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D:\Documents\01. PROJECTS\_General Household Survey\GHS 2025\(08) Final release and dissemination\n. Time Series data\"/>
    </mc:Choice>
  </mc:AlternateContent>
  <xr:revisionPtr revIDLastSave="0" documentId="8_{83EBB4FE-CE6F-4B2F-AFE5-FFCE562AAE6A}" xr6:coauthVersionLast="47" xr6:coauthVersionMax="47" xr10:uidLastSave="{00000000-0000-0000-0000-000000000000}"/>
  <bookViews>
    <workbookView xWindow="28680" yWindow="930" windowWidth="29040" windowHeight="15720" tabRatio="863" xr2:uid="{2E952BCB-B232-45E6-A5CB-78E98575CC67}"/>
  </bookViews>
  <sheets>
    <sheet name="INDEX" sheetId="3" r:id="rId1"/>
    <sheet name="1. Prov population" sheetId="4" r:id="rId2"/>
    <sheet name="2. Prov households" sheetId="164" r:id="rId3"/>
    <sheet name="3. Metro population" sheetId="5" r:id="rId4"/>
    <sheet name="4. Metro households" sheetId="7" r:id="rId5"/>
    <sheet name="5. Marital status" sheetId="2" r:id="rId6"/>
    <sheet name="6. Household size" sheetId="8" r:id="rId7"/>
    <sheet name="7. Household head" sheetId="11" r:id="rId8"/>
    <sheet name="8. Household composition" sheetId="13" r:id="rId9"/>
    <sheet name="9. Inter-generational HH" sheetId="15" r:id="rId10"/>
    <sheet name="10. Orphanhood" sheetId="18" r:id="rId11"/>
    <sheet name="11. Living arrangement" sheetId="19" r:id="rId12"/>
    <sheet name="12. ECD" sheetId="22" r:id="rId13"/>
    <sheet name="13. Education attendance" sheetId="31" r:id="rId14"/>
    <sheet name="14. Educ attend 7 - 24" sheetId="34" r:id="rId15"/>
    <sheet name="15. No fees" sheetId="36" r:id="rId16"/>
    <sheet name="16. School nutrition" sheetId="37" r:id="rId17"/>
    <sheet name="17. Highest level Edu" sheetId="41" r:id="rId18"/>
    <sheet name="18. Functional literacy" sheetId="43" r:id="rId19"/>
    <sheet name="19. Medical aid cover" sheetId="46" r:id="rId20"/>
    <sheet name="20. General functioning" sheetId="48" r:id="rId21"/>
    <sheet name="21. Person social grant" sheetId="50" r:id="rId22"/>
    <sheet name="22. Household social grant" sheetId="51" r:id="rId23"/>
    <sheet name="23. Type of main dwelling" sheetId="53" r:id="rId24"/>
    <sheet name="24. Tenure status" sheetId="55" r:id="rId25"/>
    <sheet name="25. Access to drinking water" sheetId="166" r:id="rId26"/>
    <sheet name="26. Water supplied by municipal" sheetId="59" r:id="rId27"/>
    <sheet name="27. Water interruptions" sheetId="61" r:id="rId28"/>
    <sheet name="28. Water interruptions (2days)" sheetId="63" r:id="rId29"/>
    <sheet name="29. Water interruptions (15day)" sheetId="65" r:id="rId30"/>
    <sheet name="30. Toilet facility" sheetId="67" r:id="rId31"/>
    <sheet name="31. Electricity access" sheetId="68" r:id="rId32"/>
    <sheet name="32. Connected to mains source" sheetId="70" r:id="rId33"/>
    <sheet name="33. Main source of lighting" sheetId="72" r:id="rId34"/>
    <sheet name="34. Main source of cooking" sheetId="74" r:id="rId35"/>
    <sheet name="35. Main source of space heatin" sheetId="76" r:id="rId36"/>
    <sheet name="36. Refuse removal" sheetId="79" r:id="rId37"/>
    <sheet name="37. Environment problems" sheetId="124" r:id="rId38"/>
    <sheet name="38. Functional phones" sheetId="85" r:id="rId39"/>
    <sheet name="39. Internet access (Anywhere)" sheetId="87" r:id="rId40"/>
    <sheet name="40. Internet access (At home)" sheetId="89" r:id="rId41"/>
    <sheet name="41. Postal services" sheetId="93" r:id="rId42"/>
    <sheet name="42. Sources of income" sheetId="108" r:id="rId43"/>
    <sheet name="43. Main source of income" sheetId="139" r:id="rId44"/>
    <sheet name="44. Hunger - persons" sheetId="159" r:id="rId45"/>
    <sheet name="45. Hunger - households" sheetId="161" r:id="rId46"/>
    <sheet name="46. Food access - persons" sheetId="156" r:id="rId47"/>
    <sheet name="46. Food access - households" sheetId="163" r:id="rId4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92" i="2" l="1"/>
  <c r="AA392" i="2"/>
  <c r="Z392" i="2"/>
  <c r="Y392" i="2"/>
  <c r="X392" i="2"/>
  <c r="W392" i="2"/>
  <c r="V392" i="2"/>
  <c r="U392" i="2"/>
  <c r="T392" i="2"/>
  <c r="S392" i="2"/>
  <c r="R392" i="2"/>
  <c r="Q392" i="2"/>
  <c r="P392" i="2"/>
  <c r="O392" i="2"/>
  <c r="N392" i="2"/>
  <c r="M392" i="2"/>
  <c r="L392" i="2"/>
  <c r="K392" i="2"/>
  <c r="J392" i="2"/>
  <c r="I392" i="2"/>
  <c r="H392" i="2"/>
  <c r="G392" i="2"/>
  <c r="F392" i="2"/>
  <c r="E392" i="2"/>
  <c r="AB391" i="2"/>
  <c r="AA391" i="2"/>
  <c r="Z391" i="2"/>
  <c r="Y391" i="2"/>
  <c r="X391" i="2"/>
  <c r="W391" i="2"/>
  <c r="V391" i="2"/>
  <c r="U391" i="2"/>
  <c r="T391" i="2"/>
  <c r="S391" i="2"/>
  <c r="R391" i="2"/>
  <c r="Q391" i="2"/>
  <c r="P391" i="2"/>
  <c r="O391" i="2"/>
  <c r="N391" i="2"/>
  <c r="M391" i="2"/>
  <c r="L391" i="2"/>
  <c r="K391" i="2"/>
  <c r="J391" i="2"/>
  <c r="I391" i="2"/>
  <c r="H391" i="2"/>
  <c r="G391" i="2"/>
  <c r="F391" i="2"/>
  <c r="E391" i="2"/>
  <c r="AB390" i="2"/>
  <c r="AA390" i="2"/>
  <c r="Z390" i="2"/>
  <c r="Y390" i="2"/>
  <c r="X390" i="2"/>
  <c r="W390" i="2"/>
  <c r="V390" i="2"/>
  <c r="U390" i="2"/>
  <c r="T390" i="2"/>
  <c r="S390" i="2"/>
  <c r="R390" i="2"/>
  <c r="Q390" i="2"/>
  <c r="P390" i="2"/>
  <c r="O390" i="2"/>
  <c r="N390" i="2"/>
  <c r="M390" i="2"/>
  <c r="L390" i="2"/>
  <c r="K390" i="2"/>
  <c r="J390" i="2"/>
  <c r="I390" i="2"/>
  <c r="H390" i="2"/>
  <c r="G390" i="2"/>
  <c r="F390" i="2"/>
  <c r="E390" i="2"/>
  <c r="AB389" i="2"/>
  <c r="AA389" i="2"/>
  <c r="Z389" i="2"/>
  <c r="Y389" i="2"/>
  <c r="X389" i="2"/>
  <c r="W389" i="2"/>
  <c r="V389" i="2"/>
  <c r="U389" i="2"/>
  <c r="T389" i="2"/>
  <c r="S389" i="2"/>
  <c r="R389" i="2"/>
  <c r="Q389" i="2"/>
  <c r="P389" i="2"/>
  <c r="O389" i="2"/>
  <c r="N389" i="2"/>
  <c r="M389" i="2"/>
  <c r="L389" i="2"/>
  <c r="K389" i="2"/>
  <c r="J389" i="2"/>
  <c r="I389" i="2"/>
  <c r="H389" i="2"/>
  <c r="G389" i="2"/>
  <c r="F389" i="2"/>
  <c r="E389" i="2"/>
  <c r="AB388" i="2"/>
  <c r="AA388" i="2"/>
  <c r="Z388" i="2"/>
  <c r="Y388" i="2"/>
  <c r="X388" i="2"/>
  <c r="W388" i="2"/>
  <c r="V388" i="2"/>
  <c r="U388" i="2"/>
  <c r="T388" i="2"/>
  <c r="S388" i="2"/>
  <c r="R388" i="2"/>
  <c r="Q388" i="2"/>
  <c r="P388" i="2"/>
  <c r="O388" i="2"/>
  <c r="N388" i="2"/>
  <c r="M388" i="2"/>
  <c r="L388" i="2"/>
  <c r="K388" i="2"/>
  <c r="J388" i="2"/>
  <c r="I388" i="2"/>
  <c r="H388" i="2"/>
  <c r="G388" i="2"/>
  <c r="F388" i="2"/>
  <c r="E388" i="2"/>
  <c r="AB387" i="2"/>
  <c r="AA387" i="2"/>
  <c r="Z387" i="2"/>
  <c r="Y387" i="2"/>
  <c r="X387" i="2"/>
  <c r="W387" i="2"/>
  <c r="V387" i="2"/>
  <c r="U387" i="2"/>
  <c r="T387" i="2"/>
  <c r="S387" i="2"/>
  <c r="R387" i="2"/>
  <c r="Q387" i="2"/>
  <c r="P387" i="2"/>
  <c r="O387" i="2"/>
  <c r="N387" i="2"/>
  <c r="M387" i="2"/>
  <c r="L387" i="2"/>
  <c r="K387" i="2"/>
  <c r="J387" i="2"/>
  <c r="I387" i="2"/>
  <c r="H387" i="2"/>
  <c r="G387" i="2"/>
  <c r="F387" i="2"/>
  <c r="E387" i="2"/>
  <c r="AB386" i="2"/>
  <c r="AA386" i="2"/>
  <c r="Z386" i="2"/>
  <c r="Y386" i="2"/>
  <c r="X386" i="2"/>
  <c r="W386" i="2"/>
  <c r="V386" i="2"/>
  <c r="U386" i="2"/>
  <c r="T386" i="2"/>
  <c r="S386" i="2"/>
  <c r="R386" i="2"/>
  <c r="Q386" i="2"/>
  <c r="P386" i="2"/>
  <c r="O386" i="2"/>
  <c r="N386" i="2"/>
  <c r="M386" i="2"/>
  <c r="L386" i="2"/>
  <c r="K386" i="2"/>
  <c r="J386" i="2"/>
  <c r="I386" i="2"/>
  <c r="H386" i="2"/>
  <c r="G386" i="2"/>
  <c r="F386" i="2"/>
  <c r="E386" i="2"/>
  <c r="AB385" i="2"/>
  <c r="AA385" i="2"/>
  <c r="Z385" i="2"/>
  <c r="Y385" i="2"/>
  <c r="X385" i="2"/>
  <c r="W385" i="2"/>
  <c r="V385" i="2"/>
  <c r="U385" i="2"/>
  <c r="T385" i="2"/>
  <c r="S385" i="2"/>
  <c r="R385" i="2"/>
  <c r="Q385" i="2"/>
  <c r="P385" i="2"/>
  <c r="O385" i="2"/>
  <c r="N385" i="2"/>
  <c r="M385" i="2"/>
  <c r="L385" i="2"/>
  <c r="K385" i="2"/>
  <c r="J385" i="2"/>
  <c r="I385" i="2"/>
  <c r="H385" i="2"/>
  <c r="G385" i="2"/>
  <c r="F385" i="2"/>
  <c r="E385" i="2"/>
  <c r="AB384" i="2"/>
  <c r="AA384" i="2"/>
  <c r="Z384" i="2"/>
  <c r="Y384" i="2"/>
  <c r="X384" i="2"/>
  <c r="W384" i="2"/>
  <c r="V384" i="2"/>
  <c r="U384" i="2"/>
  <c r="T384" i="2"/>
  <c r="S384" i="2"/>
  <c r="R384" i="2"/>
  <c r="Q384" i="2"/>
  <c r="P384" i="2"/>
  <c r="O384" i="2"/>
  <c r="N384" i="2"/>
  <c r="M384" i="2"/>
  <c r="L384" i="2"/>
  <c r="K384" i="2"/>
  <c r="J384" i="2"/>
  <c r="I384" i="2"/>
  <c r="H384" i="2"/>
  <c r="G384" i="2"/>
  <c r="F384" i="2"/>
  <c r="E384" i="2"/>
  <c r="AB383" i="2"/>
  <c r="AA383" i="2"/>
  <c r="Z383" i="2"/>
  <c r="Y383" i="2"/>
  <c r="X383" i="2"/>
  <c r="W383" i="2"/>
  <c r="V383" i="2"/>
  <c r="U383" i="2"/>
  <c r="T383" i="2"/>
  <c r="S383" i="2"/>
  <c r="R383" i="2"/>
  <c r="Q383" i="2"/>
  <c r="P383" i="2"/>
  <c r="O383" i="2"/>
  <c r="N383" i="2"/>
  <c r="M383" i="2"/>
  <c r="L383" i="2"/>
  <c r="K383" i="2"/>
  <c r="J383" i="2"/>
  <c r="I383" i="2"/>
  <c r="H383" i="2"/>
  <c r="G383" i="2"/>
  <c r="F383" i="2"/>
  <c r="E383" i="2"/>
  <c r="AB382" i="2"/>
  <c r="AA382" i="2"/>
  <c r="Z382" i="2"/>
  <c r="Y382" i="2"/>
  <c r="X382" i="2"/>
  <c r="W382" i="2"/>
  <c r="V382" i="2"/>
  <c r="U382" i="2"/>
  <c r="T382" i="2"/>
  <c r="S382" i="2"/>
  <c r="R382" i="2"/>
  <c r="Q382" i="2"/>
  <c r="P382" i="2"/>
  <c r="O382" i="2"/>
  <c r="N382" i="2"/>
  <c r="M382" i="2"/>
  <c r="L382" i="2"/>
  <c r="K382" i="2"/>
  <c r="J382" i="2"/>
  <c r="I382" i="2"/>
  <c r="H382" i="2"/>
  <c r="AB381" i="2"/>
  <c r="AA381" i="2"/>
  <c r="Z381" i="2"/>
  <c r="Y381" i="2"/>
  <c r="X381" i="2"/>
  <c r="W381" i="2"/>
  <c r="V381" i="2"/>
  <c r="U381" i="2"/>
  <c r="T381" i="2"/>
  <c r="S381" i="2"/>
  <c r="R381" i="2"/>
  <c r="Q381" i="2"/>
  <c r="P381" i="2"/>
  <c r="O381" i="2"/>
  <c r="N381" i="2"/>
  <c r="M381" i="2"/>
  <c r="L381" i="2"/>
  <c r="K381" i="2"/>
  <c r="J381" i="2"/>
  <c r="I381" i="2"/>
  <c r="H381" i="2"/>
  <c r="G381" i="2"/>
  <c r="F381" i="2"/>
  <c r="E381" i="2"/>
  <c r="AB380" i="2"/>
  <c r="AA380" i="2"/>
  <c r="Z380" i="2"/>
  <c r="Y380" i="2"/>
  <c r="X380" i="2"/>
  <c r="W380" i="2"/>
  <c r="V380" i="2"/>
  <c r="U380" i="2"/>
  <c r="T380" i="2"/>
  <c r="S380" i="2"/>
  <c r="R380" i="2"/>
  <c r="Q380" i="2"/>
  <c r="P380" i="2"/>
  <c r="O380" i="2"/>
  <c r="N380" i="2"/>
  <c r="M380" i="2"/>
  <c r="L380" i="2"/>
  <c r="K380" i="2"/>
  <c r="J380" i="2"/>
  <c r="I380" i="2"/>
  <c r="H380" i="2"/>
  <c r="G380" i="2"/>
  <c r="F380" i="2"/>
  <c r="E380" i="2"/>
  <c r="AB379" i="2"/>
  <c r="AA379" i="2"/>
  <c r="Z379" i="2"/>
  <c r="Y379" i="2"/>
  <c r="X379" i="2"/>
  <c r="W379" i="2"/>
  <c r="V379" i="2"/>
  <c r="U379" i="2"/>
  <c r="T379" i="2"/>
  <c r="S379" i="2"/>
  <c r="R379" i="2"/>
  <c r="Q379" i="2"/>
  <c r="P379" i="2"/>
  <c r="O379" i="2"/>
  <c r="N379" i="2"/>
  <c r="M379" i="2"/>
  <c r="L379" i="2"/>
  <c r="K379" i="2"/>
  <c r="J379" i="2"/>
  <c r="I379" i="2"/>
  <c r="H379" i="2"/>
  <c r="G379" i="2"/>
  <c r="F379" i="2"/>
  <c r="E379" i="2"/>
  <c r="AB378" i="2"/>
  <c r="AA378" i="2"/>
  <c r="Z378" i="2"/>
  <c r="Y378" i="2"/>
  <c r="X378" i="2"/>
  <c r="W378" i="2"/>
  <c r="V378" i="2"/>
  <c r="U378" i="2"/>
  <c r="T378" i="2"/>
  <c r="S378" i="2"/>
  <c r="R378" i="2"/>
  <c r="Q378" i="2"/>
  <c r="P378" i="2"/>
  <c r="O378" i="2"/>
  <c r="N378" i="2"/>
  <c r="M378" i="2"/>
  <c r="L378" i="2"/>
  <c r="K378" i="2"/>
  <c r="J378" i="2"/>
  <c r="I378" i="2"/>
  <c r="H378" i="2"/>
  <c r="G378" i="2"/>
  <c r="F378" i="2"/>
  <c r="E378" i="2"/>
  <c r="AB377" i="2"/>
  <c r="AA377" i="2"/>
  <c r="Z377" i="2"/>
  <c r="Y377" i="2"/>
  <c r="X377" i="2"/>
  <c r="W377" i="2"/>
  <c r="V377" i="2"/>
  <c r="U377" i="2"/>
  <c r="T377" i="2"/>
  <c r="S377" i="2"/>
  <c r="R377" i="2"/>
  <c r="Q377" i="2"/>
  <c r="P377" i="2"/>
  <c r="O377" i="2"/>
  <c r="N377" i="2"/>
  <c r="M377" i="2"/>
  <c r="L377" i="2"/>
  <c r="K377" i="2"/>
  <c r="J377" i="2"/>
  <c r="I377" i="2"/>
  <c r="H377" i="2"/>
  <c r="G377" i="2"/>
  <c r="F377" i="2"/>
  <c r="E377" i="2"/>
  <c r="AB376" i="2"/>
  <c r="AA376" i="2"/>
  <c r="Z376" i="2"/>
  <c r="Y376" i="2"/>
  <c r="X376" i="2"/>
  <c r="W376" i="2"/>
  <c r="V376" i="2"/>
  <c r="U376" i="2"/>
  <c r="T376" i="2"/>
  <c r="S376" i="2"/>
  <c r="R376" i="2"/>
  <c r="Q376" i="2"/>
  <c r="P376" i="2"/>
  <c r="O376" i="2"/>
  <c r="N376" i="2"/>
  <c r="M376" i="2"/>
  <c r="L376" i="2"/>
  <c r="K376" i="2"/>
  <c r="J376" i="2"/>
  <c r="I376" i="2"/>
  <c r="H376" i="2"/>
  <c r="AB375" i="2"/>
  <c r="AA375" i="2"/>
  <c r="Z375" i="2"/>
  <c r="Y375" i="2"/>
  <c r="X375" i="2"/>
  <c r="W375" i="2"/>
  <c r="V375" i="2"/>
  <c r="U375" i="2"/>
  <c r="T375" i="2"/>
  <c r="S375" i="2"/>
  <c r="R375" i="2"/>
  <c r="Q375" i="2"/>
  <c r="P375" i="2"/>
  <c r="O375" i="2"/>
  <c r="N375" i="2"/>
  <c r="M375" i="2"/>
  <c r="L375" i="2"/>
  <c r="K375" i="2"/>
  <c r="J375" i="2"/>
  <c r="I375" i="2"/>
  <c r="H375" i="2"/>
  <c r="G375" i="2"/>
  <c r="F375" i="2"/>
  <c r="E375" i="2"/>
  <c r="AB353" i="2"/>
  <c r="AA353" i="2"/>
  <c r="Z353" i="2"/>
  <c r="Y353" i="2"/>
  <c r="X353" i="2"/>
  <c r="W353" i="2"/>
  <c r="V353" i="2"/>
  <c r="U353" i="2"/>
  <c r="T353" i="2"/>
  <c r="S353" i="2"/>
  <c r="R353" i="2"/>
  <c r="Q353" i="2"/>
  <c r="P353" i="2"/>
  <c r="O353" i="2"/>
  <c r="N353" i="2"/>
  <c r="M353" i="2"/>
  <c r="L353" i="2"/>
  <c r="K353" i="2"/>
  <c r="J353" i="2"/>
  <c r="I353" i="2"/>
  <c r="H353" i="2"/>
  <c r="G353" i="2"/>
  <c r="F353" i="2"/>
  <c r="E353" i="2"/>
  <c r="AB352" i="2"/>
  <c r="AA352" i="2"/>
  <c r="Z352" i="2"/>
  <c r="Y352" i="2"/>
  <c r="X352" i="2"/>
  <c r="W352" i="2"/>
  <c r="V352" i="2"/>
  <c r="U352" i="2"/>
  <c r="T352" i="2"/>
  <c r="S352" i="2"/>
  <c r="R352" i="2"/>
  <c r="Q352" i="2"/>
  <c r="P352" i="2"/>
  <c r="O352" i="2"/>
  <c r="N352" i="2"/>
  <c r="M352" i="2"/>
  <c r="L352" i="2"/>
  <c r="K352" i="2"/>
  <c r="J352" i="2"/>
  <c r="I352" i="2"/>
  <c r="H352" i="2"/>
  <c r="G352" i="2"/>
  <c r="F352" i="2"/>
  <c r="E352" i="2"/>
  <c r="AB351" i="2"/>
  <c r="AA351" i="2"/>
  <c r="Z351" i="2"/>
  <c r="Y351" i="2"/>
  <c r="X351" i="2"/>
  <c r="W351" i="2"/>
  <c r="V351" i="2"/>
  <c r="U351" i="2"/>
  <c r="T351" i="2"/>
  <c r="S351" i="2"/>
  <c r="R351" i="2"/>
  <c r="Q351" i="2"/>
  <c r="P351" i="2"/>
  <c r="O351" i="2"/>
  <c r="N351" i="2"/>
  <c r="M351" i="2"/>
  <c r="L351" i="2"/>
  <c r="K351" i="2"/>
  <c r="J351" i="2"/>
  <c r="I351" i="2"/>
  <c r="H351" i="2"/>
  <c r="G351" i="2"/>
  <c r="F351" i="2"/>
  <c r="E351" i="2"/>
  <c r="AB350" i="2"/>
  <c r="AA350" i="2"/>
  <c r="Z350" i="2"/>
  <c r="Y350" i="2"/>
  <c r="X350" i="2"/>
  <c r="W350" i="2"/>
  <c r="V350" i="2"/>
  <c r="U350" i="2"/>
  <c r="T350" i="2"/>
  <c r="S350" i="2"/>
  <c r="R350" i="2"/>
  <c r="Q350" i="2"/>
  <c r="P350" i="2"/>
  <c r="O350" i="2"/>
  <c r="N350" i="2"/>
  <c r="M350" i="2"/>
  <c r="L350" i="2"/>
  <c r="K350" i="2"/>
  <c r="J350" i="2"/>
  <c r="I350" i="2"/>
  <c r="H350" i="2"/>
  <c r="G350" i="2"/>
  <c r="F350" i="2"/>
  <c r="E350" i="2"/>
  <c r="AB349" i="2"/>
  <c r="AA349" i="2"/>
  <c r="Z349" i="2"/>
  <c r="Y349" i="2"/>
  <c r="X349" i="2"/>
  <c r="W349" i="2"/>
  <c r="V349" i="2"/>
  <c r="U349" i="2"/>
  <c r="T349" i="2"/>
  <c r="S349" i="2"/>
  <c r="R349" i="2"/>
  <c r="Q349" i="2"/>
  <c r="P349" i="2"/>
  <c r="O349" i="2"/>
  <c r="N349" i="2"/>
  <c r="M349" i="2"/>
  <c r="L349" i="2"/>
  <c r="K349" i="2"/>
  <c r="J349" i="2"/>
  <c r="I349" i="2"/>
  <c r="H349" i="2"/>
  <c r="G349" i="2"/>
  <c r="F349" i="2"/>
  <c r="E349" i="2"/>
  <c r="AB348" i="2"/>
  <c r="AA348" i="2"/>
  <c r="Z348" i="2"/>
  <c r="Y348" i="2"/>
  <c r="X348" i="2"/>
  <c r="W348" i="2"/>
  <c r="V348" i="2"/>
  <c r="U348" i="2"/>
  <c r="T348" i="2"/>
  <c r="S348" i="2"/>
  <c r="R348" i="2"/>
  <c r="Q348" i="2"/>
  <c r="P348" i="2"/>
  <c r="O348" i="2"/>
  <c r="N348" i="2"/>
  <c r="M348" i="2"/>
  <c r="L348" i="2"/>
  <c r="K348" i="2"/>
  <c r="J348" i="2"/>
  <c r="I348" i="2"/>
  <c r="H348" i="2"/>
  <c r="G348" i="2"/>
  <c r="F348" i="2"/>
  <c r="E348" i="2"/>
  <c r="AB347" i="2"/>
  <c r="AA347" i="2"/>
  <c r="Z347" i="2"/>
  <c r="Y347" i="2"/>
  <c r="X347" i="2"/>
  <c r="W347" i="2"/>
  <c r="V347" i="2"/>
  <c r="U347" i="2"/>
  <c r="T347" i="2"/>
  <c r="S347" i="2"/>
  <c r="R347" i="2"/>
  <c r="Q347" i="2"/>
  <c r="P347" i="2"/>
  <c r="O347" i="2"/>
  <c r="N347" i="2"/>
  <c r="M347" i="2"/>
  <c r="L347" i="2"/>
  <c r="K347" i="2"/>
  <c r="J347" i="2"/>
  <c r="I347" i="2"/>
  <c r="H347" i="2"/>
  <c r="G347" i="2"/>
  <c r="F347" i="2"/>
  <c r="E347" i="2"/>
  <c r="AB346" i="2"/>
  <c r="AA346" i="2"/>
  <c r="Z346" i="2"/>
  <c r="Y346" i="2"/>
  <c r="X346" i="2"/>
  <c r="W346" i="2"/>
  <c r="V346" i="2"/>
  <c r="U346" i="2"/>
  <c r="T346" i="2"/>
  <c r="S346" i="2"/>
  <c r="R346" i="2"/>
  <c r="Q346" i="2"/>
  <c r="P346" i="2"/>
  <c r="O346" i="2"/>
  <c r="N346" i="2"/>
  <c r="M346" i="2"/>
  <c r="L346" i="2"/>
  <c r="K346" i="2"/>
  <c r="J346" i="2"/>
  <c r="I346" i="2"/>
  <c r="H346" i="2"/>
  <c r="G346" i="2"/>
  <c r="F346" i="2"/>
  <c r="E346" i="2"/>
  <c r="AB345" i="2"/>
  <c r="AA345" i="2"/>
  <c r="Z345" i="2"/>
  <c r="Y345" i="2"/>
  <c r="X345" i="2"/>
  <c r="W345" i="2"/>
  <c r="V345" i="2"/>
  <c r="U345" i="2"/>
  <c r="T345" i="2"/>
  <c r="S345" i="2"/>
  <c r="R345" i="2"/>
  <c r="Q345" i="2"/>
  <c r="P345" i="2"/>
  <c r="O345" i="2"/>
  <c r="N345" i="2"/>
  <c r="M345" i="2"/>
  <c r="L345" i="2"/>
  <c r="K345" i="2"/>
  <c r="J345" i="2"/>
  <c r="I345" i="2"/>
  <c r="H345" i="2"/>
  <c r="G345" i="2"/>
  <c r="F345" i="2"/>
  <c r="E345" i="2"/>
  <c r="AB344" i="2"/>
  <c r="AA344" i="2"/>
  <c r="Z344" i="2"/>
  <c r="Y344" i="2"/>
  <c r="X344" i="2"/>
  <c r="W344" i="2"/>
  <c r="V344" i="2"/>
  <c r="U344" i="2"/>
  <c r="T344" i="2"/>
  <c r="S344" i="2"/>
  <c r="R344" i="2"/>
  <c r="Q344" i="2"/>
  <c r="P344" i="2"/>
  <c r="O344" i="2"/>
  <c r="N344" i="2"/>
  <c r="M344" i="2"/>
  <c r="L344" i="2"/>
  <c r="K344" i="2"/>
  <c r="J344" i="2"/>
  <c r="I344" i="2"/>
  <c r="H344" i="2"/>
  <c r="G344" i="2"/>
  <c r="F344" i="2"/>
  <c r="E344" i="2"/>
  <c r="AB343" i="2"/>
  <c r="AA343" i="2"/>
  <c r="Z343" i="2"/>
  <c r="Y343" i="2"/>
  <c r="X343" i="2"/>
  <c r="W343" i="2"/>
  <c r="V343" i="2"/>
  <c r="U343" i="2"/>
  <c r="T343" i="2"/>
  <c r="S343" i="2"/>
  <c r="R343" i="2"/>
  <c r="Q343" i="2"/>
  <c r="P343" i="2"/>
  <c r="O343" i="2"/>
  <c r="N343" i="2"/>
  <c r="M343" i="2"/>
  <c r="L343" i="2"/>
  <c r="K343" i="2"/>
  <c r="J343" i="2"/>
  <c r="I343" i="2"/>
  <c r="H343" i="2"/>
  <c r="AB342" i="2"/>
  <c r="AA342" i="2"/>
  <c r="Z342" i="2"/>
  <c r="Y342" i="2"/>
  <c r="X342" i="2"/>
  <c r="W342" i="2"/>
  <c r="V342" i="2"/>
  <c r="U342" i="2"/>
  <c r="T342" i="2"/>
  <c r="S342" i="2"/>
  <c r="R342" i="2"/>
  <c r="Q342" i="2"/>
  <c r="P342" i="2"/>
  <c r="O342" i="2"/>
  <c r="N342" i="2"/>
  <c r="M342" i="2"/>
  <c r="L342" i="2"/>
  <c r="K342" i="2"/>
  <c r="J342" i="2"/>
  <c r="I342" i="2"/>
  <c r="H342" i="2"/>
  <c r="G342" i="2"/>
  <c r="F342" i="2"/>
  <c r="E342" i="2"/>
  <c r="AB341" i="2"/>
  <c r="AA341" i="2"/>
  <c r="Z341" i="2"/>
  <c r="Y341" i="2"/>
  <c r="X341" i="2"/>
  <c r="W341" i="2"/>
  <c r="V341" i="2"/>
  <c r="U341" i="2"/>
  <c r="T341" i="2"/>
  <c r="S341" i="2"/>
  <c r="R341" i="2"/>
  <c r="Q341" i="2"/>
  <c r="P341" i="2"/>
  <c r="O341" i="2"/>
  <c r="N341" i="2"/>
  <c r="M341" i="2"/>
  <c r="L341" i="2"/>
  <c r="K341" i="2"/>
  <c r="J341" i="2"/>
  <c r="I341" i="2"/>
  <c r="H341" i="2"/>
  <c r="G341" i="2"/>
  <c r="F341" i="2"/>
  <c r="E341" i="2"/>
  <c r="AB340" i="2"/>
  <c r="AA340" i="2"/>
  <c r="Z340" i="2"/>
  <c r="Y340" i="2"/>
  <c r="X340" i="2"/>
  <c r="W340" i="2"/>
  <c r="V340" i="2"/>
  <c r="U340" i="2"/>
  <c r="T340" i="2"/>
  <c r="S340" i="2"/>
  <c r="R340" i="2"/>
  <c r="Q340" i="2"/>
  <c r="P340" i="2"/>
  <c r="O340" i="2"/>
  <c r="N340" i="2"/>
  <c r="M340" i="2"/>
  <c r="L340" i="2"/>
  <c r="K340" i="2"/>
  <c r="J340" i="2"/>
  <c r="I340" i="2"/>
  <c r="H340" i="2"/>
  <c r="G340" i="2"/>
  <c r="F340" i="2"/>
  <c r="E340" i="2"/>
  <c r="AB339" i="2"/>
  <c r="AA339" i="2"/>
  <c r="Z339" i="2"/>
  <c r="Y339" i="2"/>
  <c r="X339" i="2"/>
  <c r="W339" i="2"/>
  <c r="V339" i="2"/>
  <c r="U339" i="2"/>
  <c r="T339" i="2"/>
  <c r="S339" i="2"/>
  <c r="R339" i="2"/>
  <c r="Q339" i="2"/>
  <c r="P339" i="2"/>
  <c r="O339" i="2"/>
  <c r="N339" i="2"/>
  <c r="M339" i="2"/>
  <c r="L339" i="2"/>
  <c r="K339" i="2"/>
  <c r="J339" i="2"/>
  <c r="I339" i="2"/>
  <c r="H339" i="2"/>
  <c r="G339" i="2"/>
  <c r="F339" i="2"/>
  <c r="E339" i="2"/>
  <c r="AB338" i="2"/>
  <c r="AA338" i="2"/>
  <c r="Z338" i="2"/>
  <c r="Y338" i="2"/>
  <c r="X338" i="2"/>
  <c r="W338" i="2"/>
  <c r="V338" i="2"/>
  <c r="U338" i="2"/>
  <c r="T338" i="2"/>
  <c r="S338" i="2"/>
  <c r="R338" i="2"/>
  <c r="Q338" i="2"/>
  <c r="P338" i="2"/>
  <c r="O338" i="2"/>
  <c r="N338" i="2"/>
  <c r="M338" i="2"/>
  <c r="L338" i="2"/>
  <c r="K338" i="2"/>
  <c r="J338" i="2"/>
  <c r="I338" i="2"/>
  <c r="H338" i="2"/>
  <c r="G338" i="2"/>
  <c r="F338" i="2"/>
  <c r="E338" i="2"/>
  <c r="AB337" i="2"/>
  <c r="AA337" i="2"/>
  <c r="Z337" i="2"/>
  <c r="Y337" i="2"/>
  <c r="X337" i="2"/>
  <c r="W337" i="2"/>
  <c r="V337" i="2"/>
  <c r="U337" i="2"/>
  <c r="T337" i="2"/>
  <c r="S337" i="2"/>
  <c r="R337" i="2"/>
  <c r="Q337" i="2"/>
  <c r="P337" i="2"/>
  <c r="O337" i="2"/>
  <c r="N337" i="2"/>
  <c r="M337" i="2"/>
  <c r="L337" i="2"/>
  <c r="K337" i="2"/>
  <c r="J337" i="2"/>
  <c r="I337" i="2"/>
  <c r="H337" i="2"/>
  <c r="AB336" i="2"/>
  <c r="AA336" i="2"/>
  <c r="Z336" i="2"/>
  <c r="Y336" i="2"/>
  <c r="X336" i="2"/>
  <c r="W336" i="2"/>
  <c r="V336" i="2"/>
  <c r="U336" i="2"/>
  <c r="T336" i="2"/>
  <c r="S336" i="2"/>
  <c r="R336" i="2"/>
  <c r="Q336" i="2"/>
  <c r="P336" i="2"/>
  <c r="O336" i="2"/>
  <c r="N336" i="2"/>
  <c r="M336" i="2"/>
  <c r="L336" i="2"/>
  <c r="K336" i="2"/>
  <c r="J336" i="2"/>
  <c r="I336" i="2"/>
  <c r="H336" i="2"/>
  <c r="G336" i="2"/>
  <c r="F336" i="2"/>
  <c r="E336" i="2"/>
  <c r="E334" i="2"/>
  <c r="E328" i="2"/>
  <c r="L373" i="2"/>
  <c r="AB372" i="2"/>
  <c r="AA372" i="2"/>
  <c r="Z372" i="2"/>
  <c r="Y372" i="2"/>
  <c r="X372" i="2"/>
  <c r="W372" i="2"/>
  <c r="V372" i="2"/>
  <c r="U372" i="2"/>
  <c r="T372" i="2"/>
  <c r="S372" i="2"/>
  <c r="R372" i="2"/>
  <c r="Q372" i="2"/>
  <c r="P372" i="2"/>
  <c r="O372" i="2"/>
  <c r="N372" i="2"/>
  <c r="M372" i="2"/>
  <c r="L372" i="2"/>
  <c r="K372" i="2"/>
  <c r="J372" i="2"/>
  <c r="I372" i="2"/>
  <c r="H372" i="2"/>
  <c r="G372" i="2"/>
  <c r="F372" i="2"/>
  <c r="E372" i="2"/>
  <c r="AB371" i="2"/>
  <c r="AA371" i="2"/>
  <c r="Z371" i="2"/>
  <c r="Y371" i="2"/>
  <c r="X371" i="2"/>
  <c r="W371" i="2"/>
  <c r="V371" i="2"/>
  <c r="U371" i="2"/>
  <c r="T371" i="2"/>
  <c r="S371" i="2"/>
  <c r="R371" i="2"/>
  <c r="Q371" i="2"/>
  <c r="P371" i="2"/>
  <c r="O371" i="2"/>
  <c r="N371" i="2"/>
  <c r="M371" i="2"/>
  <c r="L371" i="2"/>
  <c r="K371" i="2"/>
  <c r="J371" i="2"/>
  <c r="I371" i="2"/>
  <c r="H371" i="2"/>
  <c r="G371" i="2"/>
  <c r="F371" i="2"/>
  <c r="E371" i="2"/>
  <c r="AB370" i="2"/>
  <c r="AA370" i="2"/>
  <c r="Z370" i="2"/>
  <c r="Y370" i="2"/>
  <c r="X370" i="2"/>
  <c r="W370" i="2"/>
  <c r="V370" i="2"/>
  <c r="U370" i="2"/>
  <c r="T370" i="2"/>
  <c r="S370" i="2"/>
  <c r="R370" i="2"/>
  <c r="Q370" i="2"/>
  <c r="P370" i="2"/>
  <c r="O370" i="2"/>
  <c r="N370" i="2"/>
  <c r="M370" i="2"/>
  <c r="L370" i="2"/>
  <c r="K370" i="2"/>
  <c r="J370" i="2"/>
  <c r="I370" i="2"/>
  <c r="H370" i="2"/>
  <c r="G370" i="2"/>
  <c r="F370" i="2"/>
  <c r="E370" i="2"/>
  <c r="AB369" i="2"/>
  <c r="AA369" i="2"/>
  <c r="Z369" i="2"/>
  <c r="Y369" i="2"/>
  <c r="X369" i="2"/>
  <c r="W369" i="2"/>
  <c r="V369" i="2"/>
  <c r="U369" i="2"/>
  <c r="T369" i="2"/>
  <c r="S369" i="2"/>
  <c r="R369" i="2"/>
  <c r="Q369" i="2"/>
  <c r="P369" i="2"/>
  <c r="O369" i="2"/>
  <c r="N369" i="2"/>
  <c r="M369" i="2"/>
  <c r="L369" i="2"/>
  <c r="K369" i="2"/>
  <c r="J369" i="2"/>
  <c r="I369" i="2"/>
  <c r="H369" i="2"/>
  <c r="AB368" i="2"/>
  <c r="AA368" i="2"/>
  <c r="Z368" i="2"/>
  <c r="Y368" i="2"/>
  <c r="X368" i="2"/>
  <c r="W368" i="2"/>
  <c r="V368" i="2"/>
  <c r="U368" i="2"/>
  <c r="T368" i="2"/>
  <c r="S368" i="2"/>
  <c r="R368" i="2"/>
  <c r="Q368" i="2"/>
  <c r="P368" i="2"/>
  <c r="O368" i="2"/>
  <c r="N368" i="2"/>
  <c r="M368" i="2"/>
  <c r="L368" i="2"/>
  <c r="K368" i="2"/>
  <c r="J368" i="2"/>
  <c r="I368" i="2"/>
  <c r="H368" i="2"/>
  <c r="G368" i="2"/>
  <c r="F368" i="2"/>
  <c r="E368" i="2"/>
  <c r="AB367" i="2"/>
  <c r="AA367" i="2"/>
  <c r="Z367" i="2"/>
  <c r="Y367" i="2"/>
  <c r="X367" i="2"/>
  <c r="W367" i="2"/>
  <c r="V367" i="2"/>
  <c r="U367" i="2"/>
  <c r="T367" i="2"/>
  <c r="S367" i="2"/>
  <c r="R367" i="2"/>
  <c r="Q367" i="2"/>
  <c r="Q373" i="2" s="1"/>
  <c r="P367" i="2"/>
  <c r="O367" i="2"/>
  <c r="N367" i="2"/>
  <c r="M367" i="2"/>
  <c r="L367" i="2"/>
  <c r="K367" i="2"/>
  <c r="J367" i="2"/>
  <c r="I367" i="2"/>
  <c r="H367" i="2"/>
  <c r="G367" i="2"/>
  <c r="F367" i="2"/>
  <c r="E367" i="2"/>
  <c r="AB361" i="2"/>
  <c r="AA361" i="2"/>
  <c r="AA373" i="2" s="1"/>
  <c r="Z361" i="2"/>
  <c r="Y361" i="2"/>
  <c r="X361" i="2"/>
  <c r="W361" i="2"/>
  <c r="V361" i="2"/>
  <c r="U361" i="2"/>
  <c r="U373" i="2" s="1"/>
  <c r="T361" i="2"/>
  <c r="T373" i="2" s="1"/>
  <c r="S361" i="2"/>
  <c r="R361" i="2"/>
  <c r="Q361" i="2"/>
  <c r="P361" i="2"/>
  <c r="P373" i="2" s="1"/>
  <c r="O361" i="2"/>
  <c r="O373" i="2" s="1"/>
  <c r="N361" i="2"/>
  <c r="N373" i="2" s="1"/>
  <c r="M361" i="2"/>
  <c r="L361" i="2"/>
  <c r="K361" i="2"/>
  <c r="K373" i="2" s="1"/>
  <c r="J361" i="2"/>
  <c r="I361" i="2"/>
  <c r="H361" i="2"/>
  <c r="G361" i="2"/>
  <c r="F361" i="2"/>
  <c r="E361" i="2"/>
  <c r="E373" i="2" s="1"/>
  <c r="AB333" i="2"/>
  <c r="AA333" i="2"/>
  <c r="Z333" i="2"/>
  <c r="Y333" i="2"/>
  <c r="X333" i="2"/>
  <c r="W333" i="2"/>
  <c r="V333" i="2"/>
  <c r="U333" i="2"/>
  <c r="T333" i="2"/>
  <c r="S333" i="2"/>
  <c r="R333" i="2"/>
  <c r="Q333" i="2"/>
  <c r="P333" i="2"/>
  <c r="O333" i="2"/>
  <c r="N333" i="2"/>
  <c r="M333" i="2"/>
  <c r="L333" i="2"/>
  <c r="K333" i="2"/>
  <c r="J333" i="2"/>
  <c r="I333" i="2"/>
  <c r="H333" i="2"/>
  <c r="G333" i="2"/>
  <c r="F333" i="2"/>
  <c r="E333" i="2"/>
  <c r="AB332" i="2"/>
  <c r="AA332" i="2"/>
  <c r="Z332" i="2"/>
  <c r="Y332" i="2"/>
  <c r="X332" i="2"/>
  <c r="W332" i="2"/>
  <c r="V332" i="2"/>
  <c r="U332" i="2"/>
  <c r="T332" i="2"/>
  <c r="S332" i="2"/>
  <c r="R332" i="2"/>
  <c r="Q332" i="2"/>
  <c r="P332" i="2"/>
  <c r="O332" i="2"/>
  <c r="N332" i="2"/>
  <c r="M332" i="2"/>
  <c r="L332" i="2"/>
  <c r="K332" i="2"/>
  <c r="J332" i="2"/>
  <c r="I332" i="2"/>
  <c r="H332" i="2"/>
  <c r="G332" i="2"/>
  <c r="F332" i="2"/>
  <c r="E332" i="2"/>
  <c r="AB331" i="2"/>
  <c r="AA331" i="2"/>
  <c r="Z331" i="2"/>
  <c r="Y331" i="2"/>
  <c r="X331" i="2"/>
  <c r="W331" i="2"/>
  <c r="V331" i="2"/>
  <c r="U331" i="2"/>
  <c r="T331" i="2"/>
  <c r="S331" i="2"/>
  <c r="R331" i="2"/>
  <c r="Q331" i="2"/>
  <c r="P331" i="2"/>
  <c r="O331" i="2"/>
  <c r="N331" i="2"/>
  <c r="M331" i="2"/>
  <c r="L331" i="2"/>
  <c r="K331" i="2"/>
  <c r="J331" i="2"/>
  <c r="I331" i="2"/>
  <c r="H331" i="2"/>
  <c r="G331" i="2"/>
  <c r="F331" i="2"/>
  <c r="E331" i="2"/>
  <c r="AB330" i="2"/>
  <c r="AA330" i="2"/>
  <c r="Z330" i="2"/>
  <c r="Y330" i="2"/>
  <c r="X330" i="2"/>
  <c r="W330" i="2"/>
  <c r="V330" i="2"/>
  <c r="U330" i="2"/>
  <c r="T330" i="2"/>
  <c r="S330" i="2"/>
  <c r="R330" i="2"/>
  <c r="Q330" i="2"/>
  <c r="P330" i="2"/>
  <c r="O330" i="2"/>
  <c r="N330" i="2"/>
  <c r="M330" i="2"/>
  <c r="L330" i="2"/>
  <c r="K330" i="2"/>
  <c r="J330" i="2"/>
  <c r="I330" i="2"/>
  <c r="H330" i="2"/>
  <c r="AB329" i="2"/>
  <c r="AA329" i="2"/>
  <c r="Z329" i="2"/>
  <c r="Y329" i="2"/>
  <c r="X329" i="2"/>
  <c r="W329" i="2"/>
  <c r="V329" i="2"/>
  <c r="U329" i="2"/>
  <c r="T329" i="2"/>
  <c r="S329" i="2"/>
  <c r="R329" i="2"/>
  <c r="Q329" i="2"/>
  <c r="P329" i="2"/>
  <c r="O329" i="2"/>
  <c r="N329" i="2"/>
  <c r="M329" i="2"/>
  <c r="L329" i="2"/>
  <c r="K329" i="2"/>
  <c r="J329" i="2"/>
  <c r="I329" i="2"/>
  <c r="H329" i="2"/>
  <c r="G329" i="2"/>
  <c r="F329" i="2"/>
  <c r="E329" i="2"/>
  <c r="AB328" i="2"/>
  <c r="AA328" i="2"/>
  <c r="Z328" i="2"/>
  <c r="Y328" i="2"/>
  <c r="X328" i="2"/>
  <c r="W328" i="2"/>
  <c r="V328" i="2"/>
  <c r="U328" i="2"/>
  <c r="T328" i="2"/>
  <c r="S328" i="2"/>
  <c r="R328" i="2"/>
  <c r="Q328" i="2"/>
  <c r="P328" i="2"/>
  <c r="O328" i="2"/>
  <c r="N328" i="2"/>
  <c r="M328" i="2"/>
  <c r="L328" i="2"/>
  <c r="K328" i="2"/>
  <c r="J328" i="2"/>
  <c r="I328" i="2"/>
  <c r="H328" i="2"/>
  <c r="G328" i="2"/>
  <c r="F328" i="2"/>
  <c r="AB322" i="2"/>
  <c r="AA322" i="2"/>
  <c r="Z322" i="2"/>
  <c r="Z334" i="2" s="1"/>
  <c r="Y322" i="2"/>
  <c r="X322" i="2"/>
  <c r="W322" i="2"/>
  <c r="V322" i="2"/>
  <c r="V334" i="2" s="1"/>
  <c r="U322" i="2"/>
  <c r="T322" i="2"/>
  <c r="S322" i="2"/>
  <c r="S334" i="2" s="1"/>
  <c r="R322" i="2"/>
  <c r="R334" i="2" s="1"/>
  <c r="Q322" i="2"/>
  <c r="Q334" i="2" s="1"/>
  <c r="P322" i="2"/>
  <c r="P334" i="2" s="1"/>
  <c r="O322" i="2"/>
  <c r="N322" i="2"/>
  <c r="M322" i="2"/>
  <c r="M334" i="2" s="1"/>
  <c r="L322" i="2"/>
  <c r="K322" i="2"/>
  <c r="K334" i="2" s="1"/>
  <c r="J322" i="2"/>
  <c r="J334" i="2" s="1"/>
  <c r="I322" i="2"/>
  <c r="H322" i="2"/>
  <c r="G322" i="2"/>
  <c r="F322" i="2"/>
  <c r="F334" i="2" s="1"/>
  <c r="E322" i="2"/>
  <c r="AB314" i="2"/>
  <c r="AA314" i="2"/>
  <c r="Z314" i="2"/>
  <c r="Y314" i="2"/>
  <c r="X314" i="2"/>
  <c r="W314" i="2"/>
  <c r="V314" i="2"/>
  <c r="U314" i="2"/>
  <c r="T314" i="2"/>
  <c r="S314" i="2"/>
  <c r="R314" i="2"/>
  <c r="Q314" i="2"/>
  <c r="P314" i="2"/>
  <c r="O314" i="2"/>
  <c r="N314" i="2"/>
  <c r="M314" i="2"/>
  <c r="L314" i="2"/>
  <c r="K314" i="2"/>
  <c r="J314" i="2"/>
  <c r="I314" i="2"/>
  <c r="H314" i="2"/>
  <c r="G314" i="2"/>
  <c r="F314" i="2"/>
  <c r="E314" i="2"/>
  <c r="AB313" i="2"/>
  <c r="AA313" i="2"/>
  <c r="Z313" i="2"/>
  <c r="Y313" i="2"/>
  <c r="X313" i="2"/>
  <c r="W313" i="2"/>
  <c r="V313" i="2"/>
  <c r="U313" i="2"/>
  <c r="T313" i="2"/>
  <c r="S313" i="2"/>
  <c r="R313" i="2"/>
  <c r="Q313" i="2"/>
  <c r="P313" i="2"/>
  <c r="O313" i="2"/>
  <c r="N313" i="2"/>
  <c r="M313" i="2"/>
  <c r="L313" i="2"/>
  <c r="K313" i="2"/>
  <c r="J313" i="2"/>
  <c r="I313" i="2"/>
  <c r="H313" i="2"/>
  <c r="G313" i="2"/>
  <c r="F313" i="2"/>
  <c r="E313" i="2"/>
  <c r="AB312" i="2"/>
  <c r="AA312" i="2"/>
  <c r="Z312" i="2"/>
  <c r="Y312" i="2"/>
  <c r="X312" i="2"/>
  <c r="W312" i="2"/>
  <c r="V312" i="2"/>
  <c r="U312" i="2"/>
  <c r="T312" i="2"/>
  <c r="S312" i="2"/>
  <c r="R312" i="2"/>
  <c r="Q312" i="2"/>
  <c r="P312" i="2"/>
  <c r="O312" i="2"/>
  <c r="N312" i="2"/>
  <c r="M312" i="2"/>
  <c r="L312" i="2"/>
  <c r="K312" i="2"/>
  <c r="J312" i="2"/>
  <c r="I312" i="2"/>
  <c r="H312" i="2"/>
  <c r="G312" i="2"/>
  <c r="F312" i="2"/>
  <c r="E312" i="2"/>
  <c r="AB311" i="2"/>
  <c r="AA311" i="2"/>
  <c r="Z311" i="2"/>
  <c r="Y311" i="2"/>
  <c r="X311" i="2"/>
  <c r="W311" i="2"/>
  <c r="V311" i="2"/>
  <c r="U311" i="2"/>
  <c r="T311" i="2"/>
  <c r="S311" i="2"/>
  <c r="R311" i="2"/>
  <c r="Q311" i="2"/>
  <c r="P311" i="2"/>
  <c r="O311" i="2"/>
  <c r="N311" i="2"/>
  <c r="M311" i="2"/>
  <c r="L311" i="2"/>
  <c r="K311" i="2"/>
  <c r="J311" i="2"/>
  <c r="I311" i="2"/>
  <c r="H311" i="2"/>
  <c r="G311" i="2"/>
  <c r="F311" i="2"/>
  <c r="E311" i="2"/>
  <c r="AB310" i="2"/>
  <c r="AA310" i="2"/>
  <c r="Z310" i="2"/>
  <c r="Y310" i="2"/>
  <c r="X310" i="2"/>
  <c r="W310" i="2"/>
  <c r="V310" i="2"/>
  <c r="U310" i="2"/>
  <c r="T310" i="2"/>
  <c r="S310" i="2"/>
  <c r="R310" i="2"/>
  <c r="Q310" i="2"/>
  <c r="P310" i="2"/>
  <c r="O310" i="2"/>
  <c r="N310" i="2"/>
  <c r="M310" i="2"/>
  <c r="L310" i="2"/>
  <c r="K310" i="2"/>
  <c r="J310" i="2"/>
  <c r="I310" i="2"/>
  <c r="H310" i="2"/>
  <c r="G310" i="2"/>
  <c r="F310" i="2"/>
  <c r="E310" i="2"/>
  <c r="AB309" i="2"/>
  <c r="AA309" i="2"/>
  <c r="Z309" i="2"/>
  <c r="Y309" i="2"/>
  <c r="X309" i="2"/>
  <c r="W309" i="2"/>
  <c r="V309" i="2"/>
  <c r="U309" i="2"/>
  <c r="T309" i="2"/>
  <c r="S309" i="2"/>
  <c r="R309" i="2"/>
  <c r="Q309" i="2"/>
  <c r="P309" i="2"/>
  <c r="O309" i="2"/>
  <c r="N309" i="2"/>
  <c r="M309" i="2"/>
  <c r="L309" i="2"/>
  <c r="K309" i="2"/>
  <c r="J309" i="2"/>
  <c r="I309" i="2"/>
  <c r="H309" i="2"/>
  <c r="G309" i="2"/>
  <c r="F309" i="2"/>
  <c r="E309" i="2"/>
  <c r="AB308" i="2"/>
  <c r="AA308" i="2"/>
  <c r="Z308" i="2"/>
  <c r="Y308" i="2"/>
  <c r="X308" i="2"/>
  <c r="W308" i="2"/>
  <c r="V308" i="2"/>
  <c r="U308" i="2"/>
  <c r="T308" i="2"/>
  <c r="S308" i="2"/>
  <c r="R308" i="2"/>
  <c r="Q308" i="2"/>
  <c r="P308" i="2"/>
  <c r="O308" i="2"/>
  <c r="N308" i="2"/>
  <c r="M308" i="2"/>
  <c r="L308" i="2"/>
  <c r="K308" i="2"/>
  <c r="J308" i="2"/>
  <c r="I308" i="2"/>
  <c r="H308" i="2"/>
  <c r="G308" i="2"/>
  <c r="F308" i="2"/>
  <c r="E308" i="2"/>
  <c r="AB307" i="2"/>
  <c r="AA307" i="2"/>
  <c r="Z307" i="2"/>
  <c r="Y307" i="2"/>
  <c r="X307" i="2"/>
  <c r="W307" i="2"/>
  <c r="V307" i="2"/>
  <c r="U307" i="2"/>
  <c r="T307" i="2"/>
  <c r="S307" i="2"/>
  <c r="R307" i="2"/>
  <c r="Q307" i="2"/>
  <c r="P307" i="2"/>
  <c r="O307" i="2"/>
  <c r="N307" i="2"/>
  <c r="M307" i="2"/>
  <c r="L307" i="2"/>
  <c r="K307" i="2"/>
  <c r="J307" i="2"/>
  <c r="I307" i="2"/>
  <c r="H307" i="2"/>
  <c r="G307" i="2"/>
  <c r="F307" i="2"/>
  <c r="E307" i="2"/>
  <c r="AB306" i="2"/>
  <c r="AA306" i="2"/>
  <c r="Z306" i="2"/>
  <c r="Y306" i="2"/>
  <c r="X306" i="2"/>
  <c r="W306" i="2"/>
  <c r="V306" i="2"/>
  <c r="U306" i="2"/>
  <c r="T306" i="2"/>
  <c r="S306" i="2"/>
  <c r="R306" i="2"/>
  <c r="Q306" i="2"/>
  <c r="P306" i="2"/>
  <c r="O306" i="2"/>
  <c r="N306" i="2"/>
  <c r="M306" i="2"/>
  <c r="L306" i="2"/>
  <c r="K306" i="2"/>
  <c r="J306" i="2"/>
  <c r="I306" i="2"/>
  <c r="H306" i="2"/>
  <c r="G306" i="2"/>
  <c r="F306" i="2"/>
  <c r="E306" i="2"/>
  <c r="AB305" i="2"/>
  <c r="AA305" i="2"/>
  <c r="Z305" i="2"/>
  <c r="Y305" i="2"/>
  <c r="X305" i="2"/>
  <c r="W305" i="2"/>
  <c r="V305" i="2"/>
  <c r="U305" i="2"/>
  <c r="T305" i="2"/>
  <c r="S305" i="2"/>
  <c r="R305" i="2"/>
  <c r="Q305" i="2"/>
  <c r="P305" i="2"/>
  <c r="O305" i="2"/>
  <c r="N305" i="2"/>
  <c r="M305" i="2"/>
  <c r="L305" i="2"/>
  <c r="K305" i="2"/>
  <c r="J305" i="2"/>
  <c r="I305" i="2"/>
  <c r="H305" i="2"/>
  <c r="G305" i="2"/>
  <c r="F305" i="2"/>
  <c r="E305" i="2"/>
  <c r="AB304" i="2"/>
  <c r="AA304" i="2"/>
  <c r="Z304" i="2"/>
  <c r="Y304" i="2"/>
  <c r="X304" i="2"/>
  <c r="W304" i="2"/>
  <c r="V304" i="2"/>
  <c r="U304" i="2"/>
  <c r="T304" i="2"/>
  <c r="S304" i="2"/>
  <c r="R304" i="2"/>
  <c r="Q304" i="2"/>
  <c r="P304" i="2"/>
  <c r="O304" i="2"/>
  <c r="N304" i="2"/>
  <c r="M304" i="2"/>
  <c r="L304" i="2"/>
  <c r="K304" i="2"/>
  <c r="J304" i="2"/>
  <c r="I304" i="2"/>
  <c r="H304" i="2"/>
  <c r="AB303" i="2"/>
  <c r="AA303" i="2"/>
  <c r="Z303" i="2"/>
  <c r="Y303" i="2"/>
  <c r="X303" i="2"/>
  <c r="W303" i="2"/>
  <c r="V303" i="2"/>
  <c r="U303" i="2"/>
  <c r="T303" i="2"/>
  <c r="S303" i="2"/>
  <c r="R303" i="2"/>
  <c r="Q303" i="2"/>
  <c r="P303" i="2"/>
  <c r="O303" i="2"/>
  <c r="N303" i="2"/>
  <c r="M303" i="2"/>
  <c r="L303" i="2"/>
  <c r="K303" i="2"/>
  <c r="J303" i="2"/>
  <c r="I303" i="2"/>
  <c r="H303" i="2"/>
  <c r="G303" i="2"/>
  <c r="F303" i="2"/>
  <c r="E303" i="2"/>
  <c r="AB302" i="2"/>
  <c r="AA302" i="2"/>
  <c r="Z302" i="2"/>
  <c r="Y302" i="2"/>
  <c r="X302" i="2"/>
  <c r="W302" i="2"/>
  <c r="V302" i="2"/>
  <c r="U302" i="2"/>
  <c r="T302" i="2"/>
  <c r="S302" i="2"/>
  <c r="R302" i="2"/>
  <c r="Q302" i="2"/>
  <c r="P302" i="2"/>
  <c r="O302" i="2"/>
  <c r="N302" i="2"/>
  <c r="M302" i="2"/>
  <c r="L302" i="2"/>
  <c r="K302" i="2"/>
  <c r="J302" i="2"/>
  <c r="I302" i="2"/>
  <c r="H302" i="2"/>
  <c r="G302" i="2"/>
  <c r="F302" i="2"/>
  <c r="E302" i="2"/>
  <c r="AB301" i="2"/>
  <c r="AA301" i="2"/>
  <c r="Z301" i="2"/>
  <c r="Y301" i="2"/>
  <c r="X301" i="2"/>
  <c r="W301" i="2"/>
  <c r="V301" i="2"/>
  <c r="U301" i="2"/>
  <c r="T301" i="2"/>
  <c r="S301" i="2"/>
  <c r="R301" i="2"/>
  <c r="Q301" i="2"/>
  <c r="P301" i="2"/>
  <c r="O301" i="2"/>
  <c r="N301" i="2"/>
  <c r="M301" i="2"/>
  <c r="L301" i="2"/>
  <c r="K301" i="2"/>
  <c r="J301" i="2"/>
  <c r="I301" i="2"/>
  <c r="H301" i="2"/>
  <c r="G301" i="2"/>
  <c r="F301" i="2"/>
  <c r="E301" i="2"/>
  <c r="AB300" i="2"/>
  <c r="AA300" i="2"/>
  <c r="Z300" i="2"/>
  <c r="Y300" i="2"/>
  <c r="X300" i="2"/>
  <c r="W300" i="2"/>
  <c r="V300" i="2"/>
  <c r="U300" i="2"/>
  <c r="T300" i="2"/>
  <c r="S300" i="2"/>
  <c r="R300" i="2"/>
  <c r="Q300" i="2"/>
  <c r="P300" i="2"/>
  <c r="O300" i="2"/>
  <c r="N300" i="2"/>
  <c r="M300" i="2"/>
  <c r="L300" i="2"/>
  <c r="K300" i="2"/>
  <c r="J300" i="2"/>
  <c r="I300" i="2"/>
  <c r="H300" i="2"/>
  <c r="G300" i="2"/>
  <c r="F300" i="2"/>
  <c r="E300" i="2"/>
  <c r="AB299" i="2"/>
  <c r="AA299" i="2"/>
  <c r="Z299" i="2"/>
  <c r="Y299" i="2"/>
  <c r="X299" i="2"/>
  <c r="W299" i="2"/>
  <c r="V299" i="2"/>
  <c r="U299" i="2"/>
  <c r="T299" i="2"/>
  <c r="S299" i="2"/>
  <c r="R299" i="2"/>
  <c r="Q299" i="2"/>
  <c r="P299" i="2"/>
  <c r="O299" i="2"/>
  <c r="N299" i="2"/>
  <c r="M299" i="2"/>
  <c r="L299" i="2"/>
  <c r="K299" i="2"/>
  <c r="J299" i="2"/>
  <c r="I299" i="2"/>
  <c r="H299" i="2"/>
  <c r="G299" i="2"/>
  <c r="F299" i="2"/>
  <c r="E299" i="2"/>
  <c r="AB298" i="2"/>
  <c r="AA298" i="2"/>
  <c r="Z298" i="2"/>
  <c r="Y298" i="2"/>
  <c r="X298" i="2"/>
  <c r="W298" i="2"/>
  <c r="V298" i="2"/>
  <c r="U298" i="2"/>
  <c r="T298" i="2"/>
  <c r="S298" i="2"/>
  <c r="R298" i="2"/>
  <c r="Q298" i="2"/>
  <c r="P298" i="2"/>
  <c r="O298" i="2"/>
  <c r="N298" i="2"/>
  <c r="M298" i="2"/>
  <c r="L298" i="2"/>
  <c r="K298" i="2"/>
  <c r="J298" i="2"/>
  <c r="I298" i="2"/>
  <c r="H298" i="2"/>
  <c r="AB297" i="2"/>
  <c r="AA297" i="2"/>
  <c r="Z297" i="2"/>
  <c r="Y297" i="2"/>
  <c r="X297" i="2"/>
  <c r="W297" i="2"/>
  <c r="V297" i="2"/>
  <c r="U297" i="2"/>
  <c r="T297" i="2"/>
  <c r="S297" i="2"/>
  <c r="R297" i="2"/>
  <c r="Q297" i="2"/>
  <c r="P297" i="2"/>
  <c r="O297" i="2"/>
  <c r="N297" i="2"/>
  <c r="M297" i="2"/>
  <c r="L297" i="2"/>
  <c r="K297" i="2"/>
  <c r="J297" i="2"/>
  <c r="I297" i="2"/>
  <c r="H297" i="2"/>
  <c r="G297" i="2"/>
  <c r="F297" i="2"/>
  <c r="E297" i="2"/>
  <c r="AA295" i="2"/>
  <c r="K295" i="2"/>
  <c r="AB294" i="2"/>
  <c r="AA294" i="2"/>
  <c r="Z294" i="2"/>
  <c r="Y294" i="2"/>
  <c r="X294" i="2"/>
  <c r="W294" i="2"/>
  <c r="V294" i="2"/>
  <c r="U294" i="2"/>
  <c r="T294" i="2"/>
  <c r="S294" i="2"/>
  <c r="R294" i="2"/>
  <c r="Q294" i="2"/>
  <c r="P294" i="2"/>
  <c r="O294" i="2"/>
  <c r="N294" i="2"/>
  <c r="M294" i="2"/>
  <c r="L294" i="2"/>
  <c r="K294" i="2"/>
  <c r="J294" i="2"/>
  <c r="I294" i="2"/>
  <c r="H294" i="2"/>
  <c r="G294" i="2"/>
  <c r="F294" i="2"/>
  <c r="E294" i="2"/>
  <c r="AB293" i="2"/>
  <c r="AA293" i="2"/>
  <c r="Z293" i="2"/>
  <c r="Y293" i="2"/>
  <c r="X293" i="2"/>
  <c r="W293" i="2"/>
  <c r="V293" i="2"/>
  <c r="U293" i="2"/>
  <c r="T293" i="2"/>
  <c r="S293" i="2"/>
  <c r="R293" i="2"/>
  <c r="Q293" i="2"/>
  <c r="P293" i="2"/>
  <c r="O293" i="2"/>
  <c r="N293" i="2"/>
  <c r="M293" i="2"/>
  <c r="L293" i="2"/>
  <c r="K293" i="2"/>
  <c r="J293" i="2"/>
  <c r="I293" i="2"/>
  <c r="H293" i="2"/>
  <c r="G293" i="2"/>
  <c r="F293" i="2"/>
  <c r="E293" i="2"/>
  <c r="AB292" i="2"/>
  <c r="AA292" i="2"/>
  <c r="Z292" i="2"/>
  <c r="Y292" i="2"/>
  <c r="X292" i="2"/>
  <c r="W292" i="2"/>
  <c r="V292" i="2"/>
  <c r="U292" i="2"/>
  <c r="T292" i="2"/>
  <c r="S292" i="2"/>
  <c r="R292" i="2"/>
  <c r="Q292" i="2"/>
  <c r="P292" i="2"/>
  <c r="O292" i="2"/>
  <c r="N292" i="2"/>
  <c r="M292" i="2"/>
  <c r="L292" i="2"/>
  <c r="K292" i="2"/>
  <c r="J292" i="2"/>
  <c r="I292" i="2"/>
  <c r="H292" i="2"/>
  <c r="G292" i="2"/>
  <c r="F292" i="2"/>
  <c r="E292" i="2"/>
  <c r="AB291" i="2"/>
  <c r="AA291" i="2"/>
  <c r="Z291" i="2"/>
  <c r="Y291" i="2"/>
  <c r="X291" i="2"/>
  <c r="W291" i="2"/>
  <c r="V291" i="2"/>
  <c r="U291" i="2"/>
  <c r="T291" i="2"/>
  <c r="S291" i="2"/>
  <c r="R291" i="2"/>
  <c r="Q291" i="2"/>
  <c r="P291" i="2"/>
  <c r="O291" i="2"/>
  <c r="N291" i="2"/>
  <c r="M291" i="2"/>
  <c r="L291" i="2"/>
  <c r="K291" i="2"/>
  <c r="J291" i="2"/>
  <c r="I291" i="2"/>
  <c r="H291" i="2"/>
  <c r="AB290" i="2"/>
  <c r="AA290" i="2"/>
  <c r="Z290" i="2"/>
  <c r="Y290" i="2"/>
  <c r="X290" i="2"/>
  <c r="W290" i="2"/>
  <c r="V290" i="2"/>
  <c r="U290" i="2"/>
  <c r="T290" i="2"/>
  <c r="S290" i="2"/>
  <c r="R290" i="2"/>
  <c r="Q290" i="2"/>
  <c r="P290" i="2"/>
  <c r="O290" i="2"/>
  <c r="N290" i="2"/>
  <c r="M290" i="2"/>
  <c r="L290" i="2"/>
  <c r="K290" i="2"/>
  <c r="J290" i="2"/>
  <c r="I290" i="2"/>
  <c r="H290" i="2"/>
  <c r="G290" i="2"/>
  <c r="F290" i="2"/>
  <c r="E290" i="2"/>
  <c r="AB289" i="2"/>
  <c r="AA289" i="2"/>
  <c r="Z289" i="2"/>
  <c r="Y289" i="2"/>
  <c r="X289" i="2"/>
  <c r="W289" i="2"/>
  <c r="V289" i="2"/>
  <c r="U289" i="2"/>
  <c r="T289" i="2"/>
  <c r="S289" i="2"/>
  <c r="R289" i="2"/>
  <c r="Q289" i="2"/>
  <c r="P289" i="2"/>
  <c r="O289" i="2"/>
  <c r="N289" i="2"/>
  <c r="M289" i="2"/>
  <c r="L289" i="2"/>
  <c r="K289" i="2"/>
  <c r="J289" i="2"/>
  <c r="I289" i="2"/>
  <c r="H289" i="2"/>
  <c r="G289" i="2"/>
  <c r="F289" i="2"/>
  <c r="E289" i="2"/>
  <c r="AB283" i="2"/>
  <c r="AA283" i="2"/>
  <c r="Z283" i="2"/>
  <c r="Y283" i="2"/>
  <c r="X283" i="2"/>
  <c r="W283" i="2"/>
  <c r="V283" i="2"/>
  <c r="V295" i="2" s="1"/>
  <c r="U283" i="2"/>
  <c r="T283" i="2"/>
  <c r="S283" i="2"/>
  <c r="R283" i="2"/>
  <c r="Q283" i="2"/>
  <c r="P283" i="2"/>
  <c r="P295" i="2" s="1"/>
  <c r="O283" i="2"/>
  <c r="O295" i="2" s="1"/>
  <c r="N283" i="2"/>
  <c r="M283" i="2"/>
  <c r="L283" i="2"/>
  <c r="K283" i="2"/>
  <c r="J283" i="2"/>
  <c r="I283" i="2"/>
  <c r="H283" i="2"/>
  <c r="G283" i="2"/>
  <c r="F283" i="2"/>
  <c r="F295" i="2" s="1"/>
  <c r="E283" i="2"/>
  <c r="AB275" i="2"/>
  <c r="AA275" i="2"/>
  <c r="Z275" i="2"/>
  <c r="Y275" i="2"/>
  <c r="X275" i="2"/>
  <c r="W275" i="2"/>
  <c r="V275" i="2"/>
  <c r="U275" i="2"/>
  <c r="T275" i="2"/>
  <c r="S275" i="2"/>
  <c r="R275" i="2"/>
  <c r="Q275" i="2"/>
  <c r="P275" i="2"/>
  <c r="O275" i="2"/>
  <c r="N275" i="2"/>
  <c r="M275" i="2"/>
  <c r="L275" i="2"/>
  <c r="K275" i="2"/>
  <c r="J275" i="2"/>
  <c r="I275" i="2"/>
  <c r="H275" i="2"/>
  <c r="G275" i="2"/>
  <c r="F275" i="2"/>
  <c r="E275" i="2"/>
  <c r="AB274" i="2"/>
  <c r="AA274" i="2"/>
  <c r="Z274" i="2"/>
  <c r="Y274" i="2"/>
  <c r="X274" i="2"/>
  <c r="W274" i="2"/>
  <c r="V274" i="2"/>
  <c r="U274" i="2"/>
  <c r="T274" i="2"/>
  <c r="S274" i="2"/>
  <c r="R274" i="2"/>
  <c r="Q274" i="2"/>
  <c r="P274" i="2"/>
  <c r="O274" i="2"/>
  <c r="N274" i="2"/>
  <c r="M274" i="2"/>
  <c r="L274" i="2"/>
  <c r="K274" i="2"/>
  <c r="J274" i="2"/>
  <c r="I274" i="2"/>
  <c r="H274" i="2"/>
  <c r="G274" i="2"/>
  <c r="F274" i="2"/>
  <c r="E274" i="2"/>
  <c r="AB273" i="2"/>
  <c r="AA273" i="2"/>
  <c r="Z273" i="2"/>
  <c r="Y273" i="2"/>
  <c r="X273" i="2"/>
  <c r="W273" i="2"/>
  <c r="V273" i="2"/>
  <c r="U273" i="2"/>
  <c r="T273" i="2"/>
  <c r="S273" i="2"/>
  <c r="R273" i="2"/>
  <c r="Q273" i="2"/>
  <c r="P273" i="2"/>
  <c r="O273" i="2"/>
  <c r="N273" i="2"/>
  <c r="M273" i="2"/>
  <c r="L273" i="2"/>
  <c r="K273" i="2"/>
  <c r="J273" i="2"/>
  <c r="I273" i="2"/>
  <c r="H273" i="2"/>
  <c r="G273" i="2"/>
  <c r="F273" i="2"/>
  <c r="E273" i="2"/>
  <c r="AB272" i="2"/>
  <c r="AA272" i="2"/>
  <c r="Z272" i="2"/>
  <c r="Y272" i="2"/>
  <c r="X272" i="2"/>
  <c r="W272" i="2"/>
  <c r="V272" i="2"/>
  <c r="U272" i="2"/>
  <c r="T272" i="2"/>
  <c r="S272" i="2"/>
  <c r="R272" i="2"/>
  <c r="Q272" i="2"/>
  <c r="P272" i="2"/>
  <c r="O272" i="2"/>
  <c r="N272" i="2"/>
  <c r="M272" i="2"/>
  <c r="L272" i="2"/>
  <c r="K272" i="2"/>
  <c r="J272" i="2"/>
  <c r="I272" i="2"/>
  <c r="H272" i="2"/>
  <c r="G272" i="2"/>
  <c r="F272" i="2"/>
  <c r="E272" i="2"/>
  <c r="AB271" i="2"/>
  <c r="AA271" i="2"/>
  <c r="Z271" i="2"/>
  <c r="Y271" i="2"/>
  <c r="X271" i="2"/>
  <c r="W271" i="2"/>
  <c r="V271" i="2"/>
  <c r="U271" i="2"/>
  <c r="T271" i="2"/>
  <c r="S271" i="2"/>
  <c r="R271" i="2"/>
  <c r="Q271" i="2"/>
  <c r="P271" i="2"/>
  <c r="O271" i="2"/>
  <c r="N271" i="2"/>
  <c r="M271" i="2"/>
  <c r="L271" i="2"/>
  <c r="K271" i="2"/>
  <c r="J271" i="2"/>
  <c r="I271" i="2"/>
  <c r="H271" i="2"/>
  <c r="G271" i="2"/>
  <c r="F271" i="2"/>
  <c r="E271" i="2"/>
  <c r="AB270" i="2"/>
  <c r="AA270" i="2"/>
  <c r="Z270" i="2"/>
  <c r="Y270" i="2"/>
  <c r="X270" i="2"/>
  <c r="W270" i="2"/>
  <c r="V270" i="2"/>
  <c r="U270" i="2"/>
  <c r="T270" i="2"/>
  <c r="S270" i="2"/>
  <c r="R270" i="2"/>
  <c r="Q270" i="2"/>
  <c r="P270" i="2"/>
  <c r="O270" i="2"/>
  <c r="N270" i="2"/>
  <c r="M270" i="2"/>
  <c r="L270" i="2"/>
  <c r="K270" i="2"/>
  <c r="J270" i="2"/>
  <c r="I270" i="2"/>
  <c r="H270" i="2"/>
  <c r="G270" i="2"/>
  <c r="F270" i="2"/>
  <c r="E270" i="2"/>
  <c r="AB269" i="2"/>
  <c r="AA269" i="2"/>
  <c r="Z269" i="2"/>
  <c r="Y269" i="2"/>
  <c r="X269" i="2"/>
  <c r="W269" i="2"/>
  <c r="V269" i="2"/>
  <c r="U269" i="2"/>
  <c r="T269" i="2"/>
  <c r="S269" i="2"/>
  <c r="R269" i="2"/>
  <c r="Q269" i="2"/>
  <c r="P269" i="2"/>
  <c r="O269" i="2"/>
  <c r="N269" i="2"/>
  <c r="M269" i="2"/>
  <c r="L269" i="2"/>
  <c r="K269" i="2"/>
  <c r="J269" i="2"/>
  <c r="I269" i="2"/>
  <c r="H269" i="2"/>
  <c r="G269" i="2"/>
  <c r="F269" i="2"/>
  <c r="E269" i="2"/>
  <c r="AB268" i="2"/>
  <c r="AA268" i="2"/>
  <c r="Z268" i="2"/>
  <c r="Y268" i="2"/>
  <c r="X268" i="2"/>
  <c r="W268" i="2"/>
  <c r="V268" i="2"/>
  <c r="U268" i="2"/>
  <c r="T268" i="2"/>
  <c r="S268" i="2"/>
  <c r="R268" i="2"/>
  <c r="Q268" i="2"/>
  <c r="P268" i="2"/>
  <c r="O268" i="2"/>
  <c r="N268" i="2"/>
  <c r="M268" i="2"/>
  <c r="L268" i="2"/>
  <c r="K268" i="2"/>
  <c r="J268" i="2"/>
  <c r="I268" i="2"/>
  <c r="H268" i="2"/>
  <c r="G268" i="2"/>
  <c r="F268" i="2"/>
  <c r="E268" i="2"/>
  <c r="AB267" i="2"/>
  <c r="AA267" i="2"/>
  <c r="Z267" i="2"/>
  <c r="Y267" i="2"/>
  <c r="X267" i="2"/>
  <c r="W267" i="2"/>
  <c r="V267" i="2"/>
  <c r="U267" i="2"/>
  <c r="T267" i="2"/>
  <c r="S267" i="2"/>
  <c r="R267" i="2"/>
  <c r="Q267" i="2"/>
  <c r="P267" i="2"/>
  <c r="O267" i="2"/>
  <c r="N267" i="2"/>
  <c r="M267" i="2"/>
  <c r="L267" i="2"/>
  <c r="K267" i="2"/>
  <c r="J267" i="2"/>
  <c r="I267" i="2"/>
  <c r="H267" i="2"/>
  <c r="G267" i="2"/>
  <c r="F267" i="2"/>
  <c r="E267" i="2"/>
  <c r="AB266" i="2"/>
  <c r="AA266" i="2"/>
  <c r="Z266" i="2"/>
  <c r="Y266" i="2"/>
  <c r="X266" i="2"/>
  <c r="W266" i="2"/>
  <c r="V266" i="2"/>
  <c r="U266" i="2"/>
  <c r="T266" i="2"/>
  <c r="S266" i="2"/>
  <c r="R266" i="2"/>
  <c r="Q266" i="2"/>
  <c r="P266" i="2"/>
  <c r="O266" i="2"/>
  <c r="N266" i="2"/>
  <c r="M266" i="2"/>
  <c r="L266" i="2"/>
  <c r="K266" i="2"/>
  <c r="J266" i="2"/>
  <c r="I266" i="2"/>
  <c r="H266" i="2"/>
  <c r="G266" i="2"/>
  <c r="F266" i="2"/>
  <c r="E266" i="2"/>
  <c r="AB265" i="2"/>
  <c r="AA265" i="2"/>
  <c r="Z265" i="2"/>
  <c r="Y265" i="2"/>
  <c r="X265" i="2"/>
  <c r="W265" i="2"/>
  <c r="V265" i="2"/>
  <c r="U265" i="2"/>
  <c r="T265" i="2"/>
  <c r="S265" i="2"/>
  <c r="R265" i="2"/>
  <c r="Q265" i="2"/>
  <c r="P265" i="2"/>
  <c r="O265" i="2"/>
  <c r="N265" i="2"/>
  <c r="M265" i="2"/>
  <c r="L265" i="2"/>
  <c r="K265" i="2"/>
  <c r="J265" i="2"/>
  <c r="I265" i="2"/>
  <c r="H265" i="2"/>
  <c r="AB264" i="2"/>
  <c r="AA264" i="2"/>
  <c r="Z264" i="2"/>
  <c r="Y264" i="2"/>
  <c r="X264" i="2"/>
  <c r="W264" i="2"/>
  <c r="V264" i="2"/>
  <c r="U264" i="2"/>
  <c r="T264" i="2"/>
  <c r="S264" i="2"/>
  <c r="R264" i="2"/>
  <c r="Q264" i="2"/>
  <c r="P264" i="2"/>
  <c r="O264" i="2"/>
  <c r="N264" i="2"/>
  <c r="M264" i="2"/>
  <c r="L264" i="2"/>
  <c r="K264" i="2"/>
  <c r="J264" i="2"/>
  <c r="I264" i="2"/>
  <c r="H264" i="2"/>
  <c r="G264" i="2"/>
  <c r="F264" i="2"/>
  <c r="E264" i="2"/>
  <c r="AB263" i="2"/>
  <c r="AA263" i="2"/>
  <c r="Z263" i="2"/>
  <c r="Y263" i="2"/>
  <c r="X263" i="2"/>
  <c r="W263" i="2"/>
  <c r="V263" i="2"/>
  <c r="U263" i="2"/>
  <c r="T263" i="2"/>
  <c r="S263" i="2"/>
  <c r="R263" i="2"/>
  <c r="Q263" i="2"/>
  <c r="P263" i="2"/>
  <c r="O263" i="2"/>
  <c r="N263" i="2"/>
  <c r="M263" i="2"/>
  <c r="L263" i="2"/>
  <c r="K263" i="2"/>
  <c r="J263" i="2"/>
  <c r="I263" i="2"/>
  <c r="H263" i="2"/>
  <c r="G263" i="2"/>
  <c r="F263" i="2"/>
  <c r="E263" i="2"/>
  <c r="AB262" i="2"/>
  <c r="AA262" i="2"/>
  <c r="Z262" i="2"/>
  <c r="Y262" i="2"/>
  <c r="X262" i="2"/>
  <c r="W262" i="2"/>
  <c r="V262" i="2"/>
  <c r="U262" i="2"/>
  <c r="T262" i="2"/>
  <c r="S262" i="2"/>
  <c r="R262" i="2"/>
  <c r="Q262" i="2"/>
  <c r="P262" i="2"/>
  <c r="O262" i="2"/>
  <c r="N262" i="2"/>
  <c r="M262" i="2"/>
  <c r="L262" i="2"/>
  <c r="K262" i="2"/>
  <c r="J262" i="2"/>
  <c r="I262" i="2"/>
  <c r="H262" i="2"/>
  <c r="G262" i="2"/>
  <c r="F262" i="2"/>
  <c r="E262" i="2"/>
  <c r="AB261" i="2"/>
  <c r="AA261" i="2"/>
  <c r="Z261" i="2"/>
  <c r="Y261" i="2"/>
  <c r="X261" i="2"/>
  <c r="W261" i="2"/>
  <c r="V261" i="2"/>
  <c r="U261" i="2"/>
  <c r="T261" i="2"/>
  <c r="S261" i="2"/>
  <c r="R261" i="2"/>
  <c r="Q261" i="2"/>
  <c r="P261" i="2"/>
  <c r="O261" i="2"/>
  <c r="N261" i="2"/>
  <c r="M261" i="2"/>
  <c r="L261" i="2"/>
  <c r="K261" i="2"/>
  <c r="J261" i="2"/>
  <c r="I261" i="2"/>
  <c r="H261" i="2"/>
  <c r="G261" i="2"/>
  <c r="F261" i="2"/>
  <c r="E261" i="2"/>
  <c r="AB260" i="2"/>
  <c r="AA260" i="2"/>
  <c r="Z260" i="2"/>
  <c r="Y260" i="2"/>
  <c r="X260" i="2"/>
  <c r="W260" i="2"/>
  <c r="V260" i="2"/>
  <c r="U260" i="2"/>
  <c r="T260" i="2"/>
  <c r="S260" i="2"/>
  <c r="R260" i="2"/>
  <c r="Q260" i="2"/>
  <c r="P260" i="2"/>
  <c r="O260" i="2"/>
  <c r="N260" i="2"/>
  <c r="M260" i="2"/>
  <c r="L260" i="2"/>
  <c r="K260" i="2"/>
  <c r="J260" i="2"/>
  <c r="I260" i="2"/>
  <c r="H260" i="2"/>
  <c r="G260" i="2"/>
  <c r="F260" i="2"/>
  <c r="E260" i="2"/>
  <c r="AB259" i="2"/>
  <c r="AA259" i="2"/>
  <c r="Z259" i="2"/>
  <c r="Y259" i="2"/>
  <c r="X259" i="2"/>
  <c r="W259" i="2"/>
  <c r="V259" i="2"/>
  <c r="U259" i="2"/>
  <c r="T259" i="2"/>
  <c r="S259" i="2"/>
  <c r="R259" i="2"/>
  <c r="Q259" i="2"/>
  <c r="P259" i="2"/>
  <c r="O259" i="2"/>
  <c r="N259" i="2"/>
  <c r="M259" i="2"/>
  <c r="L259" i="2"/>
  <c r="K259" i="2"/>
  <c r="J259" i="2"/>
  <c r="I259" i="2"/>
  <c r="H259" i="2"/>
  <c r="AB258" i="2"/>
  <c r="AA258" i="2"/>
  <c r="Z258" i="2"/>
  <c r="Y258" i="2"/>
  <c r="X258" i="2"/>
  <c r="W258" i="2"/>
  <c r="V258" i="2"/>
  <c r="U258" i="2"/>
  <c r="T258" i="2"/>
  <c r="S258" i="2"/>
  <c r="R258" i="2"/>
  <c r="Q258" i="2"/>
  <c r="P258" i="2"/>
  <c r="O258" i="2"/>
  <c r="N258" i="2"/>
  <c r="M258" i="2"/>
  <c r="L258" i="2"/>
  <c r="K258" i="2"/>
  <c r="J258" i="2"/>
  <c r="I258" i="2"/>
  <c r="H258" i="2"/>
  <c r="G258" i="2"/>
  <c r="F258" i="2"/>
  <c r="E258" i="2"/>
  <c r="M256" i="2"/>
  <c r="AB255" i="2"/>
  <c r="AA255" i="2"/>
  <c r="Z255" i="2"/>
  <c r="Y255" i="2"/>
  <c r="X255" i="2"/>
  <c r="W255" i="2"/>
  <c r="V255" i="2"/>
  <c r="U255" i="2"/>
  <c r="T255" i="2"/>
  <c r="S255" i="2"/>
  <c r="R255" i="2"/>
  <c r="Q255" i="2"/>
  <c r="P255" i="2"/>
  <c r="O255" i="2"/>
  <c r="N255" i="2"/>
  <c r="M255" i="2"/>
  <c r="L255" i="2"/>
  <c r="K255" i="2"/>
  <c r="J255" i="2"/>
  <c r="I255" i="2"/>
  <c r="H255" i="2"/>
  <c r="G255" i="2"/>
  <c r="F255" i="2"/>
  <c r="E255" i="2"/>
  <c r="AB254" i="2"/>
  <c r="AA254" i="2"/>
  <c r="Z254" i="2"/>
  <c r="Y254" i="2"/>
  <c r="X254" i="2"/>
  <c r="W254" i="2"/>
  <c r="V254" i="2"/>
  <c r="U254" i="2"/>
  <c r="T254" i="2"/>
  <c r="S254" i="2"/>
  <c r="R254" i="2"/>
  <c r="Q254" i="2"/>
  <c r="P254" i="2"/>
  <c r="O254" i="2"/>
  <c r="N254" i="2"/>
  <c r="M254" i="2"/>
  <c r="L254" i="2"/>
  <c r="K254" i="2"/>
  <c r="J254" i="2"/>
  <c r="I254" i="2"/>
  <c r="H254" i="2"/>
  <c r="G254" i="2"/>
  <c r="F254" i="2"/>
  <c r="E254" i="2"/>
  <c r="AB253" i="2"/>
  <c r="AA253" i="2"/>
  <c r="Z253" i="2"/>
  <c r="Y253" i="2"/>
  <c r="X253" i="2"/>
  <c r="W253" i="2"/>
  <c r="V253" i="2"/>
  <c r="U253" i="2"/>
  <c r="T253" i="2"/>
  <c r="S253" i="2"/>
  <c r="R253" i="2"/>
  <c r="Q253" i="2"/>
  <c r="P253" i="2"/>
  <c r="O253" i="2"/>
  <c r="N253" i="2"/>
  <c r="M253" i="2"/>
  <c r="L253" i="2"/>
  <c r="K253" i="2"/>
  <c r="J253" i="2"/>
  <c r="I253" i="2"/>
  <c r="H253" i="2"/>
  <c r="G253" i="2"/>
  <c r="F253" i="2"/>
  <c r="E253" i="2"/>
  <c r="AB252" i="2"/>
  <c r="AA252" i="2"/>
  <c r="Z252" i="2"/>
  <c r="Y252" i="2"/>
  <c r="X252" i="2"/>
  <c r="W252" i="2"/>
  <c r="V252" i="2"/>
  <c r="U252" i="2"/>
  <c r="T252" i="2"/>
  <c r="S252" i="2"/>
  <c r="R252" i="2"/>
  <c r="Q252" i="2"/>
  <c r="P252" i="2"/>
  <c r="O252" i="2"/>
  <c r="N252" i="2"/>
  <c r="M252" i="2"/>
  <c r="L252" i="2"/>
  <c r="K252" i="2"/>
  <c r="J252" i="2"/>
  <c r="I252" i="2"/>
  <c r="H252" i="2"/>
  <c r="AB251" i="2"/>
  <c r="AA251" i="2"/>
  <c r="Z251" i="2"/>
  <c r="Y251" i="2"/>
  <c r="X251" i="2"/>
  <c r="W251" i="2"/>
  <c r="V251" i="2"/>
  <c r="U251" i="2"/>
  <c r="T251" i="2"/>
  <c r="S251" i="2"/>
  <c r="R251" i="2"/>
  <c r="Q251" i="2"/>
  <c r="P251" i="2"/>
  <c r="O251" i="2"/>
  <c r="N251" i="2"/>
  <c r="M251" i="2"/>
  <c r="L251" i="2"/>
  <c r="K251" i="2"/>
  <c r="J251" i="2"/>
  <c r="I251" i="2"/>
  <c r="H251" i="2"/>
  <c r="G251" i="2"/>
  <c r="F251" i="2"/>
  <c r="E251" i="2"/>
  <c r="AB250" i="2"/>
  <c r="AA250" i="2"/>
  <c r="Z250" i="2"/>
  <c r="Y250" i="2"/>
  <c r="X250" i="2"/>
  <c r="W250" i="2"/>
  <c r="V250" i="2"/>
  <c r="U250" i="2"/>
  <c r="T250" i="2"/>
  <c r="S250" i="2"/>
  <c r="R250" i="2"/>
  <c r="Q250" i="2"/>
  <c r="P250" i="2"/>
  <c r="O250" i="2"/>
  <c r="N250" i="2"/>
  <c r="M250" i="2"/>
  <c r="L250" i="2"/>
  <c r="K250" i="2"/>
  <c r="J250" i="2"/>
  <c r="I250" i="2"/>
  <c r="H250" i="2"/>
  <c r="G250" i="2"/>
  <c r="F250" i="2"/>
  <c r="E250" i="2"/>
  <c r="AB244" i="2"/>
  <c r="AA244" i="2"/>
  <c r="AA256" i="2" s="1"/>
  <c r="Z244" i="2"/>
  <c r="Y244" i="2"/>
  <c r="X244" i="2"/>
  <c r="X256" i="2" s="1"/>
  <c r="W244" i="2"/>
  <c r="V244" i="2"/>
  <c r="U244" i="2"/>
  <c r="U256" i="2" s="1"/>
  <c r="T244" i="2"/>
  <c r="S244" i="2"/>
  <c r="R244" i="2"/>
  <c r="R256" i="2" s="1"/>
  <c r="Q244" i="2"/>
  <c r="Q256" i="2" s="1"/>
  <c r="P244" i="2"/>
  <c r="O244" i="2"/>
  <c r="N244" i="2"/>
  <c r="N256" i="2" s="1"/>
  <c r="M244" i="2"/>
  <c r="L244" i="2"/>
  <c r="K244" i="2"/>
  <c r="K256" i="2" s="1"/>
  <c r="J244" i="2"/>
  <c r="I244" i="2"/>
  <c r="H244" i="2"/>
  <c r="H256" i="2" s="1"/>
  <c r="G244" i="2"/>
  <c r="F244" i="2"/>
  <c r="E244" i="2"/>
  <c r="E256" i="2" s="1"/>
  <c r="AB236" i="2"/>
  <c r="AA236" i="2"/>
  <c r="Z236" i="2"/>
  <c r="Y236" i="2"/>
  <c r="X236" i="2"/>
  <c r="W236" i="2"/>
  <c r="V236" i="2"/>
  <c r="U236" i="2"/>
  <c r="T236" i="2"/>
  <c r="S236" i="2"/>
  <c r="R236" i="2"/>
  <c r="Q236" i="2"/>
  <c r="P236" i="2"/>
  <c r="O236" i="2"/>
  <c r="N236" i="2"/>
  <c r="M236" i="2"/>
  <c r="L236" i="2"/>
  <c r="K236" i="2"/>
  <c r="J236" i="2"/>
  <c r="I236" i="2"/>
  <c r="H236" i="2"/>
  <c r="G236" i="2"/>
  <c r="F236" i="2"/>
  <c r="E236" i="2"/>
  <c r="AB235" i="2"/>
  <c r="AA235" i="2"/>
  <c r="Z235" i="2"/>
  <c r="Y235" i="2"/>
  <c r="X235" i="2"/>
  <c r="W235" i="2"/>
  <c r="V235" i="2"/>
  <c r="U235" i="2"/>
  <c r="T235" i="2"/>
  <c r="S235" i="2"/>
  <c r="R235" i="2"/>
  <c r="Q235" i="2"/>
  <c r="P235" i="2"/>
  <c r="O235" i="2"/>
  <c r="N235" i="2"/>
  <c r="M235" i="2"/>
  <c r="L235" i="2"/>
  <c r="K235" i="2"/>
  <c r="J235" i="2"/>
  <c r="I235" i="2"/>
  <c r="H235" i="2"/>
  <c r="G235" i="2"/>
  <c r="F235" i="2"/>
  <c r="E235" i="2"/>
  <c r="AB234" i="2"/>
  <c r="AA234" i="2"/>
  <c r="Z234" i="2"/>
  <c r="Y234" i="2"/>
  <c r="X234" i="2"/>
  <c r="W234" i="2"/>
  <c r="V234" i="2"/>
  <c r="U234" i="2"/>
  <c r="T234" i="2"/>
  <c r="S234" i="2"/>
  <c r="R234" i="2"/>
  <c r="Q234" i="2"/>
  <c r="P234" i="2"/>
  <c r="O234" i="2"/>
  <c r="N234" i="2"/>
  <c r="M234" i="2"/>
  <c r="L234" i="2"/>
  <c r="K234" i="2"/>
  <c r="J234" i="2"/>
  <c r="I234" i="2"/>
  <c r="H234" i="2"/>
  <c r="G234" i="2"/>
  <c r="F234" i="2"/>
  <c r="E234" i="2"/>
  <c r="AB233" i="2"/>
  <c r="AA233" i="2"/>
  <c r="Z233" i="2"/>
  <c r="Y233" i="2"/>
  <c r="X233" i="2"/>
  <c r="W233" i="2"/>
  <c r="V233" i="2"/>
  <c r="U233" i="2"/>
  <c r="T233" i="2"/>
  <c r="S233" i="2"/>
  <c r="R233" i="2"/>
  <c r="Q233" i="2"/>
  <c r="P233" i="2"/>
  <c r="O233" i="2"/>
  <c r="N233" i="2"/>
  <c r="M233" i="2"/>
  <c r="L233" i="2"/>
  <c r="K233" i="2"/>
  <c r="J233" i="2"/>
  <c r="I233" i="2"/>
  <c r="H233" i="2"/>
  <c r="G233" i="2"/>
  <c r="F233" i="2"/>
  <c r="E233" i="2"/>
  <c r="AB232" i="2"/>
  <c r="AA232" i="2"/>
  <c r="Z232" i="2"/>
  <c r="Y232" i="2"/>
  <c r="X232" i="2"/>
  <c r="W232" i="2"/>
  <c r="V232" i="2"/>
  <c r="U232" i="2"/>
  <c r="T232" i="2"/>
  <c r="S232" i="2"/>
  <c r="R232" i="2"/>
  <c r="Q232" i="2"/>
  <c r="P232" i="2"/>
  <c r="O232" i="2"/>
  <c r="N232" i="2"/>
  <c r="M232" i="2"/>
  <c r="L232" i="2"/>
  <c r="K232" i="2"/>
  <c r="J232" i="2"/>
  <c r="I232" i="2"/>
  <c r="H232" i="2"/>
  <c r="AB231" i="2"/>
  <c r="AA231" i="2"/>
  <c r="Z231" i="2"/>
  <c r="Y231" i="2"/>
  <c r="X231" i="2"/>
  <c r="W231" i="2"/>
  <c r="V231" i="2"/>
  <c r="U231" i="2"/>
  <c r="T231" i="2"/>
  <c r="S231" i="2"/>
  <c r="R231" i="2"/>
  <c r="Q231" i="2"/>
  <c r="P231" i="2"/>
  <c r="O231" i="2"/>
  <c r="N231" i="2"/>
  <c r="M231" i="2"/>
  <c r="L231" i="2"/>
  <c r="K231" i="2"/>
  <c r="J231" i="2"/>
  <c r="I231" i="2"/>
  <c r="H231" i="2"/>
  <c r="G231" i="2"/>
  <c r="F231" i="2"/>
  <c r="E231" i="2"/>
  <c r="E211" i="2"/>
  <c r="E225" i="2" s="1"/>
  <c r="AB172" i="2"/>
  <c r="AA172" i="2"/>
  <c r="Z172" i="2"/>
  <c r="Z227" i="2" s="1"/>
  <c r="Y172" i="2"/>
  <c r="Y227" i="2" s="1"/>
  <c r="X172" i="2"/>
  <c r="X226" i="2" s="1"/>
  <c r="W172" i="2"/>
  <c r="W225" i="2" s="1"/>
  <c r="V172" i="2"/>
  <c r="V225" i="2" s="1"/>
  <c r="U172" i="2"/>
  <c r="U191" i="2" s="1"/>
  <c r="T172" i="2"/>
  <c r="S172" i="2"/>
  <c r="S228" i="2" s="1"/>
  <c r="R172" i="2"/>
  <c r="R226" i="2" s="1"/>
  <c r="Q172" i="2"/>
  <c r="Q226" i="2" s="1"/>
  <c r="P172" i="2"/>
  <c r="O172" i="2"/>
  <c r="O225" i="2" s="1"/>
  <c r="N172" i="2"/>
  <c r="N226" i="2" s="1"/>
  <c r="M172" i="2"/>
  <c r="M190" i="2" s="1"/>
  <c r="L172" i="2"/>
  <c r="K172" i="2"/>
  <c r="J172" i="2"/>
  <c r="J227" i="2" s="1"/>
  <c r="I172" i="2"/>
  <c r="I227" i="2" s="1"/>
  <c r="H172" i="2"/>
  <c r="H226" i="2" s="1"/>
  <c r="G172" i="2"/>
  <c r="G225" i="2" s="1"/>
  <c r="F172" i="2"/>
  <c r="F225" i="2" s="1"/>
  <c r="E172" i="2"/>
  <c r="AB133" i="2"/>
  <c r="AA133" i="2"/>
  <c r="Z133" i="2"/>
  <c r="Z151" i="2" s="1"/>
  <c r="Y133" i="2"/>
  <c r="X133" i="2"/>
  <c r="W133" i="2"/>
  <c r="W152" i="2" s="1"/>
  <c r="V133" i="2"/>
  <c r="V151" i="2" s="1"/>
  <c r="U133" i="2"/>
  <c r="T133" i="2"/>
  <c r="S133" i="2"/>
  <c r="R133" i="2"/>
  <c r="R152" i="2" s="1"/>
  <c r="Q133" i="2"/>
  <c r="P133" i="2"/>
  <c r="O133" i="2"/>
  <c r="O151" i="2" s="1"/>
  <c r="N133" i="2"/>
  <c r="N152" i="2" s="1"/>
  <c r="M133" i="2"/>
  <c r="L133" i="2"/>
  <c r="K133" i="2"/>
  <c r="J133" i="2"/>
  <c r="J151" i="2" s="1"/>
  <c r="I133" i="2"/>
  <c r="H133" i="2"/>
  <c r="G133" i="2"/>
  <c r="G152" i="2" s="1"/>
  <c r="F133" i="2"/>
  <c r="F151" i="2" s="1"/>
  <c r="E133" i="2"/>
  <c r="E114" i="2"/>
  <c r="AB94" i="2"/>
  <c r="AA94" i="2"/>
  <c r="Z94" i="2"/>
  <c r="Z112" i="2" s="1"/>
  <c r="Y94" i="2"/>
  <c r="Y113" i="2" s="1"/>
  <c r="X94" i="2"/>
  <c r="W94" i="2"/>
  <c r="W113" i="2" s="1"/>
  <c r="V94" i="2"/>
  <c r="V113" i="2" s="1"/>
  <c r="U94" i="2"/>
  <c r="T94" i="2"/>
  <c r="S94" i="2"/>
  <c r="R94" i="2"/>
  <c r="R113" i="2" s="1"/>
  <c r="Q94" i="2"/>
  <c r="P94" i="2"/>
  <c r="P113" i="2" s="1"/>
  <c r="O94" i="2"/>
  <c r="N94" i="2"/>
  <c r="M94" i="2"/>
  <c r="M113" i="2" s="1"/>
  <c r="L94" i="2"/>
  <c r="K94" i="2"/>
  <c r="J94" i="2"/>
  <c r="J112" i="2" s="1"/>
  <c r="I94" i="2"/>
  <c r="I113" i="2" s="1"/>
  <c r="H94" i="2"/>
  <c r="G94" i="2"/>
  <c r="G112" i="2" s="1"/>
  <c r="F94" i="2"/>
  <c r="F113" i="2" s="1"/>
  <c r="E94" i="2"/>
  <c r="E75" i="2"/>
  <c r="E61" i="2"/>
  <c r="AB55" i="2"/>
  <c r="AA55" i="2"/>
  <c r="AA74" i="2" s="1"/>
  <c r="Z55" i="2"/>
  <c r="Y55" i="2"/>
  <c r="X55" i="2"/>
  <c r="W55" i="2"/>
  <c r="W74" i="2" s="1"/>
  <c r="V55" i="2"/>
  <c r="V74" i="2" s="1"/>
  <c r="U55" i="2"/>
  <c r="U61" i="2" s="1"/>
  <c r="T55" i="2"/>
  <c r="T74" i="2" s="1"/>
  <c r="S55" i="2"/>
  <c r="S74" i="2" s="1"/>
  <c r="R55" i="2"/>
  <c r="Q55" i="2"/>
  <c r="P55" i="2"/>
  <c r="O55" i="2"/>
  <c r="N55" i="2"/>
  <c r="M55" i="2"/>
  <c r="L55" i="2"/>
  <c r="K55" i="2"/>
  <c r="K74" i="2" s="1"/>
  <c r="J55" i="2"/>
  <c r="I55" i="2"/>
  <c r="H55" i="2"/>
  <c r="G55" i="2"/>
  <c r="F55" i="2"/>
  <c r="E55" i="2"/>
  <c r="E49" i="2"/>
  <c r="E22" i="2"/>
  <c r="E16" i="2"/>
  <c r="E10" i="2"/>
  <c r="AB211" i="2"/>
  <c r="AA211" i="2"/>
  <c r="AA230" i="2" s="1"/>
  <c r="Z211" i="2"/>
  <c r="Y211" i="2"/>
  <c r="X211" i="2"/>
  <c r="X230" i="2" s="1"/>
  <c r="W211" i="2"/>
  <c r="V211" i="2"/>
  <c r="V230" i="2" s="1"/>
  <c r="U211" i="2"/>
  <c r="U230" i="2" s="1"/>
  <c r="T211" i="2"/>
  <c r="T217" i="2" s="1"/>
  <c r="S211" i="2"/>
  <c r="R211" i="2"/>
  <c r="Q211" i="2"/>
  <c r="Q230" i="2" s="1"/>
  <c r="P211" i="2"/>
  <c r="P230" i="2" s="1"/>
  <c r="O211" i="2"/>
  <c r="N211" i="2"/>
  <c r="N217" i="2" s="1"/>
  <c r="M211" i="2"/>
  <c r="L211" i="2"/>
  <c r="K211" i="2"/>
  <c r="K230" i="2" s="1"/>
  <c r="J211" i="2"/>
  <c r="I211" i="2"/>
  <c r="H211" i="2"/>
  <c r="H230" i="2" s="1"/>
  <c r="G211" i="2"/>
  <c r="G230" i="2" s="1"/>
  <c r="F211" i="2"/>
  <c r="F230" i="2" s="1"/>
  <c r="AB224" i="2"/>
  <c r="AA224" i="2"/>
  <c r="Z224" i="2"/>
  <c r="Y224" i="2"/>
  <c r="X224" i="2"/>
  <c r="W224" i="2"/>
  <c r="V224" i="2"/>
  <c r="U224" i="2"/>
  <c r="T224" i="2"/>
  <c r="S224" i="2"/>
  <c r="R224" i="2"/>
  <c r="Q224" i="2"/>
  <c r="P224" i="2"/>
  <c r="O224" i="2"/>
  <c r="N224" i="2"/>
  <c r="M224" i="2"/>
  <c r="L224" i="2"/>
  <c r="K224" i="2"/>
  <c r="J224" i="2"/>
  <c r="I224" i="2"/>
  <c r="H224" i="2"/>
  <c r="G224" i="2"/>
  <c r="F224" i="2"/>
  <c r="E224" i="2"/>
  <c r="AB223" i="2"/>
  <c r="AA223" i="2"/>
  <c r="Z223" i="2"/>
  <c r="Y223" i="2"/>
  <c r="X223" i="2"/>
  <c r="W223" i="2"/>
  <c r="V223" i="2"/>
  <c r="U223" i="2"/>
  <c r="T223" i="2"/>
  <c r="S223" i="2"/>
  <c r="R223" i="2"/>
  <c r="Q223" i="2"/>
  <c r="P223" i="2"/>
  <c r="O223" i="2"/>
  <c r="N223" i="2"/>
  <c r="M223" i="2"/>
  <c r="L223" i="2"/>
  <c r="K223" i="2"/>
  <c r="J223" i="2"/>
  <c r="I223" i="2"/>
  <c r="H223" i="2"/>
  <c r="G223" i="2"/>
  <c r="F223" i="2"/>
  <c r="E223" i="2"/>
  <c r="AB222" i="2"/>
  <c r="AA222" i="2"/>
  <c r="Z222" i="2"/>
  <c r="Y222" i="2"/>
  <c r="X222" i="2"/>
  <c r="W222" i="2"/>
  <c r="V222" i="2"/>
  <c r="U222" i="2"/>
  <c r="T222" i="2"/>
  <c r="S222" i="2"/>
  <c r="R222" i="2"/>
  <c r="Q222" i="2"/>
  <c r="P222" i="2"/>
  <c r="O222" i="2"/>
  <c r="N222" i="2"/>
  <c r="M222" i="2"/>
  <c r="L222" i="2"/>
  <c r="K222" i="2"/>
  <c r="J222" i="2"/>
  <c r="I222" i="2"/>
  <c r="H222" i="2"/>
  <c r="G222" i="2"/>
  <c r="F222" i="2"/>
  <c r="E222" i="2"/>
  <c r="AB221" i="2"/>
  <c r="AA221" i="2"/>
  <c r="Z221" i="2"/>
  <c r="Y221" i="2"/>
  <c r="X221" i="2"/>
  <c r="W221" i="2"/>
  <c r="V221" i="2"/>
  <c r="U221" i="2"/>
  <c r="T221" i="2"/>
  <c r="S221" i="2"/>
  <c r="R221" i="2"/>
  <c r="Q221" i="2"/>
  <c r="P221" i="2"/>
  <c r="O221" i="2"/>
  <c r="N221" i="2"/>
  <c r="M221" i="2"/>
  <c r="L221" i="2"/>
  <c r="K221" i="2"/>
  <c r="J221" i="2"/>
  <c r="I221" i="2"/>
  <c r="H221" i="2"/>
  <c r="G221" i="2"/>
  <c r="F221" i="2"/>
  <c r="E221" i="2"/>
  <c r="AB220" i="2"/>
  <c r="AA220" i="2"/>
  <c r="Z220" i="2"/>
  <c r="Y220" i="2"/>
  <c r="X220" i="2"/>
  <c r="W220" i="2"/>
  <c r="V220" i="2"/>
  <c r="U220" i="2"/>
  <c r="T220" i="2"/>
  <c r="S220" i="2"/>
  <c r="R220" i="2"/>
  <c r="Q220" i="2"/>
  <c r="P220" i="2"/>
  <c r="O220" i="2"/>
  <c r="N220" i="2"/>
  <c r="M220" i="2"/>
  <c r="L220" i="2"/>
  <c r="K220" i="2"/>
  <c r="J220" i="2"/>
  <c r="I220" i="2"/>
  <c r="H220" i="2"/>
  <c r="AB219" i="2"/>
  <c r="AA219" i="2"/>
  <c r="Z219" i="2"/>
  <c r="Y219" i="2"/>
  <c r="X219" i="2"/>
  <c r="W219" i="2"/>
  <c r="V219" i="2"/>
  <c r="U219" i="2"/>
  <c r="T219" i="2"/>
  <c r="S219" i="2"/>
  <c r="R219" i="2"/>
  <c r="Q219" i="2"/>
  <c r="P219" i="2"/>
  <c r="O219" i="2"/>
  <c r="N219" i="2"/>
  <c r="M219" i="2"/>
  <c r="L219" i="2"/>
  <c r="K219" i="2"/>
  <c r="J219" i="2"/>
  <c r="I219" i="2"/>
  <c r="H219" i="2"/>
  <c r="G219" i="2"/>
  <c r="F219" i="2"/>
  <c r="E219" i="2"/>
  <c r="E216" i="2"/>
  <c r="AB230" i="2"/>
  <c r="T230" i="2"/>
  <c r="L230" i="2"/>
  <c r="AB229" i="2"/>
  <c r="AA229" i="2"/>
  <c r="Y229" i="2"/>
  <c r="X229" i="2"/>
  <c r="V229" i="2"/>
  <c r="T229" i="2"/>
  <c r="S229" i="2"/>
  <c r="R229" i="2"/>
  <c r="P229" i="2"/>
  <c r="L229" i="2"/>
  <c r="K229" i="2"/>
  <c r="I229" i="2"/>
  <c r="H229" i="2"/>
  <c r="F229" i="2"/>
  <c r="E229" i="2"/>
  <c r="AB228" i="2"/>
  <c r="AA228" i="2"/>
  <c r="X228" i="2"/>
  <c r="V228" i="2"/>
  <c r="U228" i="2"/>
  <c r="T228" i="2"/>
  <c r="Q228" i="2"/>
  <c r="P228" i="2"/>
  <c r="O228" i="2"/>
  <c r="N228" i="2"/>
  <c r="L228" i="2"/>
  <c r="K228" i="2"/>
  <c r="H228" i="2"/>
  <c r="F228" i="2"/>
  <c r="AB227" i="2"/>
  <c r="AA227" i="2"/>
  <c r="X227" i="2"/>
  <c r="V227" i="2"/>
  <c r="U227" i="2"/>
  <c r="T227" i="2"/>
  <c r="S227" i="2"/>
  <c r="R227" i="2"/>
  <c r="P227" i="2"/>
  <c r="O227" i="2"/>
  <c r="L227" i="2"/>
  <c r="K227" i="2"/>
  <c r="H227" i="2"/>
  <c r="F227" i="2"/>
  <c r="E227" i="2"/>
  <c r="AB226" i="2"/>
  <c r="AA226" i="2"/>
  <c r="W226" i="2"/>
  <c r="T226" i="2"/>
  <c r="S226" i="2"/>
  <c r="P226" i="2"/>
  <c r="O226" i="2"/>
  <c r="L226" i="2"/>
  <c r="K226" i="2"/>
  <c r="AB225" i="2"/>
  <c r="AA225" i="2"/>
  <c r="Y225" i="2"/>
  <c r="X225" i="2"/>
  <c r="U225" i="2"/>
  <c r="T225" i="2"/>
  <c r="S225" i="2"/>
  <c r="R225" i="2"/>
  <c r="P225" i="2"/>
  <c r="L225" i="2"/>
  <c r="K225" i="2"/>
  <c r="I225" i="2"/>
  <c r="H225" i="2"/>
  <c r="AB216" i="2"/>
  <c r="AA216" i="2"/>
  <c r="Z216" i="2"/>
  <c r="Y216" i="2"/>
  <c r="X216" i="2"/>
  <c r="W216" i="2"/>
  <c r="V216" i="2"/>
  <c r="U216" i="2"/>
  <c r="T216" i="2"/>
  <c r="S216" i="2"/>
  <c r="R216" i="2"/>
  <c r="Q216" i="2"/>
  <c r="P216" i="2"/>
  <c r="O216" i="2"/>
  <c r="N216" i="2"/>
  <c r="M216" i="2"/>
  <c r="L216" i="2"/>
  <c r="K216" i="2"/>
  <c r="J216" i="2"/>
  <c r="I216" i="2"/>
  <c r="H216" i="2"/>
  <c r="G216" i="2"/>
  <c r="F216" i="2"/>
  <c r="AB215" i="2"/>
  <c r="AA215" i="2"/>
  <c r="Z215" i="2"/>
  <c r="Y215" i="2"/>
  <c r="X215" i="2"/>
  <c r="W215" i="2"/>
  <c r="V215" i="2"/>
  <c r="U215" i="2"/>
  <c r="T215" i="2"/>
  <c r="S215" i="2"/>
  <c r="R215" i="2"/>
  <c r="Q215" i="2"/>
  <c r="P215" i="2"/>
  <c r="O215" i="2"/>
  <c r="N215" i="2"/>
  <c r="M215" i="2"/>
  <c r="L215" i="2"/>
  <c r="K215" i="2"/>
  <c r="J215" i="2"/>
  <c r="I215" i="2"/>
  <c r="H215" i="2"/>
  <c r="G215" i="2"/>
  <c r="F215" i="2"/>
  <c r="E215" i="2"/>
  <c r="AB214" i="2"/>
  <c r="AA214" i="2"/>
  <c r="Z214" i="2"/>
  <c r="Y214" i="2"/>
  <c r="X214" i="2"/>
  <c r="W214" i="2"/>
  <c r="V214" i="2"/>
  <c r="U214" i="2"/>
  <c r="T214" i="2"/>
  <c r="S214" i="2"/>
  <c r="R214" i="2"/>
  <c r="Q214" i="2"/>
  <c r="P214" i="2"/>
  <c r="O214" i="2"/>
  <c r="N214" i="2"/>
  <c r="M214" i="2"/>
  <c r="L214" i="2"/>
  <c r="K214" i="2"/>
  <c r="J214" i="2"/>
  <c r="I214" i="2"/>
  <c r="H214" i="2"/>
  <c r="G214" i="2"/>
  <c r="F214" i="2"/>
  <c r="E214" i="2"/>
  <c r="AB213" i="2"/>
  <c r="AA213" i="2"/>
  <c r="Z213" i="2"/>
  <c r="Y213" i="2"/>
  <c r="X213" i="2"/>
  <c r="W213" i="2"/>
  <c r="V213" i="2"/>
  <c r="U213" i="2"/>
  <c r="T213" i="2"/>
  <c r="S213" i="2"/>
  <c r="R213" i="2"/>
  <c r="Q213" i="2"/>
  <c r="P213" i="2"/>
  <c r="O213" i="2"/>
  <c r="N213" i="2"/>
  <c r="M213" i="2"/>
  <c r="L213" i="2"/>
  <c r="K213" i="2"/>
  <c r="J213" i="2"/>
  <c r="I213" i="2"/>
  <c r="H213" i="2"/>
  <c r="AB212" i="2"/>
  <c r="AA212" i="2"/>
  <c r="Z212" i="2"/>
  <c r="Y212" i="2"/>
  <c r="X212" i="2"/>
  <c r="W212" i="2"/>
  <c r="V212" i="2"/>
  <c r="U212" i="2"/>
  <c r="T212" i="2"/>
  <c r="S212" i="2"/>
  <c r="R212" i="2"/>
  <c r="Q212" i="2"/>
  <c r="P212" i="2"/>
  <c r="O212" i="2"/>
  <c r="N212" i="2"/>
  <c r="M212" i="2"/>
  <c r="L212" i="2"/>
  <c r="K212" i="2"/>
  <c r="J212" i="2"/>
  <c r="I212" i="2"/>
  <c r="H212" i="2"/>
  <c r="G212" i="2"/>
  <c r="F212" i="2"/>
  <c r="E212" i="2"/>
  <c r="AB205" i="2"/>
  <c r="AA205" i="2"/>
  <c r="Z205" i="2"/>
  <c r="Y205" i="2"/>
  <c r="X205" i="2"/>
  <c r="W205" i="2"/>
  <c r="V205" i="2"/>
  <c r="U205" i="2"/>
  <c r="T205" i="2"/>
  <c r="S205" i="2"/>
  <c r="R205" i="2"/>
  <c r="Q205" i="2"/>
  <c r="P205" i="2"/>
  <c r="O205" i="2"/>
  <c r="N205" i="2"/>
  <c r="M205" i="2"/>
  <c r="L205" i="2"/>
  <c r="K205" i="2"/>
  <c r="J205" i="2"/>
  <c r="I205" i="2"/>
  <c r="H205" i="2"/>
  <c r="G205" i="2"/>
  <c r="F205" i="2"/>
  <c r="E205" i="2"/>
  <c r="P197" i="2"/>
  <c r="P196" i="2"/>
  <c r="P193" i="2"/>
  <c r="P192" i="2"/>
  <c r="AB191" i="2"/>
  <c r="AA191" i="2"/>
  <c r="Z191" i="2"/>
  <c r="Y191" i="2"/>
  <c r="X191" i="2"/>
  <c r="W191" i="2"/>
  <c r="V191" i="2"/>
  <c r="T191" i="2"/>
  <c r="S191" i="2"/>
  <c r="R191" i="2"/>
  <c r="P191" i="2"/>
  <c r="O191" i="2"/>
  <c r="N191" i="2"/>
  <c r="L191" i="2"/>
  <c r="K191" i="2"/>
  <c r="J191" i="2"/>
  <c r="I191" i="2"/>
  <c r="H191" i="2"/>
  <c r="G191" i="2"/>
  <c r="F191" i="2"/>
  <c r="E191" i="2"/>
  <c r="AB190" i="2"/>
  <c r="AA190" i="2"/>
  <c r="Y190" i="2"/>
  <c r="X190" i="2"/>
  <c r="V190" i="2"/>
  <c r="T190" i="2"/>
  <c r="S190" i="2"/>
  <c r="R190" i="2"/>
  <c r="P190" i="2"/>
  <c r="O190" i="2"/>
  <c r="N190" i="2"/>
  <c r="L190" i="2"/>
  <c r="K190" i="2"/>
  <c r="I190" i="2"/>
  <c r="H190" i="2"/>
  <c r="F190" i="2"/>
  <c r="E190" i="2"/>
  <c r="AB189" i="2"/>
  <c r="AA189" i="2"/>
  <c r="Z189" i="2"/>
  <c r="Y189" i="2"/>
  <c r="X189" i="2"/>
  <c r="W189" i="2"/>
  <c r="V189" i="2"/>
  <c r="T189" i="2"/>
  <c r="S189" i="2"/>
  <c r="R189" i="2"/>
  <c r="P189" i="2"/>
  <c r="O189" i="2"/>
  <c r="N189" i="2"/>
  <c r="L189" i="2"/>
  <c r="K189" i="2"/>
  <c r="J189" i="2"/>
  <c r="I189" i="2"/>
  <c r="H189" i="2"/>
  <c r="G189" i="2"/>
  <c r="F189" i="2"/>
  <c r="E189" i="2"/>
  <c r="AB188" i="2"/>
  <c r="AA188" i="2"/>
  <c r="Y188" i="2"/>
  <c r="X188" i="2"/>
  <c r="V188" i="2"/>
  <c r="T188" i="2"/>
  <c r="S188" i="2"/>
  <c r="R188" i="2"/>
  <c r="P188" i="2"/>
  <c r="O188" i="2"/>
  <c r="N188" i="2"/>
  <c r="L188" i="2"/>
  <c r="K188" i="2"/>
  <c r="I188" i="2"/>
  <c r="H188" i="2"/>
  <c r="F188" i="2"/>
  <c r="E188" i="2"/>
  <c r="AB187" i="2"/>
  <c r="AA187" i="2"/>
  <c r="Z187" i="2"/>
  <c r="Y187" i="2"/>
  <c r="X187" i="2"/>
  <c r="W187" i="2"/>
  <c r="V187" i="2"/>
  <c r="T187" i="2"/>
  <c r="S187" i="2"/>
  <c r="R187" i="2"/>
  <c r="P187" i="2"/>
  <c r="O187" i="2"/>
  <c r="N187" i="2"/>
  <c r="L187" i="2"/>
  <c r="K187" i="2"/>
  <c r="J187" i="2"/>
  <c r="I187" i="2"/>
  <c r="H187" i="2"/>
  <c r="G187" i="2"/>
  <c r="F187" i="2"/>
  <c r="E187" i="2"/>
  <c r="AB186" i="2"/>
  <c r="AA186" i="2"/>
  <c r="Y186" i="2"/>
  <c r="X186" i="2"/>
  <c r="V186" i="2"/>
  <c r="T186" i="2"/>
  <c r="S186" i="2"/>
  <c r="R186" i="2"/>
  <c r="P186" i="2"/>
  <c r="O186" i="2"/>
  <c r="N186" i="2"/>
  <c r="L186" i="2"/>
  <c r="K186" i="2"/>
  <c r="I186" i="2"/>
  <c r="H186" i="2"/>
  <c r="F186" i="2"/>
  <c r="E186" i="2"/>
  <c r="AB185" i="2"/>
  <c r="AA185" i="2"/>
  <c r="Z185" i="2"/>
  <c r="Y185" i="2"/>
  <c r="X185" i="2"/>
  <c r="W185" i="2"/>
  <c r="V185" i="2"/>
  <c r="U185" i="2"/>
  <c r="T185" i="2"/>
  <c r="S185" i="2"/>
  <c r="R185" i="2"/>
  <c r="Q185" i="2"/>
  <c r="P185" i="2"/>
  <c r="O185" i="2"/>
  <c r="N185" i="2"/>
  <c r="M185" i="2"/>
  <c r="L185" i="2"/>
  <c r="K185" i="2"/>
  <c r="J185" i="2"/>
  <c r="I185" i="2"/>
  <c r="H185" i="2"/>
  <c r="G185" i="2"/>
  <c r="F185" i="2"/>
  <c r="E185" i="2"/>
  <c r="AB184" i="2"/>
  <c r="AA184" i="2"/>
  <c r="Z184" i="2"/>
  <c r="Y184" i="2"/>
  <c r="X184" i="2"/>
  <c r="W184" i="2"/>
  <c r="V184" i="2"/>
  <c r="U184" i="2"/>
  <c r="T184" i="2"/>
  <c r="S184" i="2"/>
  <c r="R184" i="2"/>
  <c r="Q184" i="2"/>
  <c r="P184" i="2"/>
  <c r="O184" i="2"/>
  <c r="N184" i="2"/>
  <c r="M184" i="2"/>
  <c r="L184" i="2"/>
  <c r="K184" i="2"/>
  <c r="J184" i="2"/>
  <c r="I184" i="2"/>
  <c r="H184" i="2"/>
  <c r="G184" i="2"/>
  <c r="F184" i="2"/>
  <c r="E184" i="2"/>
  <c r="AB183" i="2"/>
  <c r="AA183" i="2"/>
  <c r="Z183" i="2"/>
  <c r="Y183" i="2"/>
  <c r="X183" i="2"/>
  <c r="W183" i="2"/>
  <c r="V183" i="2"/>
  <c r="U183" i="2"/>
  <c r="T183" i="2"/>
  <c r="S183" i="2"/>
  <c r="R183" i="2"/>
  <c r="Q183" i="2"/>
  <c r="P183" i="2"/>
  <c r="O183" i="2"/>
  <c r="N183" i="2"/>
  <c r="M183" i="2"/>
  <c r="L183" i="2"/>
  <c r="K183" i="2"/>
  <c r="J183" i="2"/>
  <c r="I183" i="2"/>
  <c r="H183" i="2"/>
  <c r="G183" i="2"/>
  <c r="F183" i="2"/>
  <c r="E183" i="2"/>
  <c r="AB182" i="2"/>
  <c r="AA182" i="2"/>
  <c r="Z182" i="2"/>
  <c r="Y182" i="2"/>
  <c r="X182" i="2"/>
  <c r="W182" i="2"/>
  <c r="V182" i="2"/>
  <c r="U182" i="2"/>
  <c r="T182" i="2"/>
  <c r="S182" i="2"/>
  <c r="R182" i="2"/>
  <c r="Q182" i="2"/>
  <c r="P182" i="2"/>
  <c r="O182" i="2"/>
  <c r="N182" i="2"/>
  <c r="M182" i="2"/>
  <c r="L182" i="2"/>
  <c r="K182" i="2"/>
  <c r="J182" i="2"/>
  <c r="I182" i="2"/>
  <c r="H182" i="2"/>
  <c r="G182" i="2"/>
  <c r="F182" i="2"/>
  <c r="E182" i="2"/>
  <c r="AB181" i="2"/>
  <c r="AA181" i="2"/>
  <c r="Z181" i="2"/>
  <c r="Y181" i="2"/>
  <c r="X181" i="2"/>
  <c r="W181" i="2"/>
  <c r="V181" i="2"/>
  <c r="U181" i="2"/>
  <c r="T181" i="2"/>
  <c r="S181" i="2"/>
  <c r="R181" i="2"/>
  <c r="Q181" i="2"/>
  <c r="P181" i="2"/>
  <c r="O181" i="2"/>
  <c r="N181" i="2"/>
  <c r="M181" i="2"/>
  <c r="L181" i="2"/>
  <c r="K181" i="2"/>
  <c r="J181" i="2"/>
  <c r="I181" i="2"/>
  <c r="H181" i="2"/>
  <c r="G181" i="2"/>
  <c r="F181" i="2"/>
  <c r="E181" i="2"/>
  <c r="AB180" i="2"/>
  <c r="AA180" i="2"/>
  <c r="Z180" i="2"/>
  <c r="Y180" i="2"/>
  <c r="X180" i="2"/>
  <c r="W180" i="2"/>
  <c r="V180" i="2"/>
  <c r="U180" i="2"/>
  <c r="T180" i="2"/>
  <c r="S180" i="2"/>
  <c r="R180" i="2"/>
  <c r="Q180" i="2"/>
  <c r="P180" i="2"/>
  <c r="O180" i="2"/>
  <c r="N180" i="2"/>
  <c r="M180" i="2"/>
  <c r="L180" i="2"/>
  <c r="K180" i="2"/>
  <c r="J180" i="2"/>
  <c r="I180" i="2"/>
  <c r="H180" i="2"/>
  <c r="G180" i="2"/>
  <c r="F180" i="2"/>
  <c r="E180" i="2"/>
  <c r="E173" i="2"/>
  <c r="AB177" i="2"/>
  <c r="AA177" i="2"/>
  <c r="Z177" i="2"/>
  <c r="Y177" i="2"/>
  <c r="X177" i="2"/>
  <c r="W177" i="2"/>
  <c r="V177" i="2"/>
  <c r="U177" i="2"/>
  <c r="T177" i="2"/>
  <c r="S177" i="2"/>
  <c r="R177" i="2"/>
  <c r="Q177" i="2"/>
  <c r="P177" i="2"/>
  <c r="O177" i="2"/>
  <c r="N177" i="2"/>
  <c r="M177" i="2"/>
  <c r="L177" i="2"/>
  <c r="K177" i="2"/>
  <c r="J177" i="2"/>
  <c r="I177" i="2"/>
  <c r="H177" i="2"/>
  <c r="G177" i="2"/>
  <c r="F177" i="2"/>
  <c r="E177" i="2"/>
  <c r="AB176" i="2"/>
  <c r="AA176" i="2"/>
  <c r="Z176" i="2"/>
  <c r="Y176" i="2"/>
  <c r="X176" i="2"/>
  <c r="W176" i="2"/>
  <c r="V176" i="2"/>
  <c r="U176" i="2"/>
  <c r="T176" i="2"/>
  <c r="S176" i="2"/>
  <c r="R176" i="2"/>
  <c r="Q176" i="2"/>
  <c r="P176" i="2"/>
  <c r="O176" i="2"/>
  <c r="N176" i="2"/>
  <c r="M176" i="2"/>
  <c r="L176" i="2"/>
  <c r="K176" i="2"/>
  <c r="J176" i="2"/>
  <c r="I176" i="2"/>
  <c r="H176" i="2"/>
  <c r="G176" i="2"/>
  <c r="F176" i="2"/>
  <c r="E176" i="2"/>
  <c r="AB175" i="2"/>
  <c r="AA175" i="2"/>
  <c r="Z175" i="2"/>
  <c r="Y175" i="2"/>
  <c r="X175" i="2"/>
  <c r="W175" i="2"/>
  <c r="V175" i="2"/>
  <c r="U175" i="2"/>
  <c r="T175" i="2"/>
  <c r="S175" i="2"/>
  <c r="R175" i="2"/>
  <c r="Q175" i="2"/>
  <c r="P175" i="2"/>
  <c r="O175" i="2"/>
  <c r="N175" i="2"/>
  <c r="M175" i="2"/>
  <c r="L175" i="2"/>
  <c r="K175" i="2"/>
  <c r="J175" i="2"/>
  <c r="I175" i="2"/>
  <c r="H175" i="2"/>
  <c r="G175" i="2"/>
  <c r="F175" i="2"/>
  <c r="E175" i="2"/>
  <c r="AB174" i="2"/>
  <c r="AA174" i="2"/>
  <c r="Z174" i="2"/>
  <c r="Y174" i="2"/>
  <c r="X174" i="2"/>
  <c r="W174" i="2"/>
  <c r="V174" i="2"/>
  <c r="U174" i="2"/>
  <c r="T174" i="2"/>
  <c r="S174" i="2"/>
  <c r="R174" i="2"/>
  <c r="Q174" i="2"/>
  <c r="P174" i="2"/>
  <c r="O174" i="2"/>
  <c r="N174" i="2"/>
  <c r="M174" i="2"/>
  <c r="L174" i="2"/>
  <c r="K174" i="2"/>
  <c r="J174" i="2"/>
  <c r="I174" i="2"/>
  <c r="H174" i="2"/>
  <c r="AB173" i="2"/>
  <c r="AA173" i="2"/>
  <c r="Z173" i="2"/>
  <c r="Y173" i="2"/>
  <c r="X173" i="2"/>
  <c r="W173" i="2"/>
  <c r="V173" i="2"/>
  <c r="U173" i="2"/>
  <c r="T173" i="2"/>
  <c r="S173" i="2"/>
  <c r="R173" i="2"/>
  <c r="Q173" i="2"/>
  <c r="P173" i="2"/>
  <c r="O173" i="2"/>
  <c r="N173" i="2"/>
  <c r="M173" i="2"/>
  <c r="L173" i="2"/>
  <c r="K173" i="2"/>
  <c r="J173" i="2"/>
  <c r="I173" i="2"/>
  <c r="H173" i="2"/>
  <c r="G173" i="2"/>
  <c r="F173" i="2"/>
  <c r="AB166" i="2"/>
  <c r="AA166" i="2"/>
  <c r="Z166" i="2"/>
  <c r="Y166" i="2"/>
  <c r="X166" i="2"/>
  <c r="W166" i="2"/>
  <c r="V166" i="2"/>
  <c r="U166" i="2"/>
  <c r="T166" i="2"/>
  <c r="S166" i="2"/>
  <c r="R166" i="2"/>
  <c r="Q166" i="2"/>
  <c r="P166" i="2"/>
  <c r="P178" i="2" s="1"/>
  <c r="P194" i="2" s="1"/>
  <c r="O166" i="2"/>
  <c r="N166" i="2"/>
  <c r="M166" i="2"/>
  <c r="L166" i="2"/>
  <c r="K166" i="2"/>
  <c r="J166" i="2"/>
  <c r="I166" i="2"/>
  <c r="H166" i="2"/>
  <c r="G166" i="2"/>
  <c r="F166" i="2"/>
  <c r="E166" i="2"/>
  <c r="R154" i="2"/>
  <c r="AB153" i="2"/>
  <c r="R153" i="2"/>
  <c r="AB152" i="2"/>
  <c r="AA152" i="2"/>
  <c r="Z152" i="2"/>
  <c r="Y152" i="2"/>
  <c r="X152" i="2"/>
  <c r="U152" i="2"/>
  <c r="T152" i="2"/>
  <c r="S152" i="2"/>
  <c r="Q152" i="2"/>
  <c r="P152" i="2"/>
  <c r="M152" i="2"/>
  <c r="L152" i="2"/>
  <c r="K152" i="2"/>
  <c r="J152" i="2"/>
  <c r="I152" i="2"/>
  <c r="H152" i="2"/>
  <c r="E152" i="2"/>
  <c r="AB151" i="2"/>
  <c r="AA151" i="2"/>
  <c r="Y151" i="2"/>
  <c r="X151" i="2"/>
  <c r="U151" i="2"/>
  <c r="T151" i="2"/>
  <c r="S151" i="2"/>
  <c r="R151" i="2"/>
  <c r="Q151" i="2"/>
  <c r="P151" i="2"/>
  <c r="M151" i="2"/>
  <c r="L151" i="2"/>
  <c r="K151" i="2"/>
  <c r="I151" i="2"/>
  <c r="H151" i="2"/>
  <c r="E151" i="2"/>
  <c r="AB150" i="2"/>
  <c r="AA150" i="2"/>
  <c r="Z150" i="2"/>
  <c r="Y150" i="2"/>
  <c r="X150" i="2"/>
  <c r="U150" i="2"/>
  <c r="T150" i="2"/>
  <c r="S150" i="2"/>
  <c r="Q150" i="2"/>
  <c r="P150" i="2"/>
  <c r="M150" i="2"/>
  <c r="L150" i="2"/>
  <c r="K150" i="2"/>
  <c r="J150" i="2"/>
  <c r="I150" i="2"/>
  <c r="H150" i="2"/>
  <c r="E150" i="2"/>
  <c r="AB149" i="2"/>
  <c r="AA149" i="2"/>
  <c r="Y149" i="2"/>
  <c r="X149" i="2"/>
  <c r="U149" i="2"/>
  <c r="T149" i="2"/>
  <c r="S149" i="2"/>
  <c r="R149" i="2"/>
  <c r="Q149" i="2"/>
  <c r="P149" i="2"/>
  <c r="M149" i="2"/>
  <c r="L149" i="2"/>
  <c r="K149" i="2"/>
  <c r="I149" i="2"/>
  <c r="H149" i="2"/>
  <c r="E149" i="2"/>
  <c r="AB148" i="2"/>
  <c r="AA148" i="2"/>
  <c r="Z148" i="2"/>
  <c r="Y148" i="2"/>
  <c r="X148" i="2"/>
  <c r="U148" i="2"/>
  <c r="T148" i="2"/>
  <c r="S148" i="2"/>
  <c r="Q148" i="2"/>
  <c r="P148" i="2"/>
  <c r="M148" i="2"/>
  <c r="L148" i="2"/>
  <c r="K148" i="2"/>
  <c r="J148" i="2"/>
  <c r="I148" i="2"/>
  <c r="H148" i="2"/>
  <c r="E148" i="2"/>
  <c r="AB147" i="2"/>
  <c r="AA147" i="2"/>
  <c r="Y147" i="2"/>
  <c r="X147" i="2"/>
  <c r="U147" i="2"/>
  <c r="T147" i="2"/>
  <c r="S147" i="2"/>
  <c r="R147" i="2"/>
  <c r="Q147" i="2"/>
  <c r="P147" i="2"/>
  <c r="M147" i="2"/>
  <c r="L147" i="2"/>
  <c r="K147" i="2"/>
  <c r="I147" i="2"/>
  <c r="H147" i="2"/>
  <c r="E147" i="2"/>
  <c r="AB146" i="2"/>
  <c r="AA146" i="2"/>
  <c r="Z146" i="2"/>
  <c r="Y146" i="2"/>
  <c r="X146" i="2"/>
  <c r="W146" i="2"/>
  <c r="V146" i="2"/>
  <c r="U146" i="2"/>
  <c r="T146" i="2"/>
  <c r="S146" i="2"/>
  <c r="R146" i="2"/>
  <c r="Q146" i="2"/>
  <c r="P146" i="2"/>
  <c r="O146" i="2"/>
  <c r="N146" i="2"/>
  <c r="M146" i="2"/>
  <c r="L146" i="2"/>
  <c r="K146" i="2"/>
  <c r="J146" i="2"/>
  <c r="I146" i="2"/>
  <c r="H146" i="2"/>
  <c r="G146" i="2"/>
  <c r="F146" i="2"/>
  <c r="E146" i="2"/>
  <c r="AB145" i="2"/>
  <c r="AA145" i="2"/>
  <c r="Z145" i="2"/>
  <c r="Y145" i="2"/>
  <c r="X145" i="2"/>
  <c r="W145" i="2"/>
  <c r="V145" i="2"/>
  <c r="U145" i="2"/>
  <c r="T145" i="2"/>
  <c r="S145" i="2"/>
  <c r="R145" i="2"/>
  <c r="Q145" i="2"/>
  <c r="P145" i="2"/>
  <c r="O145" i="2"/>
  <c r="N145" i="2"/>
  <c r="M145" i="2"/>
  <c r="L145" i="2"/>
  <c r="K145" i="2"/>
  <c r="J145" i="2"/>
  <c r="I145" i="2"/>
  <c r="H145" i="2"/>
  <c r="G145" i="2"/>
  <c r="F145" i="2"/>
  <c r="E145" i="2"/>
  <c r="AB144" i="2"/>
  <c r="AA144" i="2"/>
  <c r="Z144" i="2"/>
  <c r="Y144" i="2"/>
  <c r="X144" i="2"/>
  <c r="W144" i="2"/>
  <c r="V144" i="2"/>
  <c r="U144" i="2"/>
  <c r="T144" i="2"/>
  <c r="S144" i="2"/>
  <c r="R144" i="2"/>
  <c r="Q144" i="2"/>
  <c r="P144" i="2"/>
  <c r="O144" i="2"/>
  <c r="N144" i="2"/>
  <c r="M144" i="2"/>
  <c r="L144" i="2"/>
  <c r="K144" i="2"/>
  <c r="J144" i="2"/>
  <c r="I144" i="2"/>
  <c r="H144" i="2"/>
  <c r="G144" i="2"/>
  <c r="F144" i="2"/>
  <c r="E144" i="2"/>
  <c r="AB143" i="2"/>
  <c r="AA143" i="2"/>
  <c r="Z143" i="2"/>
  <c r="Y143" i="2"/>
  <c r="X143" i="2"/>
  <c r="W143" i="2"/>
  <c r="V143" i="2"/>
  <c r="U143" i="2"/>
  <c r="T143" i="2"/>
  <c r="S143" i="2"/>
  <c r="R143" i="2"/>
  <c r="Q143" i="2"/>
  <c r="P143" i="2"/>
  <c r="O143" i="2"/>
  <c r="N143" i="2"/>
  <c r="M143" i="2"/>
  <c r="L143" i="2"/>
  <c r="K143" i="2"/>
  <c r="J143" i="2"/>
  <c r="I143" i="2"/>
  <c r="H143" i="2"/>
  <c r="G143" i="2"/>
  <c r="F143" i="2"/>
  <c r="E143" i="2"/>
  <c r="AB142" i="2"/>
  <c r="AA142" i="2"/>
  <c r="Z142" i="2"/>
  <c r="Y142" i="2"/>
  <c r="X142" i="2"/>
  <c r="W142" i="2"/>
  <c r="V142" i="2"/>
  <c r="U142" i="2"/>
  <c r="T142" i="2"/>
  <c r="S142" i="2"/>
  <c r="R142" i="2"/>
  <c r="Q142" i="2"/>
  <c r="P142" i="2"/>
  <c r="O142" i="2"/>
  <c r="N142" i="2"/>
  <c r="M142" i="2"/>
  <c r="L142" i="2"/>
  <c r="K142" i="2"/>
  <c r="J142" i="2"/>
  <c r="I142" i="2"/>
  <c r="H142" i="2"/>
  <c r="G142" i="2"/>
  <c r="F142" i="2"/>
  <c r="E142" i="2"/>
  <c r="AB141" i="2"/>
  <c r="AA141" i="2"/>
  <c r="Z141" i="2"/>
  <c r="Y141" i="2"/>
  <c r="X141" i="2"/>
  <c r="W141" i="2"/>
  <c r="V141" i="2"/>
  <c r="U141" i="2"/>
  <c r="T141" i="2"/>
  <c r="S141" i="2"/>
  <c r="R141" i="2"/>
  <c r="Q141" i="2"/>
  <c r="P141" i="2"/>
  <c r="O141" i="2"/>
  <c r="N141" i="2"/>
  <c r="M141" i="2"/>
  <c r="L141" i="2"/>
  <c r="K141" i="2"/>
  <c r="J141" i="2"/>
  <c r="I141" i="2"/>
  <c r="H141" i="2"/>
  <c r="G141" i="2"/>
  <c r="F141" i="2"/>
  <c r="E141" i="2"/>
  <c r="AB139" i="2"/>
  <c r="AB154" i="2" s="1"/>
  <c r="Z139" i="2"/>
  <c r="Z157" i="2" s="1"/>
  <c r="P139" i="2"/>
  <c r="P154" i="2" s="1"/>
  <c r="N139" i="2"/>
  <c r="N154" i="2" s="1"/>
  <c r="L139" i="2"/>
  <c r="L154" i="2" s="1"/>
  <c r="AB138" i="2"/>
  <c r="AA138" i="2"/>
  <c r="Z138" i="2"/>
  <c r="Y138" i="2"/>
  <c r="X138" i="2"/>
  <c r="W138" i="2"/>
  <c r="V138" i="2"/>
  <c r="U138" i="2"/>
  <c r="T138" i="2"/>
  <c r="S138" i="2"/>
  <c r="R138" i="2"/>
  <c r="Q138" i="2"/>
  <c r="P138" i="2"/>
  <c r="O138" i="2"/>
  <c r="N138" i="2"/>
  <c r="M138" i="2"/>
  <c r="L138" i="2"/>
  <c r="K138" i="2"/>
  <c r="J138" i="2"/>
  <c r="I138" i="2"/>
  <c r="H138" i="2"/>
  <c r="G138" i="2"/>
  <c r="F138" i="2"/>
  <c r="E138" i="2"/>
  <c r="AB137" i="2"/>
  <c r="AA137" i="2"/>
  <c r="Z137" i="2"/>
  <c r="Y137" i="2"/>
  <c r="X137" i="2"/>
  <c r="W137" i="2"/>
  <c r="V137" i="2"/>
  <c r="U137" i="2"/>
  <c r="T137" i="2"/>
  <c r="S137" i="2"/>
  <c r="R137" i="2"/>
  <c r="Q137" i="2"/>
  <c r="P137" i="2"/>
  <c r="O137" i="2"/>
  <c r="N137" i="2"/>
  <c r="M137" i="2"/>
  <c r="L137" i="2"/>
  <c r="K137" i="2"/>
  <c r="J137" i="2"/>
  <c r="I137" i="2"/>
  <c r="H137" i="2"/>
  <c r="G137" i="2"/>
  <c r="F137" i="2"/>
  <c r="E137" i="2"/>
  <c r="AB136" i="2"/>
  <c r="AA136" i="2"/>
  <c r="Z136" i="2"/>
  <c r="Y136" i="2"/>
  <c r="X136" i="2"/>
  <c r="W136" i="2"/>
  <c r="V136" i="2"/>
  <c r="U136" i="2"/>
  <c r="T136" i="2"/>
  <c r="S136" i="2"/>
  <c r="R136" i="2"/>
  <c r="Q136" i="2"/>
  <c r="P136" i="2"/>
  <c r="O136" i="2"/>
  <c r="N136" i="2"/>
  <c r="M136" i="2"/>
  <c r="L136" i="2"/>
  <c r="K136" i="2"/>
  <c r="J136" i="2"/>
  <c r="I136" i="2"/>
  <c r="H136" i="2"/>
  <c r="G136" i="2"/>
  <c r="F136" i="2"/>
  <c r="E136" i="2"/>
  <c r="AB135" i="2"/>
  <c r="AA135" i="2"/>
  <c r="Z135" i="2"/>
  <c r="Y135" i="2"/>
  <c r="X135" i="2"/>
  <c r="W135" i="2"/>
  <c r="V135" i="2"/>
  <c r="U135" i="2"/>
  <c r="T135" i="2"/>
  <c r="S135" i="2"/>
  <c r="R135" i="2"/>
  <c r="Q135" i="2"/>
  <c r="P135" i="2"/>
  <c r="O135" i="2"/>
  <c r="N135" i="2"/>
  <c r="M135" i="2"/>
  <c r="L135" i="2"/>
  <c r="K135" i="2"/>
  <c r="J135" i="2"/>
  <c r="I135" i="2"/>
  <c r="H135" i="2"/>
  <c r="AB134" i="2"/>
  <c r="AA134" i="2"/>
  <c r="Z134" i="2"/>
  <c r="Y134" i="2"/>
  <c r="X134" i="2"/>
  <c r="W134" i="2"/>
  <c r="V134" i="2"/>
  <c r="U134" i="2"/>
  <c r="T134" i="2"/>
  <c r="S134" i="2"/>
  <c r="R134" i="2"/>
  <c r="Q134" i="2"/>
  <c r="P134" i="2"/>
  <c r="O134" i="2"/>
  <c r="N134" i="2"/>
  <c r="M134" i="2"/>
  <c r="L134" i="2"/>
  <c r="K134" i="2"/>
  <c r="J134" i="2"/>
  <c r="I134" i="2"/>
  <c r="H134" i="2"/>
  <c r="G134" i="2"/>
  <c r="F134" i="2"/>
  <c r="E134" i="2"/>
  <c r="AB127" i="2"/>
  <c r="AA127" i="2"/>
  <c r="Z127" i="2"/>
  <c r="Y127" i="2"/>
  <c r="X127" i="2"/>
  <c r="W127" i="2"/>
  <c r="V127" i="2"/>
  <c r="U127" i="2"/>
  <c r="T127" i="2"/>
  <c r="S127" i="2"/>
  <c r="R127" i="2"/>
  <c r="R139" i="2" s="1"/>
  <c r="R156" i="2" s="1"/>
  <c r="Q127" i="2"/>
  <c r="P127" i="2"/>
  <c r="O127" i="2"/>
  <c r="N127" i="2"/>
  <c r="M127" i="2"/>
  <c r="L127" i="2"/>
  <c r="K127" i="2"/>
  <c r="J127" i="2"/>
  <c r="I127" i="2"/>
  <c r="H127" i="2"/>
  <c r="G127" i="2"/>
  <c r="F127" i="2"/>
  <c r="E127" i="2"/>
  <c r="E119" i="2"/>
  <c r="E118" i="2"/>
  <c r="E117" i="2"/>
  <c r="E116" i="2"/>
  <c r="E115" i="2"/>
  <c r="AB113" i="2"/>
  <c r="AA113" i="2"/>
  <c r="Z113" i="2"/>
  <c r="X113" i="2"/>
  <c r="U113" i="2"/>
  <c r="T113" i="2"/>
  <c r="S113" i="2"/>
  <c r="Q113" i="2"/>
  <c r="O113" i="2"/>
  <c r="N113" i="2"/>
  <c r="L113" i="2"/>
  <c r="K113" i="2"/>
  <c r="J113" i="2"/>
  <c r="H113" i="2"/>
  <c r="G113" i="2"/>
  <c r="E113" i="2"/>
  <c r="AB112" i="2"/>
  <c r="AA112" i="2"/>
  <c r="X112" i="2"/>
  <c r="U112" i="2"/>
  <c r="T112" i="2"/>
  <c r="S112" i="2"/>
  <c r="R112" i="2"/>
  <c r="Q112" i="2"/>
  <c r="P112" i="2"/>
  <c r="O112" i="2"/>
  <c r="N112" i="2"/>
  <c r="L112" i="2"/>
  <c r="K112" i="2"/>
  <c r="H112" i="2"/>
  <c r="E112" i="2"/>
  <c r="AB111" i="2"/>
  <c r="AA111" i="2"/>
  <c r="Z111" i="2"/>
  <c r="X111" i="2"/>
  <c r="U111" i="2"/>
  <c r="T111" i="2"/>
  <c r="S111" i="2"/>
  <c r="Q111" i="2"/>
  <c r="P111" i="2"/>
  <c r="O111" i="2"/>
  <c r="N111" i="2"/>
  <c r="L111" i="2"/>
  <c r="K111" i="2"/>
  <c r="J111" i="2"/>
  <c r="H111" i="2"/>
  <c r="G111" i="2"/>
  <c r="E111" i="2"/>
  <c r="AB110" i="2"/>
  <c r="AA110" i="2"/>
  <c r="X110" i="2"/>
  <c r="U110" i="2"/>
  <c r="T110" i="2"/>
  <c r="S110" i="2"/>
  <c r="R110" i="2"/>
  <c r="Q110" i="2"/>
  <c r="P110" i="2"/>
  <c r="O110" i="2"/>
  <c r="N110" i="2"/>
  <c r="L110" i="2"/>
  <c r="K110" i="2"/>
  <c r="H110" i="2"/>
  <c r="E110" i="2"/>
  <c r="AB109" i="2"/>
  <c r="AA109" i="2"/>
  <c r="Z109" i="2"/>
  <c r="X109" i="2"/>
  <c r="U109" i="2"/>
  <c r="T109" i="2"/>
  <c r="S109" i="2"/>
  <c r="Q109" i="2"/>
  <c r="P109" i="2"/>
  <c r="O109" i="2"/>
  <c r="N109" i="2"/>
  <c r="L109" i="2"/>
  <c r="K109" i="2"/>
  <c r="J109" i="2"/>
  <c r="H109" i="2"/>
  <c r="G109" i="2"/>
  <c r="E109" i="2"/>
  <c r="AB108" i="2"/>
  <c r="AA108" i="2"/>
  <c r="X108" i="2"/>
  <c r="U108" i="2"/>
  <c r="T108" i="2"/>
  <c r="S108" i="2"/>
  <c r="R108" i="2"/>
  <c r="Q108" i="2"/>
  <c r="P108" i="2"/>
  <c r="O108" i="2"/>
  <c r="N108" i="2"/>
  <c r="L108" i="2"/>
  <c r="K108" i="2"/>
  <c r="H108" i="2"/>
  <c r="E108" i="2"/>
  <c r="AB107" i="2"/>
  <c r="AA107" i="2"/>
  <c r="Z107" i="2"/>
  <c r="Y107" i="2"/>
  <c r="X107" i="2"/>
  <c r="W107" i="2"/>
  <c r="V107" i="2"/>
  <c r="U107" i="2"/>
  <c r="T107" i="2"/>
  <c r="S107" i="2"/>
  <c r="R107" i="2"/>
  <c r="Q107" i="2"/>
  <c r="P107" i="2"/>
  <c r="O107" i="2"/>
  <c r="N107" i="2"/>
  <c r="M107" i="2"/>
  <c r="L107" i="2"/>
  <c r="K107" i="2"/>
  <c r="J107" i="2"/>
  <c r="I107" i="2"/>
  <c r="H107" i="2"/>
  <c r="G107" i="2"/>
  <c r="F107" i="2"/>
  <c r="E107" i="2"/>
  <c r="AB106" i="2"/>
  <c r="AA106" i="2"/>
  <c r="Z106" i="2"/>
  <c r="Y106" i="2"/>
  <c r="X106" i="2"/>
  <c r="W106" i="2"/>
  <c r="V106" i="2"/>
  <c r="U106" i="2"/>
  <c r="T106" i="2"/>
  <c r="S106" i="2"/>
  <c r="R106" i="2"/>
  <c r="Q106" i="2"/>
  <c r="P106" i="2"/>
  <c r="O106" i="2"/>
  <c r="N106" i="2"/>
  <c r="M106" i="2"/>
  <c r="L106" i="2"/>
  <c r="K106" i="2"/>
  <c r="J106" i="2"/>
  <c r="I106" i="2"/>
  <c r="H106" i="2"/>
  <c r="G106" i="2"/>
  <c r="F106" i="2"/>
  <c r="E106" i="2"/>
  <c r="AB105" i="2"/>
  <c r="AA105" i="2"/>
  <c r="Z105" i="2"/>
  <c r="Y105" i="2"/>
  <c r="X105" i="2"/>
  <c r="W105" i="2"/>
  <c r="V105" i="2"/>
  <c r="U105" i="2"/>
  <c r="T105" i="2"/>
  <c r="S105" i="2"/>
  <c r="R105" i="2"/>
  <c r="Q105" i="2"/>
  <c r="P105" i="2"/>
  <c r="O105" i="2"/>
  <c r="N105" i="2"/>
  <c r="M105" i="2"/>
  <c r="L105" i="2"/>
  <c r="K105" i="2"/>
  <c r="J105" i="2"/>
  <c r="I105" i="2"/>
  <c r="H105" i="2"/>
  <c r="G105" i="2"/>
  <c r="F105" i="2"/>
  <c r="E105" i="2"/>
  <c r="AB104" i="2"/>
  <c r="AA104" i="2"/>
  <c r="Z104" i="2"/>
  <c r="Y104" i="2"/>
  <c r="X104" i="2"/>
  <c r="W104" i="2"/>
  <c r="V104" i="2"/>
  <c r="U104" i="2"/>
  <c r="T104" i="2"/>
  <c r="S104" i="2"/>
  <c r="R104" i="2"/>
  <c r="Q104" i="2"/>
  <c r="P104" i="2"/>
  <c r="O104" i="2"/>
  <c r="N104" i="2"/>
  <c r="M104" i="2"/>
  <c r="L104" i="2"/>
  <c r="K104" i="2"/>
  <c r="J104" i="2"/>
  <c r="I104" i="2"/>
  <c r="H104" i="2"/>
  <c r="G104" i="2"/>
  <c r="F104" i="2"/>
  <c r="E104" i="2"/>
  <c r="AB103" i="2"/>
  <c r="AA103" i="2"/>
  <c r="Z103" i="2"/>
  <c r="Y103" i="2"/>
  <c r="X103" i="2"/>
  <c r="W103" i="2"/>
  <c r="V103" i="2"/>
  <c r="U103" i="2"/>
  <c r="T103" i="2"/>
  <c r="S103" i="2"/>
  <c r="R103" i="2"/>
  <c r="Q103" i="2"/>
  <c r="P103" i="2"/>
  <c r="O103" i="2"/>
  <c r="N103" i="2"/>
  <c r="M103" i="2"/>
  <c r="L103" i="2"/>
  <c r="K103" i="2"/>
  <c r="J103" i="2"/>
  <c r="I103" i="2"/>
  <c r="H103" i="2"/>
  <c r="G103" i="2"/>
  <c r="F103" i="2"/>
  <c r="E103" i="2"/>
  <c r="AB102" i="2"/>
  <c r="AA102" i="2"/>
  <c r="Z102" i="2"/>
  <c r="Y102" i="2"/>
  <c r="X102" i="2"/>
  <c r="W102" i="2"/>
  <c r="V102" i="2"/>
  <c r="U102" i="2"/>
  <c r="T102" i="2"/>
  <c r="S102" i="2"/>
  <c r="R102" i="2"/>
  <c r="Q102" i="2"/>
  <c r="P102" i="2"/>
  <c r="O102" i="2"/>
  <c r="N102" i="2"/>
  <c r="M102" i="2"/>
  <c r="L102" i="2"/>
  <c r="K102" i="2"/>
  <c r="J102" i="2"/>
  <c r="I102" i="2"/>
  <c r="H102" i="2"/>
  <c r="G102" i="2"/>
  <c r="F102" i="2"/>
  <c r="E102" i="2"/>
  <c r="AB99" i="2"/>
  <c r="AA99" i="2"/>
  <c r="Z99" i="2"/>
  <c r="Y99" i="2"/>
  <c r="X99" i="2"/>
  <c r="W99" i="2"/>
  <c r="V99" i="2"/>
  <c r="U99" i="2"/>
  <c r="T99" i="2"/>
  <c r="S99" i="2"/>
  <c r="R99" i="2"/>
  <c r="Q99" i="2"/>
  <c r="P99" i="2"/>
  <c r="O99" i="2"/>
  <c r="N99" i="2"/>
  <c r="M99" i="2"/>
  <c r="L99" i="2"/>
  <c r="K99" i="2"/>
  <c r="J99" i="2"/>
  <c r="I99" i="2"/>
  <c r="H99" i="2"/>
  <c r="G99" i="2"/>
  <c r="F99" i="2"/>
  <c r="E99" i="2"/>
  <c r="AB98" i="2"/>
  <c r="AA98" i="2"/>
  <c r="Z98" i="2"/>
  <c r="Y98" i="2"/>
  <c r="X98" i="2"/>
  <c r="W98" i="2"/>
  <c r="V98" i="2"/>
  <c r="U98" i="2"/>
  <c r="T98" i="2"/>
  <c r="S98" i="2"/>
  <c r="R98" i="2"/>
  <c r="Q98" i="2"/>
  <c r="P98" i="2"/>
  <c r="O98" i="2"/>
  <c r="N98" i="2"/>
  <c r="M98" i="2"/>
  <c r="L98" i="2"/>
  <c r="K98" i="2"/>
  <c r="J98" i="2"/>
  <c r="I98" i="2"/>
  <c r="H98" i="2"/>
  <c r="G98" i="2"/>
  <c r="F98" i="2"/>
  <c r="E98" i="2"/>
  <c r="AB97" i="2"/>
  <c r="AA97" i="2"/>
  <c r="Z97" i="2"/>
  <c r="Y97" i="2"/>
  <c r="X97" i="2"/>
  <c r="W97" i="2"/>
  <c r="V97" i="2"/>
  <c r="U97" i="2"/>
  <c r="T97" i="2"/>
  <c r="S97" i="2"/>
  <c r="R97" i="2"/>
  <c r="Q97" i="2"/>
  <c r="P97" i="2"/>
  <c r="O97" i="2"/>
  <c r="N97" i="2"/>
  <c r="M97" i="2"/>
  <c r="L97" i="2"/>
  <c r="K97" i="2"/>
  <c r="J97" i="2"/>
  <c r="I97" i="2"/>
  <c r="H97" i="2"/>
  <c r="G97" i="2"/>
  <c r="F97" i="2"/>
  <c r="E97" i="2"/>
  <c r="AB96" i="2"/>
  <c r="AA96" i="2"/>
  <c r="Z96" i="2"/>
  <c r="Y96" i="2"/>
  <c r="X96" i="2"/>
  <c r="W96" i="2"/>
  <c r="V96" i="2"/>
  <c r="U96" i="2"/>
  <c r="T96" i="2"/>
  <c r="S96" i="2"/>
  <c r="R96" i="2"/>
  <c r="Q96" i="2"/>
  <c r="P96" i="2"/>
  <c r="O96" i="2"/>
  <c r="N96" i="2"/>
  <c r="M96" i="2"/>
  <c r="L96" i="2"/>
  <c r="K96" i="2"/>
  <c r="J96" i="2"/>
  <c r="I96" i="2"/>
  <c r="H96" i="2"/>
  <c r="AB95" i="2"/>
  <c r="AA95" i="2"/>
  <c r="Z95" i="2"/>
  <c r="Y95" i="2"/>
  <c r="X95" i="2"/>
  <c r="W95" i="2"/>
  <c r="V95" i="2"/>
  <c r="U95" i="2"/>
  <c r="T95" i="2"/>
  <c r="S95" i="2"/>
  <c r="R95" i="2"/>
  <c r="Q95" i="2"/>
  <c r="P95" i="2"/>
  <c r="O95" i="2"/>
  <c r="N95" i="2"/>
  <c r="M95" i="2"/>
  <c r="L95" i="2"/>
  <c r="K95" i="2"/>
  <c r="J95" i="2"/>
  <c r="I95" i="2"/>
  <c r="H95" i="2"/>
  <c r="G95" i="2"/>
  <c r="F95" i="2"/>
  <c r="E95" i="2"/>
  <c r="AB88" i="2"/>
  <c r="AA88" i="2"/>
  <c r="Z88" i="2"/>
  <c r="Y88" i="2"/>
  <c r="X88" i="2"/>
  <c r="W88" i="2"/>
  <c r="V88" i="2"/>
  <c r="U88" i="2"/>
  <c r="U100" i="2" s="1"/>
  <c r="U118" i="2" s="1"/>
  <c r="T88" i="2"/>
  <c r="S88" i="2"/>
  <c r="R88" i="2"/>
  <c r="Q88" i="2"/>
  <c r="P88" i="2"/>
  <c r="O88" i="2"/>
  <c r="N88" i="2"/>
  <c r="M88" i="2"/>
  <c r="L88" i="2"/>
  <c r="L100" i="2" s="1"/>
  <c r="L119" i="2" s="1"/>
  <c r="K88" i="2"/>
  <c r="J88" i="2"/>
  <c r="I88" i="2"/>
  <c r="H88" i="2"/>
  <c r="G88" i="2"/>
  <c r="F88" i="2"/>
  <c r="E88" i="2"/>
  <c r="E100" i="2" s="1"/>
  <c r="R79" i="2"/>
  <c r="R77" i="2"/>
  <c r="AB76" i="2"/>
  <c r="E56" i="2"/>
  <c r="J63" i="2"/>
  <c r="E69" i="2"/>
  <c r="AB68" i="2"/>
  <c r="AA68" i="2"/>
  <c r="Z68" i="2"/>
  <c r="Y68" i="2"/>
  <c r="X68" i="2"/>
  <c r="W68" i="2"/>
  <c r="V68" i="2"/>
  <c r="U68" i="2"/>
  <c r="T68" i="2"/>
  <c r="S68" i="2"/>
  <c r="R68" i="2"/>
  <c r="Q68" i="2"/>
  <c r="P68" i="2"/>
  <c r="O68" i="2"/>
  <c r="N68" i="2"/>
  <c r="M68" i="2"/>
  <c r="L68" i="2"/>
  <c r="K68" i="2"/>
  <c r="J68" i="2"/>
  <c r="I68" i="2"/>
  <c r="H68" i="2"/>
  <c r="G68" i="2"/>
  <c r="F68" i="2"/>
  <c r="E68" i="2"/>
  <c r="AB67" i="2"/>
  <c r="AA67" i="2"/>
  <c r="Z67" i="2"/>
  <c r="Y67" i="2"/>
  <c r="X67" i="2"/>
  <c r="W67" i="2"/>
  <c r="V67" i="2"/>
  <c r="U67" i="2"/>
  <c r="T67" i="2"/>
  <c r="S67" i="2"/>
  <c r="R67" i="2"/>
  <c r="Q67" i="2"/>
  <c r="P67" i="2"/>
  <c r="O67" i="2"/>
  <c r="N67" i="2"/>
  <c r="M67" i="2"/>
  <c r="L67" i="2"/>
  <c r="K67" i="2"/>
  <c r="J67" i="2"/>
  <c r="I67" i="2"/>
  <c r="H67" i="2"/>
  <c r="G67" i="2"/>
  <c r="F67" i="2"/>
  <c r="E67" i="2"/>
  <c r="AB66" i="2"/>
  <c r="AA66" i="2"/>
  <c r="Z66" i="2"/>
  <c r="Y66" i="2"/>
  <c r="X66" i="2"/>
  <c r="W66" i="2"/>
  <c r="V66" i="2"/>
  <c r="U66" i="2"/>
  <c r="T66" i="2"/>
  <c r="S66" i="2"/>
  <c r="R66" i="2"/>
  <c r="Q66" i="2"/>
  <c r="P66" i="2"/>
  <c r="O66" i="2"/>
  <c r="N66" i="2"/>
  <c r="M66" i="2"/>
  <c r="L66" i="2"/>
  <c r="K66" i="2"/>
  <c r="J66" i="2"/>
  <c r="I66" i="2"/>
  <c r="H66" i="2"/>
  <c r="G66" i="2"/>
  <c r="F66" i="2"/>
  <c r="E66" i="2"/>
  <c r="AB65" i="2"/>
  <c r="AA65" i="2"/>
  <c r="Z65" i="2"/>
  <c r="Y65" i="2"/>
  <c r="X65" i="2"/>
  <c r="W65" i="2"/>
  <c r="V65" i="2"/>
  <c r="U65" i="2"/>
  <c r="T65" i="2"/>
  <c r="S65" i="2"/>
  <c r="R65" i="2"/>
  <c r="Q65" i="2"/>
  <c r="P65" i="2"/>
  <c r="O65" i="2"/>
  <c r="N65" i="2"/>
  <c r="M65" i="2"/>
  <c r="L65" i="2"/>
  <c r="K65" i="2"/>
  <c r="J65" i="2"/>
  <c r="I65" i="2"/>
  <c r="H65" i="2"/>
  <c r="G65" i="2"/>
  <c r="F65" i="2"/>
  <c r="E65" i="2"/>
  <c r="AB64" i="2"/>
  <c r="AA64" i="2"/>
  <c r="Z64" i="2"/>
  <c r="Y64" i="2"/>
  <c r="X64" i="2"/>
  <c r="W64" i="2"/>
  <c r="V64" i="2"/>
  <c r="U64" i="2"/>
  <c r="T64" i="2"/>
  <c r="S64" i="2"/>
  <c r="R64" i="2"/>
  <c r="Q64" i="2"/>
  <c r="P64" i="2"/>
  <c r="O64" i="2"/>
  <c r="N64" i="2"/>
  <c r="M64" i="2"/>
  <c r="L64" i="2"/>
  <c r="K64" i="2"/>
  <c r="J64" i="2"/>
  <c r="I64" i="2"/>
  <c r="H64" i="2"/>
  <c r="G64" i="2"/>
  <c r="F64" i="2"/>
  <c r="E64" i="2"/>
  <c r="AB63" i="2"/>
  <c r="AA63" i="2"/>
  <c r="Z63" i="2"/>
  <c r="Y63" i="2"/>
  <c r="X63" i="2"/>
  <c r="W63" i="2"/>
  <c r="V63" i="2"/>
  <c r="U63" i="2"/>
  <c r="T63" i="2"/>
  <c r="S63" i="2"/>
  <c r="R63" i="2"/>
  <c r="Q63" i="2"/>
  <c r="P63" i="2"/>
  <c r="O63" i="2"/>
  <c r="N63" i="2"/>
  <c r="M63" i="2"/>
  <c r="L63" i="2"/>
  <c r="K63" i="2"/>
  <c r="I63" i="2"/>
  <c r="H63" i="2"/>
  <c r="G63" i="2"/>
  <c r="F63" i="2"/>
  <c r="E63" i="2"/>
  <c r="R73" i="2"/>
  <c r="N73" i="2"/>
  <c r="AA72" i="2"/>
  <c r="Z72" i="2"/>
  <c r="T72" i="2"/>
  <c r="K72" i="2"/>
  <c r="J72" i="2"/>
  <c r="T71" i="2"/>
  <c r="R71" i="2"/>
  <c r="N71" i="2"/>
  <c r="E71" i="2"/>
  <c r="AA70" i="2"/>
  <c r="Z70" i="2"/>
  <c r="T70" i="2"/>
  <c r="K70" i="2"/>
  <c r="J70" i="2"/>
  <c r="Y69" i="2"/>
  <c r="R69" i="2"/>
  <c r="P69" i="2"/>
  <c r="O69" i="2"/>
  <c r="I69" i="2"/>
  <c r="AB60" i="2"/>
  <c r="AB79" i="2" s="1"/>
  <c r="AA60" i="2"/>
  <c r="Z60" i="2"/>
  <c r="Y60" i="2"/>
  <c r="X60" i="2"/>
  <c r="W60" i="2"/>
  <c r="V60" i="2"/>
  <c r="U60" i="2"/>
  <c r="T60" i="2"/>
  <c r="S60" i="2"/>
  <c r="R60" i="2"/>
  <c r="Q60" i="2"/>
  <c r="P60" i="2"/>
  <c r="O60" i="2"/>
  <c r="N60" i="2"/>
  <c r="M60" i="2"/>
  <c r="L60" i="2"/>
  <c r="L79" i="2" s="1"/>
  <c r="K60" i="2"/>
  <c r="J60" i="2"/>
  <c r="I60" i="2"/>
  <c r="H60" i="2"/>
  <c r="G60" i="2"/>
  <c r="F60" i="2"/>
  <c r="E60" i="2"/>
  <c r="AB59" i="2"/>
  <c r="AA59" i="2"/>
  <c r="Z59" i="2"/>
  <c r="Z78" i="2" s="1"/>
  <c r="Y59" i="2"/>
  <c r="X59" i="2"/>
  <c r="W59" i="2"/>
  <c r="V59" i="2"/>
  <c r="U59" i="2"/>
  <c r="T59" i="2"/>
  <c r="S59" i="2"/>
  <c r="R59" i="2"/>
  <c r="Q59" i="2"/>
  <c r="P59" i="2"/>
  <c r="O59" i="2"/>
  <c r="N59" i="2"/>
  <c r="M59" i="2"/>
  <c r="L59" i="2"/>
  <c r="K59" i="2"/>
  <c r="J59" i="2"/>
  <c r="I59" i="2"/>
  <c r="H59" i="2"/>
  <c r="G59" i="2"/>
  <c r="F59" i="2"/>
  <c r="E59" i="2"/>
  <c r="AB58" i="2"/>
  <c r="AB77" i="2" s="1"/>
  <c r="AA58" i="2"/>
  <c r="Z58" i="2"/>
  <c r="Y58" i="2"/>
  <c r="X58" i="2"/>
  <c r="W58" i="2"/>
  <c r="V58" i="2"/>
  <c r="U58" i="2"/>
  <c r="T58" i="2"/>
  <c r="S58" i="2"/>
  <c r="R58" i="2"/>
  <c r="Q58" i="2"/>
  <c r="P58" i="2"/>
  <c r="O58" i="2"/>
  <c r="N58" i="2"/>
  <c r="M58" i="2"/>
  <c r="L58" i="2"/>
  <c r="K58" i="2"/>
  <c r="J58" i="2"/>
  <c r="I58" i="2"/>
  <c r="H58" i="2"/>
  <c r="G58" i="2"/>
  <c r="F58" i="2"/>
  <c r="E58" i="2"/>
  <c r="AB57" i="2"/>
  <c r="AA57" i="2"/>
  <c r="Z57" i="2"/>
  <c r="Y57" i="2"/>
  <c r="X57" i="2"/>
  <c r="W57" i="2"/>
  <c r="V57" i="2"/>
  <c r="U57" i="2"/>
  <c r="T57" i="2"/>
  <c r="S57" i="2"/>
  <c r="R57" i="2"/>
  <c r="Q57" i="2"/>
  <c r="P57" i="2"/>
  <c r="O57" i="2"/>
  <c r="N57" i="2"/>
  <c r="M57" i="2"/>
  <c r="L57" i="2"/>
  <c r="L76" i="2" s="1"/>
  <c r="K57" i="2"/>
  <c r="J57" i="2"/>
  <c r="I57" i="2"/>
  <c r="H57" i="2"/>
  <c r="AB56" i="2"/>
  <c r="AA56" i="2"/>
  <c r="Z56" i="2"/>
  <c r="Y56" i="2"/>
  <c r="X56" i="2"/>
  <c r="W56" i="2"/>
  <c r="V56" i="2"/>
  <c r="U56" i="2"/>
  <c r="T56" i="2"/>
  <c r="S56" i="2"/>
  <c r="R56" i="2"/>
  <c r="Q56" i="2"/>
  <c r="P56" i="2"/>
  <c r="O56" i="2"/>
  <c r="N56" i="2"/>
  <c r="M56" i="2"/>
  <c r="L56" i="2"/>
  <c r="K56" i="2"/>
  <c r="J56" i="2"/>
  <c r="I56" i="2"/>
  <c r="H56" i="2"/>
  <c r="G56" i="2"/>
  <c r="F56" i="2"/>
  <c r="AB74" i="2"/>
  <c r="R61" i="2"/>
  <c r="R75" i="2" s="1"/>
  <c r="N74" i="2"/>
  <c r="I74" i="2"/>
  <c r="E74" i="2"/>
  <c r="AB49" i="2"/>
  <c r="AB61" i="2" s="1"/>
  <c r="AB75" i="2" s="1"/>
  <c r="AA49" i="2"/>
  <c r="Z49" i="2"/>
  <c r="Z61" i="2" s="1"/>
  <c r="Z76" i="2" s="1"/>
  <c r="Y49" i="2"/>
  <c r="X49" i="2"/>
  <c r="W49" i="2"/>
  <c r="V49" i="2"/>
  <c r="U49" i="2"/>
  <c r="T49" i="2"/>
  <c r="S49" i="2"/>
  <c r="R49" i="2"/>
  <c r="Q49" i="2"/>
  <c r="P49" i="2"/>
  <c r="O49" i="2"/>
  <c r="N49" i="2"/>
  <c r="N61" i="2" s="1"/>
  <c r="M49" i="2"/>
  <c r="L49" i="2"/>
  <c r="L61" i="2" s="1"/>
  <c r="L75" i="2" s="1"/>
  <c r="K49" i="2"/>
  <c r="J49" i="2"/>
  <c r="I49" i="2"/>
  <c r="H49" i="2"/>
  <c r="G49" i="2"/>
  <c r="F49" i="2"/>
  <c r="V32" i="2"/>
  <c r="N33" i="2"/>
  <c r="O33" i="2"/>
  <c r="H34" i="2"/>
  <c r="E35" i="2"/>
  <c r="I24" i="2"/>
  <c r="Y24" i="2"/>
  <c r="M25" i="2"/>
  <c r="R25" i="2"/>
  <c r="I28" i="2"/>
  <c r="F17" i="2"/>
  <c r="G17" i="2"/>
  <c r="H17" i="2"/>
  <c r="I17" i="2"/>
  <c r="J17" i="2"/>
  <c r="K17" i="2"/>
  <c r="L17" i="2"/>
  <c r="M17" i="2"/>
  <c r="N17" i="2"/>
  <c r="O17" i="2"/>
  <c r="P17" i="2"/>
  <c r="P36" i="2" s="1"/>
  <c r="Q17" i="2"/>
  <c r="R17" i="2"/>
  <c r="S17" i="2"/>
  <c r="T17" i="2"/>
  <c r="U17" i="2"/>
  <c r="V17" i="2"/>
  <c r="W17" i="2"/>
  <c r="X17" i="2"/>
  <c r="Y17" i="2"/>
  <c r="Z17" i="2"/>
  <c r="AA17" i="2"/>
  <c r="AB17" i="2"/>
  <c r="H18" i="2"/>
  <c r="I18" i="2"/>
  <c r="J18" i="2"/>
  <c r="K18" i="2"/>
  <c r="L18" i="2"/>
  <c r="M18" i="2"/>
  <c r="N18" i="2"/>
  <c r="O18" i="2"/>
  <c r="P18" i="2"/>
  <c r="P37" i="2" s="1"/>
  <c r="Q18" i="2"/>
  <c r="R18" i="2"/>
  <c r="S18" i="2"/>
  <c r="T18" i="2"/>
  <c r="U18" i="2"/>
  <c r="V18" i="2"/>
  <c r="W18" i="2"/>
  <c r="X18" i="2"/>
  <c r="Y18" i="2"/>
  <c r="Z18" i="2"/>
  <c r="AA18" i="2"/>
  <c r="AB18" i="2"/>
  <c r="F19" i="2"/>
  <c r="G19" i="2"/>
  <c r="H19" i="2"/>
  <c r="I19" i="2"/>
  <c r="J19" i="2"/>
  <c r="K19" i="2"/>
  <c r="L19" i="2"/>
  <c r="M19" i="2"/>
  <c r="N19" i="2"/>
  <c r="O19" i="2"/>
  <c r="P19" i="2"/>
  <c r="P38" i="2" s="1"/>
  <c r="Q19" i="2"/>
  <c r="R19" i="2"/>
  <c r="S19" i="2"/>
  <c r="T19" i="2"/>
  <c r="U19" i="2"/>
  <c r="V19" i="2"/>
  <c r="W19" i="2"/>
  <c r="X19" i="2"/>
  <c r="Y19" i="2"/>
  <c r="Z19" i="2"/>
  <c r="AA19" i="2"/>
  <c r="AB19" i="2"/>
  <c r="F20" i="2"/>
  <c r="G20" i="2"/>
  <c r="H20" i="2"/>
  <c r="I20" i="2"/>
  <c r="J20" i="2"/>
  <c r="K20" i="2"/>
  <c r="L20" i="2"/>
  <c r="M20" i="2"/>
  <c r="N20" i="2"/>
  <c r="N39" i="2" s="1"/>
  <c r="O20" i="2"/>
  <c r="O39" i="2" s="1"/>
  <c r="P20" i="2"/>
  <c r="Q20" i="2"/>
  <c r="R20" i="2"/>
  <c r="S20" i="2"/>
  <c r="T20" i="2"/>
  <c r="U20" i="2"/>
  <c r="V20" i="2"/>
  <c r="W20" i="2"/>
  <c r="X20" i="2"/>
  <c r="Y20" i="2"/>
  <c r="Z20" i="2"/>
  <c r="AA20" i="2"/>
  <c r="AB20" i="2"/>
  <c r="F21" i="2"/>
  <c r="G21" i="2"/>
  <c r="H21" i="2"/>
  <c r="I21" i="2"/>
  <c r="J21" i="2"/>
  <c r="K21" i="2"/>
  <c r="L21" i="2"/>
  <c r="M21" i="2"/>
  <c r="N21" i="2"/>
  <c r="O21" i="2"/>
  <c r="O40" i="2" s="1"/>
  <c r="P21" i="2"/>
  <c r="P40" i="2" s="1"/>
  <c r="Q21" i="2"/>
  <c r="R21" i="2"/>
  <c r="S21" i="2"/>
  <c r="T21" i="2"/>
  <c r="U21" i="2"/>
  <c r="V21" i="2"/>
  <c r="W21" i="2"/>
  <c r="X21" i="2"/>
  <c r="Y21" i="2"/>
  <c r="Z21" i="2"/>
  <c r="AA21" i="2"/>
  <c r="AB21" i="2"/>
  <c r="E19" i="2"/>
  <c r="E20" i="2"/>
  <c r="E21" i="2"/>
  <c r="E17" i="2"/>
  <c r="F16" i="2"/>
  <c r="F30" i="2" s="1"/>
  <c r="G16" i="2"/>
  <c r="G30" i="2" s="1"/>
  <c r="H16" i="2"/>
  <c r="H32" i="2" s="1"/>
  <c r="I16" i="2"/>
  <c r="I32" i="2" s="1"/>
  <c r="J16" i="2"/>
  <c r="J34" i="2" s="1"/>
  <c r="K16" i="2"/>
  <c r="K34" i="2" s="1"/>
  <c r="L16" i="2"/>
  <c r="L34" i="2" s="1"/>
  <c r="M16" i="2"/>
  <c r="M34" i="2" s="1"/>
  <c r="N16" i="2"/>
  <c r="N34" i="2" s="1"/>
  <c r="O16" i="2"/>
  <c r="O31" i="2" s="1"/>
  <c r="P16" i="2"/>
  <c r="P31" i="2" s="1"/>
  <c r="Q16" i="2"/>
  <c r="Q33" i="2" s="1"/>
  <c r="R16" i="2"/>
  <c r="R33" i="2" s="1"/>
  <c r="S16" i="2"/>
  <c r="S35" i="2" s="1"/>
  <c r="T16" i="2"/>
  <c r="T35" i="2" s="1"/>
  <c r="U16" i="2"/>
  <c r="U35" i="2" s="1"/>
  <c r="V16" i="2"/>
  <c r="V30" i="2" s="1"/>
  <c r="W16" i="2"/>
  <c r="W73" i="2" s="1"/>
  <c r="X16" i="2"/>
  <c r="X32" i="2" s="1"/>
  <c r="Y16" i="2"/>
  <c r="Y32" i="2" s="1"/>
  <c r="Z16" i="2"/>
  <c r="Z34" i="2" s="1"/>
  <c r="AA16" i="2"/>
  <c r="AA34" i="2" s="1"/>
  <c r="AB16" i="2"/>
  <c r="AB34" i="2" s="1"/>
  <c r="F10" i="2"/>
  <c r="F24" i="2" s="1"/>
  <c r="G10" i="2"/>
  <c r="G24" i="2" s="1"/>
  <c r="H10" i="2"/>
  <c r="H26" i="2" s="1"/>
  <c r="I10" i="2"/>
  <c r="I26" i="2" s="1"/>
  <c r="J10" i="2"/>
  <c r="J28" i="2" s="1"/>
  <c r="K10" i="2"/>
  <c r="K26" i="2" s="1"/>
  <c r="L10" i="2"/>
  <c r="M10" i="2"/>
  <c r="M26" i="2" s="1"/>
  <c r="N10" i="2"/>
  <c r="N22" i="2" s="1"/>
  <c r="N36" i="2" s="1"/>
  <c r="O10" i="2"/>
  <c r="O22" i="2" s="1"/>
  <c r="O41" i="2" s="1"/>
  <c r="P10" i="2"/>
  <c r="P22" i="2" s="1"/>
  <c r="P41" i="2" s="1"/>
  <c r="Q10" i="2"/>
  <c r="R10" i="2"/>
  <c r="R27" i="2" s="1"/>
  <c r="S10" i="2"/>
  <c r="S27" i="2" s="1"/>
  <c r="T10" i="2"/>
  <c r="T25" i="2" s="1"/>
  <c r="U10" i="2"/>
  <c r="U27" i="2" s="1"/>
  <c r="V10" i="2"/>
  <c r="V24" i="2" s="1"/>
  <c r="W10" i="2"/>
  <c r="W24" i="2" s="1"/>
  <c r="X10" i="2"/>
  <c r="X26" i="2" s="1"/>
  <c r="Y10" i="2"/>
  <c r="Z10" i="2"/>
  <c r="Z28" i="2" s="1"/>
  <c r="AA10" i="2"/>
  <c r="AA26" i="2" s="1"/>
  <c r="AB10" i="2"/>
  <c r="E73" i="2"/>
  <c r="E26" i="2"/>
  <c r="Y140" i="93"/>
  <c r="X140" i="93"/>
  <c r="W140" i="93"/>
  <c r="V140" i="93"/>
  <c r="Y139" i="93"/>
  <c r="X139" i="93"/>
  <c r="W139" i="93"/>
  <c r="V139" i="93"/>
  <c r="Y138" i="93"/>
  <c r="X138" i="93"/>
  <c r="W138" i="93"/>
  <c r="V138" i="93"/>
  <c r="Y137" i="93"/>
  <c r="X137" i="93"/>
  <c r="W137" i="93"/>
  <c r="V137" i="93"/>
  <c r="Y136" i="93"/>
  <c r="X136" i="93"/>
  <c r="W136" i="93"/>
  <c r="V136" i="93"/>
  <c r="Y135" i="93"/>
  <c r="X135" i="93"/>
  <c r="W135" i="93"/>
  <c r="V135" i="93"/>
  <c r="Y134" i="93"/>
  <c r="X134" i="93"/>
  <c r="W134" i="93"/>
  <c r="V134" i="93"/>
  <c r="Y133" i="93"/>
  <c r="X133" i="93"/>
  <c r="W133" i="93"/>
  <c r="V133" i="93"/>
  <c r="Y132" i="93"/>
  <c r="X132" i="93"/>
  <c r="W132" i="93"/>
  <c r="V132" i="93"/>
  <c r="Y131" i="93"/>
  <c r="X131" i="93"/>
  <c r="W131" i="93"/>
  <c r="V131" i="93"/>
  <c r="Y130" i="93"/>
  <c r="X130" i="93"/>
  <c r="W130" i="93"/>
  <c r="V130" i="93"/>
  <c r="Y129" i="93"/>
  <c r="X129" i="93"/>
  <c r="W129" i="93"/>
  <c r="V129" i="93"/>
  <c r="Y128" i="93"/>
  <c r="X128" i="93"/>
  <c r="W128" i="93"/>
  <c r="V128" i="93"/>
  <c r="Y127" i="93"/>
  <c r="X127" i="93"/>
  <c r="W127" i="93"/>
  <c r="V127" i="93"/>
  <c r="Y126" i="93"/>
  <c r="X126" i="93"/>
  <c r="W126" i="93"/>
  <c r="V126" i="93"/>
  <c r="Y125" i="93"/>
  <c r="X125" i="93"/>
  <c r="W125" i="93"/>
  <c r="V125" i="93"/>
  <c r="Y124" i="93"/>
  <c r="X124" i="93"/>
  <c r="W124" i="93"/>
  <c r="V124" i="93"/>
  <c r="Y123" i="93"/>
  <c r="X123" i="93"/>
  <c r="W123" i="93"/>
  <c r="V123" i="93"/>
  <c r="Y122" i="93"/>
  <c r="X122" i="93"/>
  <c r="W122" i="93"/>
  <c r="V122" i="93"/>
  <c r="Y121" i="93"/>
  <c r="X121" i="93"/>
  <c r="W121" i="93"/>
  <c r="V121" i="93"/>
  <c r="Y120" i="93"/>
  <c r="X120" i="93"/>
  <c r="W120" i="93"/>
  <c r="V120" i="93"/>
  <c r="Y119" i="93"/>
  <c r="X119" i="93"/>
  <c r="W119" i="93"/>
  <c r="V119" i="93"/>
  <c r="Y118" i="93"/>
  <c r="X118" i="93"/>
  <c r="W118" i="93"/>
  <c r="V118" i="93"/>
  <c r="Y117" i="93"/>
  <c r="X117" i="93"/>
  <c r="W117" i="93"/>
  <c r="V117" i="93"/>
  <c r="Y116" i="93"/>
  <c r="X116" i="93"/>
  <c r="W116" i="93"/>
  <c r="V116" i="93"/>
  <c r="Y115" i="93"/>
  <c r="X115" i="93"/>
  <c r="W115" i="93"/>
  <c r="V115" i="93"/>
  <c r="Y114" i="93"/>
  <c r="X114" i="93"/>
  <c r="W114" i="93"/>
  <c r="V114" i="93"/>
  <c r="Y113" i="93"/>
  <c r="X113" i="93"/>
  <c r="W113" i="93"/>
  <c r="V113" i="93"/>
  <c r="Y112" i="93"/>
  <c r="X112" i="93"/>
  <c r="W112" i="93"/>
  <c r="V112" i="93"/>
  <c r="Y111" i="93"/>
  <c r="X111" i="93"/>
  <c r="W111" i="93"/>
  <c r="V111" i="93"/>
  <c r="Y110" i="93"/>
  <c r="X110" i="93"/>
  <c r="W110" i="93"/>
  <c r="V110" i="93"/>
  <c r="Y109" i="93"/>
  <c r="X109" i="93"/>
  <c r="W109" i="93"/>
  <c r="V109" i="93"/>
  <c r="Y108" i="93"/>
  <c r="X108" i="93"/>
  <c r="W108" i="93"/>
  <c r="V108" i="93"/>
  <c r="Y107" i="93"/>
  <c r="X107" i="93"/>
  <c r="W107" i="93"/>
  <c r="V107" i="93"/>
  <c r="Y106" i="93"/>
  <c r="X106" i="93"/>
  <c r="W106" i="93"/>
  <c r="V106" i="93"/>
  <c r="Y105" i="93"/>
  <c r="X105" i="93"/>
  <c r="W105" i="93"/>
  <c r="V105" i="93"/>
  <c r="Y104" i="93"/>
  <c r="X104" i="93"/>
  <c r="W104" i="93"/>
  <c r="V104" i="93"/>
  <c r="Y103" i="93"/>
  <c r="X103" i="93"/>
  <c r="W103" i="93"/>
  <c r="V103" i="93"/>
  <c r="Y102" i="93"/>
  <c r="X102" i="93"/>
  <c r="W102" i="93"/>
  <c r="V102" i="93"/>
  <c r="Y101" i="93"/>
  <c r="X101" i="93"/>
  <c r="W101" i="93"/>
  <c r="V101" i="93"/>
  <c r="Y100" i="93"/>
  <c r="X100" i="93"/>
  <c r="W100" i="93"/>
  <c r="V100" i="93"/>
  <c r="Y99" i="93"/>
  <c r="X99" i="93"/>
  <c r="W99" i="93"/>
  <c r="V99" i="93"/>
  <c r="Y98" i="93"/>
  <c r="X98" i="93"/>
  <c r="W98" i="93"/>
  <c r="V98" i="93"/>
  <c r="Y97" i="93"/>
  <c r="X97" i="93"/>
  <c r="W97" i="93"/>
  <c r="V97" i="93"/>
  <c r="Y96" i="93"/>
  <c r="X96" i="93"/>
  <c r="W96" i="93"/>
  <c r="V96" i="93"/>
  <c r="Y95" i="93"/>
  <c r="X95" i="93"/>
  <c r="W95" i="93"/>
  <c r="V95" i="93"/>
  <c r="Y94" i="93"/>
  <c r="X94" i="93"/>
  <c r="W94" i="93"/>
  <c r="V94" i="93"/>
  <c r="Y93" i="93"/>
  <c r="X93" i="93"/>
  <c r="W93" i="93"/>
  <c r="V93" i="93"/>
  <c r="Y92" i="93"/>
  <c r="X92" i="93"/>
  <c r="W92" i="93"/>
  <c r="V92" i="93"/>
  <c r="Y91" i="93"/>
  <c r="X91" i="93"/>
  <c r="W91" i="93"/>
  <c r="V91" i="93"/>
  <c r="Y90" i="93"/>
  <c r="X90" i="93"/>
  <c r="W90" i="93"/>
  <c r="V90" i="93"/>
  <c r="Y89" i="93"/>
  <c r="X89" i="93"/>
  <c r="W89" i="93"/>
  <c r="V89" i="93"/>
  <c r="Y88" i="93"/>
  <c r="X88" i="93"/>
  <c r="W88" i="93"/>
  <c r="V88" i="93"/>
  <c r="Y87" i="93"/>
  <c r="X87" i="93"/>
  <c r="W87" i="93"/>
  <c r="V87" i="93"/>
  <c r="Y86" i="93"/>
  <c r="X86" i="93"/>
  <c r="W86" i="93"/>
  <c r="V86" i="93"/>
  <c r="Y85" i="93"/>
  <c r="X85" i="93"/>
  <c r="W85" i="93"/>
  <c r="V85" i="93"/>
  <c r="Y84" i="93"/>
  <c r="X84" i="93"/>
  <c r="W84" i="93"/>
  <c r="V84" i="93"/>
  <c r="Y83" i="93"/>
  <c r="X83" i="93"/>
  <c r="W83" i="93"/>
  <c r="V83" i="93"/>
  <c r="Y82" i="93"/>
  <c r="X82" i="93"/>
  <c r="W82" i="93"/>
  <c r="V82" i="93"/>
  <c r="Y81" i="93"/>
  <c r="X81" i="93"/>
  <c r="W81" i="93"/>
  <c r="V81" i="93"/>
  <c r="W11" i="93"/>
  <c r="X11" i="93"/>
  <c r="Y11" i="93"/>
  <c r="W12" i="93"/>
  <c r="X12" i="93"/>
  <c r="Y12" i="93"/>
  <c r="W13" i="93"/>
  <c r="X13" i="93"/>
  <c r="Y13" i="93"/>
  <c r="W14" i="93"/>
  <c r="X14" i="93"/>
  <c r="Y14" i="93"/>
  <c r="W15" i="93"/>
  <c r="X15" i="93"/>
  <c r="Y15" i="93"/>
  <c r="W16" i="93"/>
  <c r="X16" i="93"/>
  <c r="Y16" i="93"/>
  <c r="V12" i="93"/>
  <c r="V13" i="93"/>
  <c r="V14" i="93"/>
  <c r="V15" i="93"/>
  <c r="V16" i="93"/>
  <c r="V11" i="93"/>
  <c r="AA206" i="67"/>
  <c r="AA205" i="67"/>
  <c r="AA204" i="67"/>
  <c r="AA203" i="67"/>
  <c r="AA202" i="67"/>
  <c r="AA201" i="67"/>
  <c r="AA200" i="67"/>
  <c r="AA199" i="67"/>
  <c r="AA198" i="67"/>
  <c r="E14" i="22"/>
  <c r="F14" i="22"/>
  <c r="G14" i="22"/>
  <c r="H14" i="22"/>
  <c r="I14" i="22"/>
  <c r="J14" i="22"/>
  <c r="K14" i="22"/>
  <c r="L14" i="22"/>
  <c r="M14" i="22"/>
  <c r="N14" i="22"/>
  <c r="O14" i="22"/>
  <c r="P14" i="22"/>
  <c r="D14" i="22"/>
  <c r="C31" i="7"/>
  <c r="D31" i="7"/>
  <c r="E31" i="7"/>
  <c r="F31" i="7"/>
  <c r="G31" i="7"/>
  <c r="H31" i="7"/>
  <c r="I31" i="7"/>
  <c r="J31" i="7"/>
  <c r="C32" i="5"/>
  <c r="D32" i="5"/>
  <c r="E32" i="5"/>
  <c r="F32" i="5"/>
  <c r="G32" i="5"/>
  <c r="H32" i="5"/>
  <c r="I32" i="5"/>
  <c r="J32" i="5"/>
  <c r="K32" i="5" s="1"/>
  <c r="G57" i="4"/>
  <c r="D57" i="4"/>
  <c r="E57" i="4"/>
  <c r="F57" i="4"/>
  <c r="H57" i="4"/>
  <c r="I57" i="4"/>
  <c r="J57" i="4"/>
  <c r="K57" i="4"/>
  <c r="C57" i="4"/>
  <c r="F373" i="2" l="1"/>
  <c r="V373" i="2"/>
  <c r="G373" i="2"/>
  <c r="W373" i="2"/>
  <c r="S373" i="2"/>
  <c r="AB373" i="2"/>
  <c r="X373" i="2"/>
  <c r="M373" i="2"/>
  <c r="R373" i="2"/>
  <c r="N334" i="2"/>
  <c r="T334" i="2"/>
  <c r="U334" i="2"/>
  <c r="J373" i="2"/>
  <c r="Y373" i="2"/>
  <c r="Z373" i="2"/>
  <c r="H373" i="2"/>
  <c r="I373" i="2"/>
  <c r="AA334" i="2"/>
  <c r="O334" i="2"/>
  <c r="H334" i="2"/>
  <c r="I334" i="2"/>
  <c r="X334" i="2"/>
  <c r="Y334" i="2"/>
  <c r="G334" i="2"/>
  <c r="W334" i="2"/>
  <c r="L334" i="2"/>
  <c r="AB334" i="2"/>
  <c r="Z295" i="2"/>
  <c r="M295" i="2"/>
  <c r="N295" i="2"/>
  <c r="Q295" i="2"/>
  <c r="AB295" i="2"/>
  <c r="H295" i="2"/>
  <c r="J295" i="2"/>
  <c r="E295" i="2"/>
  <c r="U295" i="2"/>
  <c r="L295" i="2"/>
  <c r="R295" i="2"/>
  <c r="S295" i="2"/>
  <c r="T295" i="2"/>
  <c r="X295" i="2"/>
  <c r="G295" i="2"/>
  <c r="W295" i="2"/>
  <c r="I295" i="2"/>
  <c r="Y295" i="2"/>
  <c r="I256" i="2"/>
  <c r="J256" i="2"/>
  <c r="Z256" i="2"/>
  <c r="F256" i="2"/>
  <c r="L256" i="2"/>
  <c r="AB256" i="2"/>
  <c r="V256" i="2"/>
  <c r="P256" i="2"/>
  <c r="S256" i="2"/>
  <c r="Y256" i="2"/>
  <c r="G256" i="2"/>
  <c r="O256" i="2"/>
  <c r="W256" i="2"/>
  <c r="T256" i="2"/>
  <c r="E230" i="2"/>
  <c r="M229" i="2"/>
  <c r="J225" i="2"/>
  <c r="Z225" i="2"/>
  <c r="U226" i="2"/>
  <c r="M227" i="2"/>
  <c r="N229" i="2"/>
  <c r="Q186" i="2"/>
  <c r="Q188" i="2"/>
  <c r="Q190" i="2"/>
  <c r="V226" i="2"/>
  <c r="N227" i="2"/>
  <c r="G228" i="2"/>
  <c r="W228" i="2"/>
  <c r="O229" i="2"/>
  <c r="M230" i="2"/>
  <c r="M225" i="2"/>
  <c r="I228" i="2"/>
  <c r="Y228" i="2"/>
  <c r="Q229" i="2"/>
  <c r="N230" i="2"/>
  <c r="I230" i="2"/>
  <c r="Y230" i="2"/>
  <c r="Q178" i="2"/>
  <c r="P195" i="2"/>
  <c r="N225" i="2"/>
  <c r="I226" i="2"/>
  <c r="Y226" i="2"/>
  <c r="Q227" i="2"/>
  <c r="J228" i="2"/>
  <c r="Z228" i="2"/>
  <c r="O230" i="2"/>
  <c r="J230" i="2"/>
  <c r="Z230" i="2"/>
  <c r="U186" i="2"/>
  <c r="M187" i="2"/>
  <c r="U188" i="2"/>
  <c r="M189" i="2"/>
  <c r="U190" i="2"/>
  <c r="M191" i="2"/>
  <c r="J226" i="2"/>
  <c r="Z226" i="2"/>
  <c r="S230" i="2"/>
  <c r="G186" i="2"/>
  <c r="W186" i="2"/>
  <c r="G188" i="2"/>
  <c r="W188" i="2"/>
  <c r="G190" i="2"/>
  <c r="W190" i="2"/>
  <c r="Q225" i="2"/>
  <c r="M228" i="2"/>
  <c r="U229" i="2"/>
  <c r="W230" i="2"/>
  <c r="M226" i="2"/>
  <c r="Q187" i="2"/>
  <c r="Q189" i="2"/>
  <c r="Q191" i="2"/>
  <c r="G229" i="2"/>
  <c r="W229" i="2"/>
  <c r="J186" i="2"/>
  <c r="Z186" i="2"/>
  <c r="J188" i="2"/>
  <c r="Z188" i="2"/>
  <c r="J190" i="2"/>
  <c r="Z190" i="2"/>
  <c r="G227" i="2"/>
  <c r="W227" i="2"/>
  <c r="R228" i="2"/>
  <c r="J229" i="2"/>
  <c r="Z229" i="2"/>
  <c r="R230" i="2"/>
  <c r="M186" i="2"/>
  <c r="U187" i="2"/>
  <c r="M188" i="2"/>
  <c r="U189" i="2"/>
  <c r="E228" i="2"/>
  <c r="W139" i="2"/>
  <c r="G147" i="2"/>
  <c r="W147" i="2"/>
  <c r="O148" i="2"/>
  <c r="G149" i="2"/>
  <c r="W149" i="2"/>
  <c r="O150" i="2"/>
  <c r="G151" i="2"/>
  <c r="W151" i="2"/>
  <c r="O152" i="2"/>
  <c r="Z155" i="2"/>
  <c r="L157" i="2"/>
  <c r="AB157" i="2"/>
  <c r="AB155" i="2"/>
  <c r="Z153" i="2"/>
  <c r="L155" i="2"/>
  <c r="N157" i="2"/>
  <c r="J147" i="2"/>
  <c r="Z147" i="2"/>
  <c r="R148" i="2"/>
  <c r="J149" i="2"/>
  <c r="Z149" i="2"/>
  <c r="R150" i="2"/>
  <c r="L153" i="2"/>
  <c r="N155" i="2"/>
  <c r="P157" i="2"/>
  <c r="Z158" i="2"/>
  <c r="R157" i="2"/>
  <c r="P155" i="2"/>
  <c r="N147" i="2"/>
  <c r="F148" i="2"/>
  <c r="V148" i="2"/>
  <c r="N149" i="2"/>
  <c r="F150" i="2"/>
  <c r="V150" i="2"/>
  <c r="N151" i="2"/>
  <c r="F152" i="2"/>
  <c r="V152" i="2"/>
  <c r="Z156" i="2"/>
  <c r="L158" i="2"/>
  <c r="AB158" i="2"/>
  <c r="N153" i="2"/>
  <c r="Q139" i="2"/>
  <c r="O147" i="2"/>
  <c r="G148" i="2"/>
  <c r="W148" i="2"/>
  <c r="O149" i="2"/>
  <c r="G150" i="2"/>
  <c r="W150" i="2"/>
  <c r="P153" i="2"/>
  <c r="R155" i="2"/>
  <c r="Z154" i="2"/>
  <c r="L156" i="2"/>
  <c r="AB156" i="2"/>
  <c r="N158" i="2"/>
  <c r="N156" i="2"/>
  <c r="P158" i="2"/>
  <c r="P156" i="2"/>
  <c r="R158" i="2"/>
  <c r="F147" i="2"/>
  <c r="V147" i="2"/>
  <c r="N148" i="2"/>
  <c r="F149" i="2"/>
  <c r="V149" i="2"/>
  <c r="N150" i="2"/>
  <c r="F108" i="2"/>
  <c r="V108" i="2"/>
  <c r="F110" i="2"/>
  <c r="V110" i="2"/>
  <c r="F112" i="2"/>
  <c r="V112" i="2"/>
  <c r="G108" i="2"/>
  <c r="W108" i="2"/>
  <c r="G110" i="2"/>
  <c r="W110" i="2"/>
  <c r="W112" i="2"/>
  <c r="Y108" i="2"/>
  <c r="V100" i="2"/>
  <c r="I108" i="2"/>
  <c r="I110" i="2"/>
  <c r="Y110" i="2"/>
  <c r="I112" i="2"/>
  <c r="Y112" i="2"/>
  <c r="W100" i="2"/>
  <c r="J108" i="2"/>
  <c r="Z108" i="2"/>
  <c r="R109" i="2"/>
  <c r="J110" i="2"/>
  <c r="Z110" i="2"/>
  <c r="R111" i="2"/>
  <c r="L114" i="2"/>
  <c r="L116" i="2"/>
  <c r="M108" i="2"/>
  <c r="M110" i="2"/>
  <c r="M112" i="2"/>
  <c r="U115" i="2"/>
  <c r="U117" i="2"/>
  <c r="U119" i="2"/>
  <c r="L118" i="2"/>
  <c r="F109" i="2"/>
  <c r="V109" i="2"/>
  <c r="F111" i="2"/>
  <c r="V111" i="2"/>
  <c r="W109" i="2"/>
  <c r="W111" i="2"/>
  <c r="I109" i="2"/>
  <c r="Y109" i="2"/>
  <c r="I111" i="2"/>
  <c r="Y111" i="2"/>
  <c r="L115" i="2"/>
  <c r="L117" i="2"/>
  <c r="M109" i="2"/>
  <c r="M111" i="2"/>
  <c r="U114" i="2"/>
  <c r="U116" i="2"/>
  <c r="L78" i="2"/>
  <c r="AB78" i="2"/>
  <c r="N78" i="2"/>
  <c r="O61" i="2"/>
  <c r="O78" i="2" s="1"/>
  <c r="L80" i="2"/>
  <c r="Z80" i="2"/>
  <c r="M61" i="2"/>
  <c r="M76" i="2" s="1"/>
  <c r="AB80" i="2"/>
  <c r="S61" i="2"/>
  <c r="L77" i="2"/>
  <c r="U79" i="2"/>
  <c r="U76" i="2"/>
  <c r="U78" i="2"/>
  <c r="U80" i="2"/>
  <c r="U75" i="2"/>
  <c r="U77" i="2"/>
  <c r="O75" i="2"/>
  <c r="N76" i="2"/>
  <c r="R80" i="2"/>
  <c r="O76" i="2"/>
  <c r="Z79" i="2"/>
  <c r="S80" i="2"/>
  <c r="R78" i="2"/>
  <c r="H61" i="2"/>
  <c r="X61" i="2"/>
  <c r="Z77" i="2"/>
  <c r="S78" i="2"/>
  <c r="R76" i="2"/>
  <c r="M79" i="2"/>
  <c r="Z75" i="2"/>
  <c r="M77" i="2"/>
  <c r="O79" i="2"/>
  <c r="S76" i="2"/>
  <c r="N79" i="2"/>
  <c r="N77" i="2"/>
  <c r="O77" i="2"/>
  <c r="N75" i="2"/>
  <c r="M80" i="2"/>
  <c r="S77" i="2"/>
  <c r="N80" i="2"/>
  <c r="M78" i="2"/>
  <c r="O80" i="2"/>
  <c r="I217" i="2"/>
  <c r="Y217" i="2"/>
  <c r="S217" i="2"/>
  <c r="M217" i="2"/>
  <c r="O217" i="2"/>
  <c r="P217" i="2"/>
  <c r="Q217" i="2"/>
  <c r="R217" i="2"/>
  <c r="E217" i="2"/>
  <c r="U217" i="2"/>
  <c r="F217" i="2"/>
  <c r="V217" i="2"/>
  <c r="G217" i="2"/>
  <c r="W217" i="2"/>
  <c r="H217" i="2"/>
  <c r="X217" i="2"/>
  <c r="J217" i="2"/>
  <c r="Z217" i="2"/>
  <c r="K217" i="2"/>
  <c r="AA217" i="2"/>
  <c r="L217" i="2"/>
  <c r="AB217" i="2"/>
  <c r="M178" i="2"/>
  <c r="N178" i="2"/>
  <c r="O178" i="2"/>
  <c r="R178" i="2"/>
  <c r="S178" i="2"/>
  <c r="T178" i="2"/>
  <c r="E178" i="2"/>
  <c r="U178" i="2"/>
  <c r="F178" i="2"/>
  <c r="V178" i="2"/>
  <c r="G178" i="2"/>
  <c r="W178" i="2"/>
  <c r="H178" i="2"/>
  <c r="X178" i="2"/>
  <c r="I178" i="2"/>
  <c r="Y178" i="2"/>
  <c r="J178" i="2"/>
  <c r="Z178" i="2"/>
  <c r="K178" i="2"/>
  <c r="AA178" i="2"/>
  <c r="L178" i="2"/>
  <c r="AB178" i="2"/>
  <c r="G139" i="2"/>
  <c r="J139" i="2"/>
  <c r="M139" i="2"/>
  <c r="O139" i="2"/>
  <c r="S139" i="2"/>
  <c r="T139" i="2"/>
  <c r="E139" i="2"/>
  <c r="U139" i="2"/>
  <c r="F139" i="2"/>
  <c r="V139" i="2"/>
  <c r="H139" i="2"/>
  <c r="X139" i="2"/>
  <c r="I139" i="2"/>
  <c r="Y139" i="2"/>
  <c r="K139" i="2"/>
  <c r="AA139" i="2"/>
  <c r="F100" i="2"/>
  <c r="J100" i="2"/>
  <c r="Z100" i="2"/>
  <c r="AB100" i="2"/>
  <c r="K100" i="2"/>
  <c r="AA100" i="2"/>
  <c r="M100" i="2"/>
  <c r="N100" i="2"/>
  <c r="P100" i="2"/>
  <c r="O100" i="2"/>
  <c r="Q100" i="2"/>
  <c r="R100" i="2"/>
  <c r="S100" i="2"/>
  <c r="T100" i="2"/>
  <c r="G100" i="2"/>
  <c r="H100" i="2"/>
  <c r="X100" i="2"/>
  <c r="I100" i="2"/>
  <c r="Y100" i="2"/>
  <c r="E24" i="2"/>
  <c r="E28" i="2"/>
  <c r="E27" i="2"/>
  <c r="F74" i="2"/>
  <c r="G74" i="2"/>
  <c r="J61" i="2"/>
  <c r="P61" i="2"/>
  <c r="W40" i="2"/>
  <c r="M28" i="2"/>
  <c r="E32" i="2"/>
  <c r="T30" i="2"/>
  <c r="F69" i="2"/>
  <c r="V69" i="2"/>
  <c r="Q70" i="2"/>
  <c r="I71" i="2"/>
  <c r="Y71" i="2"/>
  <c r="Q72" i="2"/>
  <c r="I73" i="2"/>
  <c r="Y73" i="2"/>
  <c r="U24" i="2"/>
  <c r="E33" i="2"/>
  <c r="S30" i="2"/>
  <c r="T61" i="2"/>
  <c r="G69" i="2"/>
  <c r="W69" i="2"/>
  <c r="R70" i="2"/>
  <c r="J71" i="2"/>
  <c r="Z71" i="2"/>
  <c r="R72" i="2"/>
  <c r="J73" i="2"/>
  <c r="Z73" i="2"/>
  <c r="S73" i="2"/>
  <c r="O38" i="2"/>
  <c r="N38" i="2"/>
  <c r="H28" i="2"/>
  <c r="E34" i="2"/>
  <c r="M74" i="2"/>
  <c r="H69" i="2"/>
  <c r="X69" i="2"/>
  <c r="S70" i="2"/>
  <c r="K71" i="2"/>
  <c r="AA71" i="2"/>
  <c r="S72" i="2"/>
  <c r="K73" i="2"/>
  <c r="AA73" i="2"/>
  <c r="L71" i="2"/>
  <c r="L73" i="2"/>
  <c r="T27" i="2"/>
  <c r="AB71" i="2"/>
  <c r="AB73" i="2"/>
  <c r="W26" i="2"/>
  <c r="O74" i="2"/>
  <c r="J69" i="2"/>
  <c r="Z69" i="2"/>
  <c r="U70" i="2"/>
  <c r="M71" i="2"/>
  <c r="E72" i="2"/>
  <c r="U72" i="2"/>
  <c r="M73" i="2"/>
  <c r="AA69" i="2"/>
  <c r="V70" i="2"/>
  <c r="F72" i="2"/>
  <c r="V72" i="2"/>
  <c r="V25" i="2"/>
  <c r="P35" i="2"/>
  <c r="I61" i="2"/>
  <c r="Y61" i="2"/>
  <c r="Q61" i="2"/>
  <c r="L69" i="2"/>
  <c r="AB69" i="2"/>
  <c r="W70" i="2"/>
  <c r="O71" i="2"/>
  <c r="G72" i="2"/>
  <c r="W72" i="2"/>
  <c r="O73" i="2"/>
  <c r="K69" i="2"/>
  <c r="L74" i="2"/>
  <c r="W36" i="2"/>
  <c r="X34" i="2"/>
  <c r="M69" i="2"/>
  <c r="H70" i="2"/>
  <c r="X70" i="2"/>
  <c r="P71" i="2"/>
  <c r="H72" i="2"/>
  <c r="X72" i="2"/>
  <c r="P73" i="2"/>
  <c r="V26" i="2"/>
  <c r="Q35" i="2"/>
  <c r="O37" i="2"/>
  <c r="N25" i="2"/>
  <c r="W34" i="2"/>
  <c r="K61" i="2"/>
  <c r="AA61" i="2"/>
  <c r="N69" i="2"/>
  <c r="I70" i="2"/>
  <c r="Y70" i="2"/>
  <c r="Q71" i="2"/>
  <c r="I72" i="2"/>
  <c r="Y72" i="2"/>
  <c r="Q73" i="2"/>
  <c r="Q69" i="2"/>
  <c r="L70" i="2"/>
  <c r="AB70" i="2"/>
  <c r="L72" i="2"/>
  <c r="AB72" i="2"/>
  <c r="T73" i="2"/>
  <c r="S71" i="2"/>
  <c r="U71" i="2"/>
  <c r="M72" i="2"/>
  <c r="U73" i="2"/>
  <c r="Y28" i="2"/>
  <c r="M24" i="2"/>
  <c r="AB31" i="2"/>
  <c r="H74" i="2"/>
  <c r="X74" i="2"/>
  <c r="S69" i="2"/>
  <c r="N70" i="2"/>
  <c r="F71" i="2"/>
  <c r="V71" i="2"/>
  <c r="N72" i="2"/>
  <c r="F73" i="2"/>
  <c r="V73" i="2"/>
  <c r="T24" i="2"/>
  <c r="M70" i="2"/>
  <c r="X28" i="2"/>
  <c r="M31" i="2"/>
  <c r="Y74" i="2"/>
  <c r="T69" i="2"/>
  <c r="O70" i="2"/>
  <c r="G71" i="2"/>
  <c r="W71" i="2"/>
  <c r="O72" i="2"/>
  <c r="G73" i="2"/>
  <c r="Q22" i="2"/>
  <c r="Q37" i="2" s="1"/>
  <c r="W22" i="2"/>
  <c r="W37" i="2" s="1"/>
  <c r="Q38" i="2"/>
  <c r="O36" i="2"/>
  <c r="Q28" i="2"/>
  <c r="E30" i="2"/>
  <c r="L31" i="2"/>
  <c r="J74" i="2"/>
  <c r="Z74" i="2"/>
  <c r="U69" i="2"/>
  <c r="P70" i="2"/>
  <c r="H71" i="2"/>
  <c r="X71" i="2"/>
  <c r="P72" i="2"/>
  <c r="H73" i="2"/>
  <c r="X73" i="2"/>
  <c r="G61" i="2"/>
  <c r="W61" i="2"/>
  <c r="V61" i="2"/>
  <c r="P74" i="2"/>
  <c r="Q74" i="2"/>
  <c r="F61" i="2"/>
  <c r="R74" i="2"/>
  <c r="U74" i="2"/>
  <c r="F26" i="2"/>
  <c r="G34" i="2"/>
  <c r="F32" i="2"/>
  <c r="S40" i="2"/>
  <c r="U37" i="2"/>
  <c r="S38" i="2"/>
  <c r="M36" i="2"/>
  <c r="K40" i="2"/>
  <c r="S36" i="2"/>
  <c r="R35" i="2"/>
  <c r="Y34" i="2"/>
  <c r="I34" i="2"/>
  <c r="P33" i="2"/>
  <c r="W32" i="2"/>
  <c r="G32" i="2"/>
  <c r="N31" i="2"/>
  <c r="U30" i="2"/>
  <c r="AB22" i="2"/>
  <c r="L22" i="2"/>
  <c r="O35" i="2"/>
  <c r="V34" i="2"/>
  <c r="F34" i="2"/>
  <c r="M33" i="2"/>
  <c r="T32" i="2"/>
  <c r="AA31" i="2"/>
  <c r="K31" i="2"/>
  <c r="R30" i="2"/>
  <c r="N35" i="2"/>
  <c r="U34" i="2"/>
  <c r="AB33" i="2"/>
  <c r="L33" i="2"/>
  <c r="S32" i="2"/>
  <c r="Z31" i="2"/>
  <c r="J31" i="2"/>
  <c r="Q30" i="2"/>
  <c r="U32" i="2"/>
  <c r="M35" i="2"/>
  <c r="T34" i="2"/>
  <c r="AA33" i="2"/>
  <c r="K33" i="2"/>
  <c r="R32" i="2"/>
  <c r="Y31" i="2"/>
  <c r="I31" i="2"/>
  <c r="P30" i="2"/>
  <c r="Y22" i="2"/>
  <c r="P39" i="2"/>
  <c r="N37" i="2"/>
  <c r="AB35" i="2"/>
  <c r="L35" i="2"/>
  <c r="S34" i="2"/>
  <c r="Z33" i="2"/>
  <c r="J33" i="2"/>
  <c r="Q32" i="2"/>
  <c r="X31" i="2"/>
  <c r="H31" i="2"/>
  <c r="O30" i="2"/>
  <c r="AA35" i="2"/>
  <c r="K35" i="2"/>
  <c r="R34" i="2"/>
  <c r="Y33" i="2"/>
  <c r="I33" i="2"/>
  <c r="P32" i="2"/>
  <c r="W31" i="2"/>
  <c r="N30" i="2"/>
  <c r="N40" i="2"/>
  <c r="Z35" i="2"/>
  <c r="J35" i="2"/>
  <c r="Q34" i="2"/>
  <c r="X33" i="2"/>
  <c r="H33" i="2"/>
  <c r="O32" i="2"/>
  <c r="V31" i="2"/>
  <c r="M30" i="2"/>
  <c r="Y35" i="2"/>
  <c r="I35" i="2"/>
  <c r="P34" i="2"/>
  <c r="W33" i="2"/>
  <c r="G33" i="2"/>
  <c r="N32" i="2"/>
  <c r="U31" i="2"/>
  <c r="AB30" i="2"/>
  <c r="L30" i="2"/>
  <c r="N41" i="2"/>
  <c r="X35" i="2"/>
  <c r="H35" i="2"/>
  <c r="O34" i="2"/>
  <c r="V33" i="2"/>
  <c r="F33" i="2"/>
  <c r="M32" i="2"/>
  <c r="T31" i="2"/>
  <c r="AA30" i="2"/>
  <c r="K30" i="2"/>
  <c r="W35" i="2"/>
  <c r="G35" i="2"/>
  <c r="U33" i="2"/>
  <c r="AB32" i="2"/>
  <c r="L32" i="2"/>
  <c r="S31" i="2"/>
  <c r="Z30" i="2"/>
  <c r="J30" i="2"/>
  <c r="V35" i="2"/>
  <c r="F35" i="2"/>
  <c r="T33" i="2"/>
  <c r="AA32" i="2"/>
  <c r="K32" i="2"/>
  <c r="R31" i="2"/>
  <c r="Y30" i="2"/>
  <c r="I30" i="2"/>
  <c r="S33" i="2"/>
  <c r="Z32" i="2"/>
  <c r="J32" i="2"/>
  <c r="Q31" i="2"/>
  <c r="X30" i="2"/>
  <c r="H30" i="2"/>
  <c r="W30" i="2"/>
  <c r="G22" i="2"/>
  <c r="G26" i="2"/>
  <c r="O27" i="2"/>
  <c r="W28" i="2"/>
  <c r="G28" i="2"/>
  <c r="N27" i="2"/>
  <c r="U26" i="2"/>
  <c r="AB25" i="2"/>
  <c r="L25" i="2"/>
  <c r="S24" i="2"/>
  <c r="V28" i="2"/>
  <c r="F28" i="2"/>
  <c r="M27" i="2"/>
  <c r="T26" i="2"/>
  <c r="AA25" i="2"/>
  <c r="K25" i="2"/>
  <c r="R24" i="2"/>
  <c r="U28" i="2"/>
  <c r="AB27" i="2"/>
  <c r="L27" i="2"/>
  <c r="S26" i="2"/>
  <c r="Z25" i="2"/>
  <c r="J25" i="2"/>
  <c r="Q24" i="2"/>
  <c r="P27" i="2"/>
  <c r="T28" i="2"/>
  <c r="AA27" i="2"/>
  <c r="K27" i="2"/>
  <c r="R26" i="2"/>
  <c r="Y25" i="2"/>
  <c r="I25" i="2"/>
  <c r="P24" i="2"/>
  <c r="S28" i="2"/>
  <c r="Z27" i="2"/>
  <c r="J27" i="2"/>
  <c r="Q26" i="2"/>
  <c r="X25" i="2"/>
  <c r="H25" i="2"/>
  <c r="O24" i="2"/>
  <c r="R28" i="2"/>
  <c r="Y27" i="2"/>
  <c r="I27" i="2"/>
  <c r="P26" i="2"/>
  <c r="W25" i="2"/>
  <c r="N24" i="2"/>
  <c r="P28" i="2"/>
  <c r="W27" i="2"/>
  <c r="G27" i="2"/>
  <c r="N26" i="2"/>
  <c r="U25" i="2"/>
  <c r="AB24" i="2"/>
  <c r="L24" i="2"/>
  <c r="X27" i="2"/>
  <c r="H27" i="2"/>
  <c r="O26" i="2"/>
  <c r="O28" i="2"/>
  <c r="V27" i="2"/>
  <c r="F27" i="2"/>
  <c r="AA24" i="2"/>
  <c r="K24" i="2"/>
  <c r="N28" i="2"/>
  <c r="AB26" i="2"/>
  <c r="L26" i="2"/>
  <c r="S25" i="2"/>
  <c r="Z24" i="2"/>
  <c r="J24" i="2"/>
  <c r="AB28" i="2"/>
  <c r="L28" i="2"/>
  <c r="Z26" i="2"/>
  <c r="J26" i="2"/>
  <c r="Q25" i="2"/>
  <c r="X24" i="2"/>
  <c r="H24" i="2"/>
  <c r="AA28" i="2"/>
  <c r="K28" i="2"/>
  <c r="Y26" i="2"/>
  <c r="P25" i="2"/>
  <c r="Q27" i="2"/>
  <c r="O25" i="2"/>
  <c r="V22" i="2"/>
  <c r="V41" i="2" s="1"/>
  <c r="F22" i="2"/>
  <c r="S22" i="2"/>
  <c r="R22" i="2"/>
  <c r="R40" i="2" s="1"/>
  <c r="I22" i="2"/>
  <c r="M22" i="2"/>
  <c r="T22" i="2"/>
  <c r="AA22" i="2"/>
  <c r="AA39" i="2" s="1"/>
  <c r="K22" i="2"/>
  <c r="X22" i="2"/>
  <c r="X41" i="2" s="1"/>
  <c r="H22" i="2"/>
  <c r="H41" i="2" s="1"/>
  <c r="U22" i="2"/>
  <c r="U40" i="2" s="1"/>
  <c r="Z22" i="2"/>
  <c r="J22" i="2"/>
  <c r="K31" i="7"/>
  <c r="K197" i="2" l="1"/>
  <c r="K192" i="2"/>
  <c r="K194" i="2"/>
  <c r="K196" i="2"/>
  <c r="K193" i="2"/>
  <c r="K195" i="2"/>
  <c r="O194" i="2"/>
  <c r="O196" i="2"/>
  <c r="O193" i="2"/>
  <c r="O195" i="2"/>
  <c r="O197" i="2"/>
  <c r="O192" i="2"/>
  <c r="AA197" i="2"/>
  <c r="AA192" i="2"/>
  <c r="AA194" i="2"/>
  <c r="AA196" i="2"/>
  <c r="AA193" i="2"/>
  <c r="AA195" i="2"/>
  <c r="N192" i="2"/>
  <c r="N194" i="2"/>
  <c r="N196" i="2"/>
  <c r="N193" i="2"/>
  <c r="N195" i="2"/>
  <c r="N197" i="2"/>
  <c r="L192" i="2"/>
  <c r="L194" i="2"/>
  <c r="L196" i="2"/>
  <c r="L197" i="2"/>
  <c r="L193" i="2"/>
  <c r="L195" i="2"/>
  <c r="J197" i="2"/>
  <c r="J192" i="2"/>
  <c r="J195" i="2"/>
  <c r="J194" i="2"/>
  <c r="J196" i="2"/>
  <c r="J193" i="2"/>
  <c r="M192" i="2"/>
  <c r="M194" i="2"/>
  <c r="M196" i="2"/>
  <c r="M193" i="2"/>
  <c r="M195" i="2"/>
  <c r="M197" i="2"/>
  <c r="S196" i="2"/>
  <c r="S193" i="2"/>
  <c r="S195" i="2"/>
  <c r="S197" i="2"/>
  <c r="S192" i="2"/>
  <c r="S194" i="2"/>
  <c r="R196" i="2"/>
  <c r="R193" i="2"/>
  <c r="R195" i="2"/>
  <c r="R197" i="2"/>
  <c r="R192" i="2"/>
  <c r="R194" i="2"/>
  <c r="Z195" i="2"/>
  <c r="Z197" i="2"/>
  <c r="Z192" i="2"/>
  <c r="Z194" i="2"/>
  <c r="Z196" i="2"/>
  <c r="Z193" i="2"/>
  <c r="Y195" i="2"/>
  <c r="Y197" i="2"/>
  <c r="Y192" i="2"/>
  <c r="Y194" i="2"/>
  <c r="Y196" i="2"/>
  <c r="Y193" i="2"/>
  <c r="I195" i="2"/>
  <c r="I197" i="2"/>
  <c r="I192" i="2"/>
  <c r="I194" i="2"/>
  <c r="I196" i="2"/>
  <c r="I193" i="2"/>
  <c r="Q196" i="2"/>
  <c r="Q193" i="2"/>
  <c r="Q194" i="2"/>
  <c r="Q195" i="2"/>
  <c r="Q197" i="2"/>
  <c r="Q192" i="2"/>
  <c r="X195" i="2"/>
  <c r="X197" i="2"/>
  <c r="X192" i="2"/>
  <c r="X194" i="2"/>
  <c r="X193" i="2"/>
  <c r="X196" i="2"/>
  <c r="W193" i="2"/>
  <c r="W195" i="2"/>
  <c r="W197" i="2"/>
  <c r="W192" i="2"/>
  <c r="W196" i="2"/>
  <c r="W194" i="2"/>
  <c r="G193" i="2"/>
  <c r="G195" i="2"/>
  <c r="G197" i="2"/>
  <c r="G192" i="2"/>
  <c r="G194" i="2"/>
  <c r="G196" i="2"/>
  <c r="V193" i="2"/>
  <c r="V195" i="2"/>
  <c r="V197" i="2"/>
  <c r="V192" i="2"/>
  <c r="V194" i="2"/>
  <c r="V196" i="2"/>
  <c r="H195" i="2"/>
  <c r="H197" i="2"/>
  <c r="H192" i="2"/>
  <c r="H194" i="2"/>
  <c r="H196" i="2"/>
  <c r="H193" i="2"/>
  <c r="F193" i="2"/>
  <c r="F195" i="2"/>
  <c r="F197" i="2"/>
  <c r="F192" i="2"/>
  <c r="F194" i="2"/>
  <c r="F196" i="2"/>
  <c r="U193" i="2"/>
  <c r="U195" i="2"/>
  <c r="U197" i="2"/>
  <c r="U194" i="2"/>
  <c r="U192" i="2"/>
  <c r="U196" i="2"/>
  <c r="AB192" i="2"/>
  <c r="AB194" i="2"/>
  <c r="AB196" i="2"/>
  <c r="AB193" i="2"/>
  <c r="AB197" i="2"/>
  <c r="AB195" i="2"/>
  <c r="T193" i="2"/>
  <c r="T195" i="2"/>
  <c r="T197" i="2"/>
  <c r="T192" i="2"/>
  <c r="T194" i="2"/>
  <c r="T196" i="2"/>
  <c r="E197" i="2"/>
  <c r="E195" i="2"/>
  <c r="E193" i="2"/>
  <c r="E196" i="2"/>
  <c r="E194" i="2"/>
  <c r="E192" i="2"/>
  <c r="F157" i="2"/>
  <c r="F155" i="2"/>
  <c r="F154" i="2"/>
  <c r="F156" i="2"/>
  <c r="F158" i="2"/>
  <c r="F153" i="2"/>
  <c r="U153" i="2"/>
  <c r="U155" i="2"/>
  <c r="U157" i="2"/>
  <c r="U154" i="2"/>
  <c r="U156" i="2"/>
  <c r="U158" i="2"/>
  <c r="W153" i="2"/>
  <c r="W155" i="2"/>
  <c r="W157" i="2"/>
  <c r="W154" i="2"/>
  <c r="W156" i="2"/>
  <c r="W158" i="2"/>
  <c r="O156" i="2"/>
  <c r="O158" i="2"/>
  <c r="O153" i="2"/>
  <c r="O155" i="2"/>
  <c r="O157" i="2"/>
  <c r="O154" i="2"/>
  <c r="M156" i="2"/>
  <c r="M154" i="2"/>
  <c r="M158" i="2"/>
  <c r="M153" i="2"/>
  <c r="M155" i="2"/>
  <c r="M157" i="2"/>
  <c r="J157" i="2"/>
  <c r="J154" i="2"/>
  <c r="J156" i="2"/>
  <c r="J158" i="2"/>
  <c r="J153" i="2"/>
  <c r="J155" i="2"/>
  <c r="Q158" i="2"/>
  <c r="Q153" i="2"/>
  <c r="Q155" i="2"/>
  <c r="Q157" i="2"/>
  <c r="Q154" i="2"/>
  <c r="Q156" i="2"/>
  <c r="T158" i="2"/>
  <c r="T153" i="2"/>
  <c r="T157" i="2"/>
  <c r="T154" i="2"/>
  <c r="T156" i="2"/>
  <c r="T155" i="2"/>
  <c r="G153" i="2"/>
  <c r="G155" i="2"/>
  <c r="G157" i="2"/>
  <c r="G154" i="2"/>
  <c r="G156" i="2"/>
  <c r="G158" i="2"/>
  <c r="AA157" i="2"/>
  <c r="AA154" i="2"/>
  <c r="AA156" i="2"/>
  <c r="AA158" i="2"/>
  <c r="AA153" i="2"/>
  <c r="AA155" i="2"/>
  <c r="S153" i="2"/>
  <c r="S155" i="2"/>
  <c r="S157" i="2"/>
  <c r="S154" i="2"/>
  <c r="S156" i="2"/>
  <c r="S158" i="2"/>
  <c r="K157" i="2"/>
  <c r="K154" i="2"/>
  <c r="K156" i="2"/>
  <c r="K158" i="2"/>
  <c r="K153" i="2"/>
  <c r="K155" i="2"/>
  <c r="Y155" i="2"/>
  <c r="Y157" i="2"/>
  <c r="Y154" i="2"/>
  <c r="Y156" i="2"/>
  <c r="Y158" i="2"/>
  <c r="Y153" i="2"/>
  <c r="I155" i="2"/>
  <c r="I157" i="2"/>
  <c r="I154" i="2"/>
  <c r="I156" i="2"/>
  <c r="I158" i="2"/>
  <c r="I153" i="2"/>
  <c r="H155" i="2"/>
  <c r="H157" i="2"/>
  <c r="H154" i="2"/>
  <c r="H156" i="2"/>
  <c r="H158" i="2"/>
  <c r="H153" i="2"/>
  <c r="X157" i="2"/>
  <c r="X154" i="2"/>
  <c r="X156" i="2"/>
  <c r="X158" i="2"/>
  <c r="X153" i="2"/>
  <c r="X155" i="2"/>
  <c r="V153" i="2"/>
  <c r="V155" i="2"/>
  <c r="V157" i="2"/>
  <c r="V154" i="2"/>
  <c r="V156" i="2"/>
  <c r="V158" i="2"/>
  <c r="E157" i="2"/>
  <c r="E155" i="2"/>
  <c r="E153" i="2"/>
  <c r="E158" i="2"/>
  <c r="E156" i="2"/>
  <c r="E154" i="2"/>
  <c r="N118" i="2"/>
  <c r="N116" i="2"/>
  <c r="N114" i="2"/>
  <c r="N119" i="2"/>
  <c r="N117" i="2"/>
  <c r="N115" i="2"/>
  <c r="AA119" i="2"/>
  <c r="AA116" i="2"/>
  <c r="AA114" i="2"/>
  <c r="AA118" i="2"/>
  <c r="AA117" i="2"/>
  <c r="AA115" i="2"/>
  <c r="K117" i="2"/>
  <c r="K115" i="2"/>
  <c r="K118" i="2"/>
  <c r="K116" i="2"/>
  <c r="K114" i="2"/>
  <c r="K119" i="2"/>
  <c r="V119" i="2"/>
  <c r="V117" i="2"/>
  <c r="V115" i="2"/>
  <c r="V118" i="2"/>
  <c r="V116" i="2"/>
  <c r="V114" i="2"/>
  <c r="M119" i="2"/>
  <c r="M117" i="2"/>
  <c r="M115" i="2"/>
  <c r="M118" i="2"/>
  <c r="M116" i="2"/>
  <c r="M114" i="2"/>
  <c r="AB119" i="2"/>
  <c r="AB117" i="2"/>
  <c r="AB115" i="2"/>
  <c r="AB116" i="2"/>
  <c r="AB114" i="2"/>
  <c r="AB118" i="2"/>
  <c r="Y119" i="2"/>
  <c r="Y117" i="2"/>
  <c r="Y115" i="2"/>
  <c r="Y118" i="2"/>
  <c r="Y116" i="2"/>
  <c r="Y114" i="2"/>
  <c r="Z117" i="2"/>
  <c r="Z118" i="2"/>
  <c r="Z116" i="2"/>
  <c r="Z114" i="2"/>
  <c r="Z115" i="2"/>
  <c r="Z119" i="2"/>
  <c r="I119" i="2"/>
  <c r="I117" i="2"/>
  <c r="I115" i="2"/>
  <c r="I116" i="2"/>
  <c r="I114" i="2"/>
  <c r="I118" i="2"/>
  <c r="J117" i="2"/>
  <c r="J118" i="2"/>
  <c r="J116" i="2"/>
  <c r="J114" i="2"/>
  <c r="J119" i="2"/>
  <c r="J115" i="2"/>
  <c r="H115" i="2"/>
  <c r="H119" i="2"/>
  <c r="H118" i="2"/>
  <c r="H116" i="2"/>
  <c r="H114" i="2"/>
  <c r="H117" i="2"/>
  <c r="T118" i="2"/>
  <c r="T116" i="2"/>
  <c r="T114" i="2"/>
  <c r="T119" i="2"/>
  <c r="T117" i="2"/>
  <c r="T115" i="2"/>
  <c r="X119" i="2"/>
  <c r="X117" i="2"/>
  <c r="X115" i="2"/>
  <c r="X118" i="2"/>
  <c r="X116" i="2"/>
  <c r="X114" i="2"/>
  <c r="G119" i="2"/>
  <c r="G117" i="2"/>
  <c r="G115" i="2"/>
  <c r="G118" i="2"/>
  <c r="G116" i="2"/>
  <c r="G114" i="2"/>
  <c r="Q118" i="2"/>
  <c r="Q116" i="2"/>
  <c r="Q114" i="2"/>
  <c r="Q119" i="2"/>
  <c r="Q117" i="2"/>
  <c r="Q115" i="2"/>
  <c r="W119" i="2"/>
  <c r="W117" i="2"/>
  <c r="W115" i="2"/>
  <c r="W118" i="2"/>
  <c r="W116" i="2"/>
  <c r="W114" i="2"/>
  <c r="F119" i="2"/>
  <c r="F117" i="2"/>
  <c r="F115" i="2"/>
  <c r="F118" i="2"/>
  <c r="F116" i="2"/>
  <c r="F114" i="2"/>
  <c r="S118" i="2"/>
  <c r="S114" i="2"/>
  <c r="S119" i="2"/>
  <c r="S117" i="2"/>
  <c r="S115" i="2"/>
  <c r="S116" i="2"/>
  <c r="R118" i="2"/>
  <c r="R116" i="2"/>
  <c r="R119" i="2"/>
  <c r="R117" i="2"/>
  <c r="R115" i="2"/>
  <c r="R114" i="2"/>
  <c r="O118" i="2"/>
  <c r="O116" i="2"/>
  <c r="O114" i="2"/>
  <c r="O119" i="2"/>
  <c r="O117" i="2"/>
  <c r="O115" i="2"/>
  <c r="P116" i="2"/>
  <c r="P118" i="2"/>
  <c r="P114" i="2"/>
  <c r="P119" i="2"/>
  <c r="P117" i="2"/>
  <c r="P115" i="2"/>
  <c r="S75" i="2"/>
  <c r="S79" i="2"/>
  <c r="M75" i="2"/>
  <c r="H79" i="2"/>
  <c r="H78" i="2"/>
  <c r="H80" i="2"/>
  <c r="H75" i="2"/>
  <c r="H76" i="2"/>
  <c r="H77" i="2"/>
  <c r="AA76" i="2"/>
  <c r="AA80" i="2"/>
  <c r="AA75" i="2"/>
  <c r="AA77" i="2"/>
  <c r="AA79" i="2"/>
  <c r="AA78" i="2"/>
  <c r="F77" i="2"/>
  <c r="F79" i="2"/>
  <c r="F78" i="2"/>
  <c r="F80" i="2"/>
  <c r="F75" i="2"/>
  <c r="V77" i="2"/>
  <c r="V79" i="2"/>
  <c r="V76" i="2"/>
  <c r="V78" i="2"/>
  <c r="V80" i="2"/>
  <c r="V75" i="2"/>
  <c r="X79" i="2"/>
  <c r="X78" i="2"/>
  <c r="X80" i="2"/>
  <c r="X76" i="2"/>
  <c r="X75" i="2"/>
  <c r="X77" i="2"/>
  <c r="K78" i="2"/>
  <c r="K76" i="2"/>
  <c r="K80" i="2"/>
  <c r="K75" i="2"/>
  <c r="K77" i="2"/>
  <c r="K79" i="2"/>
  <c r="W79" i="2"/>
  <c r="W76" i="2"/>
  <c r="W78" i="2"/>
  <c r="W80" i="2"/>
  <c r="W75" i="2"/>
  <c r="W77" i="2"/>
  <c r="T75" i="2"/>
  <c r="T77" i="2"/>
  <c r="T79" i="2"/>
  <c r="T76" i="2"/>
  <c r="T78" i="2"/>
  <c r="T80" i="2"/>
  <c r="G78" i="2"/>
  <c r="G80" i="2"/>
  <c r="G75" i="2"/>
  <c r="G77" i="2"/>
  <c r="G79" i="2"/>
  <c r="J76" i="2"/>
  <c r="J78" i="2"/>
  <c r="J80" i="2"/>
  <c r="J75" i="2"/>
  <c r="J77" i="2"/>
  <c r="J79" i="2"/>
  <c r="Q80" i="2"/>
  <c r="Q77" i="2"/>
  <c r="Q75" i="2"/>
  <c r="Q79" i="2"/>
  <c r="Q76" i="2"/>
  <c r="Q78" i="2"/>
  <c r="Y78" i="2"/>
  <c r="Y80" i="2"/>
  <c r="Y76" i="2"/>
  <c r="Y75" i="2"/>
  <c r="Y77" i="2"/>
  <c r="Y79" i="2"/>
  <c r="P77" i="2"/>
  <c r="P79" i="2"/>
  <c r="P75" i="2"/>
  <c r="P76" i="2"/>
  <c r="P78" i="2"/>
  <c r="P80" i="2"/>
  <c r="I78" i="2"/>
  <c r="I80" i="2"/>
  <c r="I77" i="2"/>
  <c r="I76" i="2"/>
  <c r="I79" i="2"/>
  <c r="I75" i="2"/>
  <c r="E80" i="2"/>
  <c r="E78" i="2"/>
  <c r="E79" i="2"/>
  <c r="E77" i="2"/>
  <c r="E29" i="2"/>
  <c r="V37" i="2"/>
  <c r="Z37" i="2"/>
  <c r="Q39" i="2"/>
  <c r="AB36" i="2"/>
  <c r="I39" i="2"/>
  <c r="AB37" i="2"/>
  <c r="I37" i="2"/>
  <c r="W39" i="2"/>
  <c r="L37" i="2"/>
  <c r="U38" i="2"/>
  <c r="J37" i="2"/>
  <c r="Q36" i="2"/>
  <c r="J39" i="2"/>
  <c r="Q40" i="2"/>
  <c r="F41" i="2"/>
  <c r="L39" i="2"/>
  <c r="J40" i="2"/>
  <c r="W38" i="2"/>
  <c r="W41" i="2"/>
  <c r="Y37" i="2"/>
  <c r="Z38" i="2"/>
  <c r="Z39" i="2"/>
  <c r="Q41" i="2"/>
  <c r="K36" i="2"/>
  <c r="R38" i="2"/>
  <c r="E38" i="2"/>
  <c r="E36" i="2"/>
  <c r="E41" i="2"/>
  <c r="E39" i="2"/>
  <c r="E40" i="2"/>
  <c r="X40" i="2"/>
  <c r="I38" i="2"/>
  <c r="H39" i="2"/>
  <c r="Y41" i="2"/>
  <c r="Y36" i="2"/>
  <c r="Y40" i="2"/>
  <c r="X39" i="2"/>
  <c r="H40" i="2"/>
  <c r="M41" i="2"/>
  <c r="M40" i="2"/>
  <c r="G36" i="2"/>
  <c r="R39" i="2"/>
  <c r="Y38" i="2"/>
  <c r="X37" i="2"/>
  <c r="AA36" i="2"/>
  <c r="K38" i="2"/>
  <c r="K41" i="2"/>
  <c r="T39" i="2"/>
  <c r="T41" i="2"/>
  <c r="AA40" i="2"/>
  <c r="T40" i="2"/>
  <c r="T37" i="2"/>
  <c r="Y39" i="2"/>
  <c r="M38" i="2"/>
  <c r="R36" i="2"/>
  <c r="H36" i="2"/>
  <c r="F39" i="2"/>
  <c r="K37" i="2"/>
  <c r="G41" i="2"/>
  <c r="G38" i="2"/>
  <c r="F36" i="2"/>
  <c r="X36" i="2"/>
  <c r="V39" i="2"/>
  <c r="AA37" i="2"/>
  <c r="I41" i="2"/>
  <c r="I36" i="2"/>
  <c r="I40" i="2"/>
  <c r="G40" i="2"/>
  <c r="V36" i="2"/>
  <c r="J38" i="2"/>
  <c r="G39" i="2"/>
  <c r="T38" i="2"/>
  <c r="T36" i="2"/>
  <c r="H38" i="2"/>
  <c r="H37" i="2"/>
  <c r="M39" i="2"/>
  <c r="R37" i="2"/>
  <c r="R41" i="2"/>
  <c r="S37" i="2"/>
  <c r="S41" i="2"/>
  <c r="L41" i="2"/>
  <c r="L38" i="2"/>
  <c r="M37" i="2"/>
  <c r="X38" i="2"/>
  <c r="S39" i="2"/>
  <c r="F40" i="2"/>
  <c r="AA38" i="2"/>
  <c r="AA41" i="2"/>
  <c r="AB41" i="2"/>
  <c r="AB38" i="2"/>
  <c r="F38" i="2"/>
  <c r="L40" i="2"/>
  <c r="AB39" i="2"/>
  <c r="V40" i="2"/>
  <c r="J41" i="2"/>
  <c r="J36" i="2"/>
  <c r="Z41" i="2"/>
  <c r="Z36" i="2"/>
  <c r="U36" i="2"/>
  <c r="U41" i="2"/>
  <c r="U39" i="2"/>
  <c r="V38" i="2"/>
  <c r="Z40" i="2"/>
  <c r="AB40" i="2"/>
  <c r="L36" i="2"/>
  <c r="K39" i="2"/>
  <c r="F29" i="2"/>
  <c r="K29" i="2"/>
  <c r="N29" i="2"/>
  <c r="H29" i="2"/>
  <c r="I29" i="2"/>
  <c r="AA29" i="2"/>
  <c r="V29" i="2"/>
  <c r="U29" i="2"/>
  <c r="Y29" i="2"/>
  <c r="AB29" i="2"/>
  <c r="S29" i="2"/>
  <c r="T29" i="2"/>
  <c r="X29" i="2"/>
  <c r="Z29" i="2"/>
  <c r="O29" i="2"/>
  <c r="Q29" i="2"/>
  <c r="G29" i="2"/>
  <c r="P29" i="2"/>
  <c r="J29" i="2"/>
  <c r="L29" i="2"/>
  <c r="R29" i="2"/>
  <c r="W29" i="2"/>
  <c r="M29" i="2"/>
  <c r="G29" i="7"/>
  <c r="E26" i="7"/>
  <c r="C26" i="7"/>
  <c r="G24" i="7"/>
  <c r="F24" i="7"/>
  <c r="C24" i="7"/>
  <c r="I22" i="7"/>
  <c r="H22" i="7"/>
  <c r="G22" i="7"/>
  <c r="C22" i="7"/>
  <c r="J30" i="7"/>
  <c r="D29" i="7"/>
  <c r="C28" i="7"/>
  <c r="F27" i="7"/>
  <c r="J26" i="7"/>
  <c r="H25" i="7"/>
  <c r="J24" i="7"/>
  <c r="J23" i="7"/>
  <c r="J22" i="7"/>
  <c r="J21" i="7"/>
  <c r="J31" i="5"/>
  <c r="I31" i="5"/>
  <c r="H31" i="5"/>
  <c r="G31" i="5"/>
  <c r="F31" i="5"/>
  <c r="E31" i="5"/>
  <c r="D31" i="5"/>
  <c r="C31" i="5"/>
  <c r="J30" i="5"/>
  <c r="I30" i="5"/>
  <c r="H30" i="5"/>
  <c r="G30" i="5"/>
  <c r="F30" i="5"/>
  <c r="E30" i="5"/>
  <c r="D30" i="5"/>
  <c r="C30" i="5"/>
  <c r="J29" i="5"/>
  <c r="I29" i="5"/>
  <c r="H29" i="5"/>
  <c r="G29" i="5"/>
  <c r="F29" i="5"/>
  <c r="E29" i="5"/>
  <c r="D29" i="5"/>
  <c r="C29" i="5"/>
  <c r="J28" i="5"/>
  <c r="I28" i="5"/>
  <c r="H28" i="5"/>
  <c r="G28" i="5"/>
  <c r="F28" i="5"/>
  <c r="E28" i="5"/>
  <c r="D28" i="5"/>
  <c r="C28" i="5"/>
  <c r="J27" i="5"/>
  <c r="I27" i="5"/>
  <c r="H27" i="5"/>
  <c r="G27" i="5"/>
  <c r="F27" i="5"/>
  <c r="K27" i="5" s="1"/>
  <c r="E27" i="5"/>
  <c r="D27" i="5"/>
  <c r="C27" i="5"/>
  <c r="J26" i="5"/>
  <c r="I26" i="5"/>
  <c r="H26" i="5"/>
  <c r="G26" i="5"/>
  <c r="F26" i="5"/>
  <c r="E26" i="5"/>
  <c r="D26" i="5"/>
  <c r="C26" i="5"/>
  <c r="J25" i="5"/>
  <c r="I25" i="5"/>
  <c r="H25" i="5"/>
  <c r="G25" i="5"/>
  <c r="F25" i="5"/>
  <c r="E25" i="5"/>
  <c r="D25" i="5"/>
  <c r="C25" i="5"/>
  <c r="J24" i="5"/>
  <c r="I24" i="5"/>
  <c r="H24" i="5"/>
  <c r="G24" i="5"/>
  <c r="F24" i="5"/>
  <c r="E24" i="5"/>
  <c r="D24" i="5"/>
  <c r="C24" i="5"/>
  <c r="J23" i="5"/>
  <c r="I23" i="5"/>
  <c r="H23" i="5"/>
  <c r="G23" i="5"/>
  <c r="F23" i="5"/>
  <c r="E23" i="5"/>
  <c r="D23" i="5"/>
  <c r="C23" i="5"/>
  <c r="J22" i="5"/>
  <c r="I22" i="5"/>
  <c r="H22" i="5"/>
  <c r="G22" i="5"/>
  <c r="F22" i="5"/>
  <c r="E22" i="5"/>
  <c r="D22" i="5"/>
  <c r="C22" i="5"/>
  <c r="D22" i="7" l="1"/>
  <c r="E22" i="7"/>
  <c r="F22" i="7"/>
  <c r="D24" i="7"/>
  <c r="E24" i="7"/>
  <c r="J25" i="7"/>
  <c r="D26" i="7"/>
  <c r="K26" i="5"/>
  <c r="K24" i="5"/>
  <c r="K29" i="5"/>
  <c r="K30" i="5"/>
  <c r="K28" i="5"/>
  <c r="K23" i="5"/>
  <c r="K25" i="5"/>
  <c r="K22" i="5"/>
  <c r="K31" i="5"/>
  <c r="I25" i="7"/>
  <c r="G27" i="7"/>
  <c r="E29" i="7"/>
  <c r="J27" i="7"/>
  <c r="H27" i="7"/>
  <c r="F29" i="7"/>
  <c r="I29" i="7"/>
  <c r="J29" i="7"/>
  <c r="C21" i="7"/>
  <c r="H24" i="7"/>
  <c r="F26" i="7"/>
  <c r="D28" i="7"/>
  <c r="D21" i="7"/>
  <c r="I24" i="7"/>
  <c r="G26" i="7"/>
  <c r="E28" i="7"/>
  <c r="C30" i="7"/>
  <c r="E21" i="7"/>
  <c r="C23" i="7"/>
  <c r="H26" i="7"/>
  <c r="F28" i="7"/>
  <c r="D30" i="7"/>
  <c r="F21" i="7"/>
  <c r="D23" i="7"/>
  <c r="I26" i="7"/>
  <c r="G28" i="7"/>
  <c r="E30" i="7"/>
  <c r="I27" i="7"/>
  <c r="G21" i="7"/>
  <c r="E23" i="7"/>
  <c r="C25" i="7"/>
  <c r="H28" i="7"/>
  <c r="F30" i="7"/>
  <c r="H21" i="7"/>
  <c r="F23" i="7"/>
  <c r="D25" i="7"/>
  <c r="I28" i="7"/>
  <c r="G30" i="7"/>
  <c r="I21" i="7"/>
  <c r="G23" i="7"/>
  <c r="E25" i="7"/>
  <c r="C27" i="7"/>
  <c r="J28" i="7"/>
  <c r="H30" i="7"/>
  <c r="H23" i="7"/>
  <c r="F25" i="7"/>
  <c r="D27" i="7"/>
  <c r="I30" i="7"/>
  <c r="H29" i="7"/>
  <c r="I23" i="7"/>
  <c r="G25" i="7"/>
  <c r="E27" i="7"/>
  <c r="C29" i="7"/>
  <c r="K22" i="7" l="1"/>
  <c r="K28" i="7"/>
  <c r="K24" i="7"/>
  <c r="K21" i="7"/>
  <c r="K26" i="7"/>
  <c r="K27" i="7"/>
  <c r="K29" i="7"/>
  <c r="K23" i="7"/>
  <c r="K30" i="7"/>
  <c r="K25" i="7"/>
</calcChain>
</file>

<file path=xl/sharedStrings.xml><?xml version="1.0" encoding="utf-8"?>
<sst xmlns="http://schemas.openxmlformats.org/spreadsheetml/2006/main" count="9865" uniqueCount="316">
  <si>
    <t>Total</t>
  </si>
  <si>
    <t>Legally married</t>
  </si>
  <si>
    <t>Living like husband and wife</t>
  </si>
  <si>
    <t>Separated or divorced</t>
  </si>
  <si>
    <t>Widowed</t>
  </si>
  <si>
    <t>Single</t>
  </si>
  <si>
    <t>Year</t>
  </si>
  <si>
    <t>General Household Survey (GHS)</t>
  </si>
  <si>
    <t>INDEX</t>
  </si>
  <si>
    <t xml:space="preserve">Tables are listed according to their main themes. </t>
  </si>
  <si>
    <t xml:space="preserve">Objective </t>
  </si>
  <si>
    <t xml:space="preserve">Population and households </t>
  </si>
  <si>
    <t>Social Grants</t>
  </si>
  <si>
    <t>Phones, internet and post</t>
  </si>
  <si>
    <t xml:space="preserve">This workbook aims to provide annual estimates  on a selected number of comparable variables that have been asked annually in the GHS since 2002, or in some cases 2010. A total of 45 variables were selected for this first attempt. Users are requested to contact us if they are interested in other variables. 
</t>
  </si>
  <si>
    <t>Housing</t>
  </si>
  <si>
    <t xml:space="preserve">Background </t>
  </si>
  <si>
    <t>Household income</t>
  </si>
  <si>
    <t xml:space="preserve">Statistics South Africa introduced the annual General Household Survey (GHS) in 2002 to determine the progress of development in the country. The survey measures, on a regular basis, the performance of programmes as well as the quality of service delivery in a number of key service sectors in the country. Six broad areas are covered in the survey, namely education, health and social development, housing, households’ access to services and facilities, food security, and agriculture. 
</t>
  </si>
  <si>
    <t>Households and relationship status</t>
  </si>
  <si>
    <t>5. Marital status</t>
  </si>
  <si>
    <t>Water and sanitation</t>
  </si>
  <si>
    <t>6. Household size</t>
  </si>
  <si>
    <t>Access to food and hunger</t>
  </si>
  <si>
    <t>7. Households head</t>
  </si>
  <si>
    <t>History</t>
  </si>
  <si>
    <t>8. Household composition</t>
  </si>
  <si>
    <t xml:space="preserve">The GHS has been conducted annually since its inception in 2002. A wealth of information was collected during this period on a large variety of themes. 
</t>
  </si>
  <si>
    <t>9. Inter-generational HH</t>
  </si>
  <si>
    <t>Children and Education</t>
  </si>
  <si>
    <t>Main Topics</t>
  </si>
  <si>
    <t>11. Living arrangement</t>
  </si>
  <si>
    <t>Energy</t>
  </si>
  <si>
    <t>13. Education attendance</t>
  </si>
  <si>
    <t>Comparability</t>
  </si>
  <si>
    <t>14. Educ attend 7 - 24</t>
  </si>
  <si>
    <t xml:space="preserve">The GHS questionnaire has undergone some revisions over time to better reflect changing government priorities.  Stats SA has taken care to maintain the comparability of key questions over the period in question, but some questions had to be changed over the years to ensure the provision of better information to stakeholders. In some cases response options were also adjusted to better reflect common replies. Although we aim to list all response options, options are collapsed for some variables to aid comparability over time. 
</t>
  </si>
  <si>
    <t>15.NoFees</t>
  </si>
  <si>
    <t>16. School nutrition</t>
  </si>
  <si>
    <t>Solid waste and Environment</t>
  </si>
  <si>
    <t>Geographical Disaggregation</t>
  </si>
  <si>
    <t xml:space="preserve">This workbook only provides national level data. Data at provincial and metro levels will be made available in future depending on demand.
</t>
  </si>
  <si>
    <t>Health and general functioning</t>
  </si>
  <si>
    <t>Please contact</t>
  </si>
  <si>
    <t xml:space="preserve">Please contact Niel Roux (NielR@statssa.gov.za) if you have any technical enquiries, or suggestions. </t>
  </si>
  <si>
    <t>Western Cape</t>
  </si>
  <si>
    <t>Eastern Cape</t>
  </si>
  <si>
    <t>Northern Cape</t>
  </si>
  <si>
    <t>Free State</t>
  </si>
  <si>
    <t>KwaZulu Natal</t>
  </si>
  <si>
    <t>North West</t>
  </si>
  <si>
    <t>Gauteng</t>
  </si>
  <si>
    <t>Mpumalanga</t>
  </si>
  <si>
    <t>Limpopo</t>
  </si>
  <si>
    <t>City of Cape Town</t>
  </si>
  <si>
    <t>Buffalo City</t>
  </si>
  <si>
    <t>Nelson Mandela Bay</t>
  </si>
  <si>
    <t>Mangaung</t>
  </si>
  <si>
    <t>eThekwini</t>
  </si>
  <si>
    <t>Ekurhuleni</t>
  </si>
  <si>
    <t>City of Johannesburg</t>
  </si>
  <si>
    <t>City of Tshwane</t>
  </si>
  <si>
    <t>4. Weighted households by metropolitan areas, 2015 - 2024</t>
  </si>
  <si>
    <t>1. Population per province, 2002 - 2025</t>
  </si>
  <si>
    <t>Time Series Data, 2002 - 2025</t>
  </si>
  <si>
    <t>South Africa</t>
  </si>
  <si>
    <t>KwaZulu-Natal</t>
  </si>
  <si>
    <t>Number and percentage household size per year, 2009 - 2025</t>
  </si>
  <si>
    <t>Marital status of individuals aged 18 years and older by sex, 2002 - 2025</t>
  </si>
  <si>
    <t>Male</t>
  </si>
  <si>
    <t>Female</t>
  </si>
  <si>
    <t>Number and percentage of male and female headed householdes, 2002 - 2025</t>
  </si>
  <si>
    <t>Nuclear</t>
  </si>
  <si>
    <t>Extended</t>
  </si>
  <si>
    <t>Complex</t>
  </si>
  <si>
    <t>Other</t>
  </si>
  <si>
    <t>Number and percentage of children who were orphans, 2002 - 2025</t>
  </si>
  <si>
    <t>School</t>
  </si>
  <si>
    <t xml:space="preserve"> Distribution of individuals 5 years and older who attended education institutions,  2002–2025</t>
  </si>
  <si>
    <t>Distribution of individuals 7-24 years older who attended education institutions,  2002–2025</t>
  </si>
  <si>
    <t xml:space="preserve"> Individuals less than 18 years and older who attended schools and who were provided with food nutrition from government, 2009 - 2025</t>
  </si>
  <si>
    <t>Yes</t>
  </si>
  <si>
    <t>No</t>
  </si>
  <si>
    <t>None</t>
  </si>
  <si>
    <t>Some primary</t>
  </si>
  <si>
    <t>Completed primary</t>
  </si>
  <si>
    <t>Lower secondary</t>
  </si>
  <si>
    <t>Upper secondary</t>
  </si>
  <si>
    <t>NSC/Grade 12</t>
  </si>
  <si>
    <t>Highest level of educational attainment for persons aged 20 years or older, 2002-2025</t>
  </si>
  <si>
    <t>Kwa-Zulu Natal</t>
  </si>
  <si>
    <t>Percentage distribution of individuals aged 20 years and older with no formal education or highest level of education less than Grade 7 (functional illiteracy), 2002 - 2025</t>
  </si>
  <si>
    <t xml:space="preserve"> Number and percentage of individuals who are members of medical aid schemes per province, 2002 - 2025</t>
  </si>
  <si>
    <t>Number and percentage of person's disability status, 2009 -2025</t>
  </si>
  <si>
    <t>Disabled</t>
  </si>
  <si>
    <t xml:space="preserve"> Percentage distribution of individuals who have benefited from social grants, 2003–2025</t>
  </si>
  <si>
    <t xml:space="preserve">  Number and percentage distribution of households that received at least one social grant, 2009–2025</t>
  </si>
  <si>
    <t xml:space="preserve"> Number and percentage distribution by type of main dwelling, 2002 - 2025</t>
  </si>
  <si>
    <t>Number and percentage distribution of households tenure status, 2002 - 2025</t>
  </si>
  <si>
    <t>Rented</t>
  </si>
  <si>
    <t xml:space="preserve"> Number and percentage distribution of households with access to municipal water, 2004–2025</t>
  </si>
  <si>
    <t>Number and percentage distribution of households which had water interruptions in the last twelve months, 2009–2025</t>
  </si>
  <si>
    <t>Number and percentage distribution of households which had water interruptions for two days at a time, 2009–2025</t>
  </si>
  <si>
    <t xml:space="preserve"> Number and percentage distribution of households which had water interruptions that lasted more than 15 days per year, 2009–2025</t>
  </si>
  <si>
    <t>Households by type of toilet facility, 2002-2025</t>
  </si>
  <si>
    <t>Chemical toilet</t>
  </si>
  <si>
    <t>Bucket toilet</t>
  </si>
  <si>
    <t xml:space="preserve"> Number and percentage of household that have access to electricity, 2012 - 2025</t>
  </si>
  <si>
    <t>Number and percentage of households that have connection to mains electricity supply, 2002 - 2025</t>
  </si>
  <si>
    <t>Number and percentage of household's main source of energy for lighting, 2002 - 2025</t>
  </si>
  <si>
    <t>Electricity</t>
  </si>
  <si>
    <t>Generator</t>
  </si>
  <si>
    <t>Gas</t>
  </si>
  <si>
    <t>Paraffin</t>
  </si>
  <si>
    <t>Wood</t>
  </si>
  <si>
    <t>Coal</t>
  </si>
  <si>
    <t xml:space="preserve"> Number and percentage of household's main source of energy for cooking, 2002 - 2025</t>
  </si>
  <si>
    <t xml:space="preserve"> Number and percentage of household's main source of energy for space heating, 2013 - 2025</t>
  </si>
  <si>
    <t>Number and percentage of households with functional/working cellphone/telphone, 2002 - 2025</t>
  </si>
  <si>
    <t>Households with internet access anywhere, 2009 - 2025</t>
  </si>
  <si>
    <t>Households with internet access at home, 2009 - 2025</t>
  </si>
  <si>
    <t xml:space="preserve"> Percentage distribution of households that have access to post, 2002–2025</t>
  </si>
  <si>
    <t>Postnet</t>
  </si>
  <si>
    <t>Salary</t>
  </si>
  <si>
    <t>Income from business</t>
  </si>
  <si>
    <t>Pension</t>
  </si>
  <si>
    <t>Household sources of income, 2009 - 2025</t>
  </si>
  <si>
    <t>Grant</t>
  </si>
  <si>
    <t>Remitances</t>
  </si>
  <si>
    <t xml:space="preserve"> Number and percentage of households that experienced environmental problems, 2003 - 2025</t>
  </si>
  <si>
    <t>Waste</t>
  </si>
  <si>
    <t>Water</t>
  </si>
  <si>
    <t>Air</t>
  </si>
  <si>
    <t>Land</t>
  </si>
  <si>
    <t>Salaries</t>
  </si>
  <si>
    <t>Remittances</t>
  </si>
  <si>
    <t>Pensions</t>
  </si>
  <si>
    <t>Grants</t>
  </si>
  <si>
    <t>Other sources</t>
  </si>
  <si>
    <t>Household main sources of income, 2009 - 2025</t>
  </si>
  <si>
    <t>Number and percentage of complex food access: Households, 2010 - 2025</t>
  </si>
  <si>
    <t xml:space="preserve">Kwa-Zulu Natal				</t>
  </si>
  <si>
    <t>-</t>
  </si>
  <si>
    <t>DNK</t>
  </si>
  <si>
    <t>Kwa-Zulu
Natal</t>
  </si>
  <si>
    <t>Individuals five years and older who attended schools and who did not pay tuition fees, 2002 - 2025</t>
  </si>
  <si>
    <t>Other Electricity</t>
  </si>
  <si>
    <t>Refuse removal, 2002—2025</t>
  </si>
  <si>
    <t>Northern
Cape</t>
  </si>
  <si>
    <t>Number and percentage of population living in households that reported hunger, 2002 - 2008, 2010-2025</t>
  </si>
  <si>
    <t xml:space="preserve">The population figures are based on mid-year population estimates produced for 2025 using the 2017 series mid-year population estimates (MYPE). </t>
  </si>
  <si>
    <t>Household estimates were calculated using the 2017 series MYPE for 2025 and the United Nations headship ratio methodology.</t>
  </si>
  <si>
    <t>1. Prov population</t>
  </si>
  <si>
    <t>2. Prov Households</t>
  </si>
  <si>
    <t>3. Metro population</t>
  </si>
  <si>
    <t>4. Metro households</t>
  </si>
  <si>
    <t xml:space="preserve">Total </t>
  </si>
  <si>
    <t>1</t>
  </si>
  <si>
    <t>2-3</t>
  </si>
  <si>
    <t>4-5</t>
  </si>
  <si>
    <t>6+</t>
  </si>
  <si>
    <t>Number households by household size by province, 2009-2025</t>
  </si>
  <si>
    <t>Percentage households by household size by province, 2009-2025</t>
  </si>
  <si>
    <t>Number and percentages of households by household composition, 2009 - 2025</t>
  </si>
  <si>
    <t>Single person</t>
  </si>
  <si>
    <t>Single generation</t>
  </si>
  <si>
    <t>Double generation</t>
  </si>
  <si>
    <t>Triple generation</t>
  </si>
  <si>
    <t>Skip generation</t>
  </si>
  <si>
    <t>Number and percentage of households by inter-generational status, 2009 - 2025</t>
  </si>
  <si>
    <t>Maternal orphan</t>
  </si>
  <si>
    <t>Paternal orphan</t>
  </si>
  <si>
    <t>Double oprhan</t>
  </si>
  <si>
    <t>Not orphaned</t>
  </si>
  <si>
    <t xml:space="preserve">Lives with father </t>
  </si>
  <si>
    <t>Lives with both parents</t>
  </si>
  <si>
    <t>Lives with mother</t>
  </si>
  <si>
    <t>Lives with neither parent</t>
  </si>
  <si>
    <t xml:space="preserve"> Number and percentages of children younger than 18 years of age by living arrangement, 2002 - 2025</t>
  </si>
  <si>
    <t>Grade R, Pre-school, nursery school, crèche, educare centre</t>
  </si>
  <si>
    <t>Day mother/gogo</t>
  </si>
  <si>
    <t>At home with parent or guardian</t>
  </si>
  <si>
    <t>At home with another adult</t>
  </si>
  <si>
    <t>At home with someone younger than 18 years</t>
  </si>
  <si>
    <t>At somebody else's dwelling</t>
  </si>
  <si>
    <t>Homebased play group</t>
  </si>
  <si>
    <t>Number and percentage of children younger than 5 years of age by child care arrangement, 2013 - 2025</t>
  </si>
  <si>
    <t>Attending Educational institution</t>
  </si>
  <si>
    <t>Not attending educational institution</t>
  </si>
  <si>
    <t>South Africa (%)</t>
  </si>
  <si>
    <t>Not attending an educational institution</t>
  </si>
  <si>
    <t>Pay tuition fees</t>
  </si>
  <si>
    <t>Do not pay tuition fees</t>
  </si>
  <si>
    <t>South African (%)</t>
  </si>
  <si>
    <t>Do not know</t>
  </si>
  <si>
    <t>Post-school</t>
  </si>
  <si>
    <t>Functionally literate</t>
  </si>
  <si>
    <t>Functionally illiterate</t>
  </si>
  <si>
    <t>Functional lilteracy is define as an adult (aged 20+) who has successfully completed at least Grade 7 of formal schooling</t>
  </si>
  <si>
    <t xml:space="preserve">No      </t>
  </si>
  <si>
    <t>Not disabled</t>
  </si>
  <si>
    <t>Formal dwelling</t>
  </si>
  <si>
    <t>Traditional dwelling</t>
  </si>
  <si>
    <t>Informal dwelling</t>
  </si>
  <si>
    <t>Owned but not yet paid off</t>
  </si>
  <si>
    <t>Owned and fully paid off</t>
  </si>
  <si>
    <t>Occupied rent-free</t>
  </si>
  <si>
    <t>Flush toilet connected to public sewerage</t>
  </si>
  <si>
    <t>Flush toilet connected to septic tank</t>
  </si>
  <si>
    <t>Pit latrine with ventilation pipe</t>
  </si>
  <si>
    <t>Pit latrine without ventilation pipe</t>
  </si>
  <si>
    <t>South Africa  (%)</t>
  </si>
  <si>
    <t xml:space="preserve">No </t>
  </si>
  <si>
    <t>Removed by municipality at least once a week</t>
  </si>
  <si>
    <t>Removed less often than once per week</t>
  </si>
  <si>
    <t>Communal refuse dump</t>
  </si>
  <si>
    <t>Own refuse dump</t>
  </si>
  <si>
    <t>Dump or leave rubbish anywhere</t>
  </si>
  <si>
    <t>Only landline</t>
  </si>
  <si>
    <t>Only cellphone</t>
  </si>
  <si>
    <t>Cellphone &amp; landline</t>
  </si>
  <si>
    <t>To the dwelling</t>
  </si>
  <si>
    <t>To a post box /private bag</t>
  </si>
  <si>
    <t>Do not receive mail</t>
  </si>
  <si>
    <t xml:space="preserve">Other means </t>
  </si>
  <si>
    <t>South Africa (N)</t>
  </si>
  <si>
    <t>Sale of agricultural products</t>
  </si>
  <si>
    <t>Did not report hunger</t>
  </si>
  <si>
    <t>Reported hunger</t>
  </si>
  <si>
    <t>Adequate access</t>
  </si>
  <si>
    <t>Inadequate access</t>
  </si>
  <si>
    <t>Number and percentage of complex food access: Persons, 2010 - 2025</t>
  </si>
  <si>
    <t>2. Weighted households by province, 2002 - 20245</t>
  </si>
  <si>
    <t>3. Population per metro, 2015 - 2025</t>
  </si>
  <si>
    <t>Description</t>
  </si>
  <si>
    <t>Sex</t>
  </si>
  <si>
    <t>Western Cape (N)</t>
  </si>
  <si>
    <t>Western Cape (%)</t>
  </si>
  <si>
    <t>Eastern Cape (N)</t>
  </si>
  <si>
    <t>Eastern Cape (%)</t>
  </si>
  <si>
    <t>Northern Cape (N)</t>
  </si>
  <si>
    <t>Northern Cape (%)</t>
  </si>
  <si>
    <t>Free State (N)</t>
  </si>
  <si>
    <t>Free State (%)</t>
  </si>
  <si>
    <t>KwaZulu-Natal  (N)</t>
  </si>
  <si>
    <t>KwaZulu-Natal (%)</t>
  </si>
  <si>
    <t>North West (N)</t>
  </si>
  <si>
    <t>North West (%)</t>
  </si>
  <si>
    <t>Gauteng(N)</t>
  </si>
  <si>
    <t>Gauteng (%)</t>
  </si>
  <si>
    <t>Mpumalanga (N)</t>
  </si>
  <si>
    <t>Mpumalanga (%)</t>
  </si>
  <si>
    <t>Limpopo (N)</t>
  </si>
  <si>
    <t>Limpopo (%)</t>
  </si>
  <si>
    <t>Province</t>
  </si>
  <si>
    <t>12. ECD</t>
  </si>
  <si>
    <t>Spring</t>
  </si>
  <si>
    <t>Well</t>
  </si>
  <si>
    <t>Stagnant water/dam/pool</t>
  </si>
  <si>
    <t>Flowing water/stream/river</t>
  </si>
  <si>
    <t>Borehole outside yard</t>
  </si>
  <si>
    <t>Water vendor</t>
  </si>
  <si>
    <t>Municipal Water-carrier/tanker</t>
  </si>
  <si>
    <t>Public or communal tap</t>
  </si>
  <si>
    <t>Neighbours tap</t>
  </si>
  <si>
    <t>Rain-water tank on site</t>
  </si>
  <si>
    <t>Borehole on site</t>
  </si>
  <si>
    <t>Piped (tap) water on site or in yard</t>
  </si>
  <si>
    <t>Piped (tap) water in dwelling</t>
  </si>
  <si>
    <t xml:space="preserve">Western Cape </t>
  </si>
  <si>
    <t>Main household sources of drinking water, 2002-2025</t>
  </si>
  <si>
    <t>10. Orphanhood</t>
  </si>
  <si>
    <t>17. Highest level Educ</t>
  </si>
  <si>
    <t>18. Functional literacy</t>
  </si>
  <si>
    <t>19. Medical aid</t>
  </si>
  <si>
    <t>20. General functioning</t>
  </si>
  <si>
    <t>21. Person Social grants</t>
  </si>
  <si>
    <t>22. HH Social grants</t>
  </si>
  <si>
    <t>23. Type of main dwelling</t>
  </si>
  <si>
    <t>24. Tenure status</t>
  </si>
  <si>
    <t>25. Access to drinking water</t>
  </si>
  <si>
    <t>26. Water supplied by municipal</t>
  </si>
  <si>
    <t>27. Water interruptions</t>
  </si>
  <si>
    <t>28. water interruptions(2days)</t>
  </si>
  <si>
    <t>29. Water interruptions(15days)</t>
  </si>
  <si>
    <t>30. Toilet facility</t>
  </si>
  <si>
    <t>31. Electric access</t>
  </si>
  <si>
    <t xml:space="preserve">32. Connected to mains source </t>
  </si>
  <si>
    <t>33. Main source of lighting</t>
  </si>
  <si>
    <t>34. Main source of cooking</t>
  </si>
  <si>
    <t>35. Main source of space heatin</t>
  </si>
  <si>
    <t>36. Refuse removal</t>
  </si>
  <si>
    <t>37. Environmental problems</t>
  </si>
  <si>
    <t>38. Fuctional phones</t>
  </si>
  <si>
    <t>40. Postal services</t>
  </si>
  <si>
    <t>South Africa ('000)</t>
  </si>
  <si>
    <t>Western Cape ('000)</t>
  </si>
  <si>
    <t>Eastern Cape ('000)</t>
  </si>
  <si>
    <t>Northern Cape ('000)</t>
  </si>
  <si>
    <t>Free State ('000)</t>
  </si>
  <si>
    <t>KwaZulu-Natal ('000)</t>
  </si>
  <si>
    <t>North West ('000)</t>
  </si>
  <si>
    <t>Gauteng  
('000)</t>
  </si>
  <si>
    <t>Mpumalanga ('000)</t>
  </si>
  <si>
    <t>Limpopo ('000)</t>
  </si>
  <si>
    <t>Number (in thousands) of households by main sources of drinking water, 2002-2025</t>
  </si>
  <si>
    <t>Percentage of households by main sources of drinking water, 2002-2025</t>
  </si>
  <si>
    <t>40. Internet access at home</t>
  </si>
  <si>
    <t>39. Internet access anywhere</t>
  </si>
  <si>
    <t>42. Source of income</t>
  </si>
  <si>
    <t>43. Main source of income</t>
  </si>
  <si>
    <t>44. Hunger - persons</t>
  </si>
  <si>
    <t>45. Hunger - households</t>
  </si>
  <si>
    <t>46. Access to food - persons</t>
  </si>
  <si>
    <t>47. Access to food - households</t>
  </si>
  <si>
    <r>
      <t xml:space="preserve">The GHS consists of a </t>
    </r>
    <r>
      <rPr>
        <b/>
        <sz val="11"/>
        <color theme="1"/>
        <rFont val="Aptos Display"/>
        <family val="2"/>
      </rPr>
      <t>household questionnaire</t>
    </r>
    <r>
      <rPr>
        <sz val="11"/>
        <color theme="1"/>
        <rFont val="Aptos Display"/>
        <family val="2"/>
      </rPr>
      <t xml:space="preserve"> that is completed by the head of the household, or any other responsible household members aged 16 years and older, and an</t>
    </r>
    <r>
      <rPr>
        <b/>
        <sz val="11"/>
        <color theme="1"/>
        <rFont val="Aptos Display"/>
        <family val="2"/>
      </rPr>
      <t xml:space="preserve"> individual questionnaire</t>
    </r>
    <r>
      <rPr>
        <sz val="11"/>
        <color theme="1"/>
        <rFont val="Aptos Display"/>
        <family val="2"/>
      </rPr>
      <t xml:space="preserve"> that is completed for every person in the household.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</si>
</sst>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_-* #,##0.0_-;\-* #,##0.0_-;_-* &quot;-&quot;??_-;_-@_-"/>
    <numFmt numFmtId="165" formatCode="_-* #,##0_-;\-* #,##0_-;_-* &quot;-&quot;??_-;_-@_-"/>
    <numFmt numFmtId="166" formatCode="0.0"/>
    <numFmt numFmtId="167" formatCode="#################0"/>
    <numFmt numFmtId="168" formatCode="#####0"/>
    <numFmt numFmtId="169" formatCode="###########0"/>
    <numFmt numFmtId="170" formatCode="###,###,###,###,###,##0.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0_ ;\-#,##0.0\ "/>
  </numFmts>
  <fonts count="52" x14ac:knownFonts="1">
    <font>
      <sz val="11"/>
      <color theme="1"/>
      <name val="Aptos Narrow"/>
      <family val="2"/>
      <scheme val="minor"/>
    </font>
    <font>
      <sz val="11"/>
      <color theme="1"/>
      <name val="Aptos Narrow"/>
      <family val="2"/>
      <scheme val="minor"/>
    </font>
    <font>
      <b/>
      <sz val="11"/>
      <color theme="1"/>
      <name val="Aptos Narrow"/>
      <family val="2"/>
      <scheme val="minor"/>
    </font>
    <font>
      <b/>
      <sz val="9"/>
      <color theme="1"/>
      <name val="Aptos Narrow"/>
      <family val="2"/>
      <scheme val="minor"/>
    </font>
    <font>
      <sz val="9"/>
      <color theme="1"/>
      <name val="Aptos Narrow"/>
      <family val="2"/>
      <scheme val="minor"/>
    </font>
    <font>
      <u/>
      <sz val="11"/>
      <color theme="10"/>
      <name val="Aptos Narrow"/>
      <family val="2"/>
      <scheme val="minor"/>
    </font>
    <font>
      <sz val="11"/>
      <color theme="1"/>
      <name val="Aptos Display"/>
      <family val="2"/>
    </font>
    <font>
      <b/>
      <sz val="18"/>
      <color theme="1"/>
      <name val="Aptos Display"/>
      <family val="2"/>
    </font>
    <font>
      <b/>
      <sz val="14"/>
      <color theme="1"/>
      <name val="Aptos Display"/>
      <family val="2"/>
    </font>
    <font>
      <sz val="12"/>
      <color theme="1"/>
      <name val="Aptos Display"/>
      <family val="2"/>
    </font>
    <font>
      <b/>
      <sz val="12"/>
      <color theme="1"/>
      <name val="Aptos Display"/>
      <family val="2"/>
    </font>
    <font>
      <sz val="10"/>
      <color theme="1"/>
      <name val="Aptos Display"/>
      <family val="2"/>
    </font>
    <font>
      <b/>
      <sz val="10"/>
      <color theme="1"/>
      <name val="Aptos Display"/>
      <family val="2"/>
    </font>
    <font>
      <b/>
      <sz val="11"/>
      <color theme="1"/>
      <name val="Arial"/>
      <family val="2"/>
    </font>
    <font>
      <b/>
      <sz val="9"/>
      <color theme="1"/>
      <name val="Aptos Display"/>
      <family val="2"/>
      <scheme val="major"/>
    </font>
    <font>
      <sz val="9"/>
      <color theme="1"/>
      <name val="Aptos Display"/>
      <family val="2"/>
      <scheme val="major"/>
    </font>
    <font>
      <b/>
      <sz val="10"/>
      <color theme="1"/>
      <name val="Aptos Narrow"/>
      <family val="2"/>
      <scheme val="minor"/>
    </font>
    <font>
      <sz val="9"/>
      <color theme="1"/>
      <name val="Aptos Display"/>
      <family val="2"/>
    </font>
    <font>
      <sz val="8"/>
      <name val="Aptos Narrow"/>
      <family val="2"/>
      <scheme val="minor"/>
    </font>
    <font>
      <b/>
      <sz val="12"/>
      <color theme="1"/>
      <name val="Aptos Narrow"/>
      <family val="2"/>
      <scheme val="minor"/>
    </font>
    <font>
      <sz val="10"/>
      <color theme="1"/>
      <name val="Aptos Narrow"/>
      <family val="2"/>
      <scheme val="minor"/>
    </font>
    <font>
      <sz val="12"/>
      <color theme="1"/>
      <name val="Aptos Narrow"/>
      <family val="2"/>
      <scheme val="minor"/>
    </font>
    <font>
      <b/>
      <sz val="9"/>
      <color rgb="FF000000"/>
      <name val="Arial"/>
      <family val="2"/>
    </font>
    <font>
      <sz val="9"/>
      <color rgb="FF000000"/>
      <name val="Arial"/>
      <family val="2"/>
    </font>
    <font>
      <sz val="9"/>
      <color theme="1"/>
      <name val="Arial"/>
      <family val="2"/>
    </font>
    <font>
      <b/>
      <sz val="9"/>
      <color theme="1"/>
      <name val="Arial"/>
      <family val="2"/>
    </font>
    <font>
      <i/>
      <sz val="10"/>
      <color rgb="FF000000"/>
      <name val="Arial"/>
      <family val="2"/>
    </font>
    <font>
      <b/>
      <sz val="11"/>
      <color theme="1"/>
      <name val="Aptos Display"/>
      <family val="2"/>
    </font>
    <font>
      <b/>
      <sz val="9"/>
      <color theme="1"/>
      <name val="Aptos Display"/>
      <family val="2"/>
    </font>
    <font>
      <b/>
      <sz val="9"/>
      <color rgb="FF000000"/>
      <name val="Aptos Display"/>
      <family val="2"/>
    </font>
    <font>
      <b/>
      <sz val="10"/>
      <color rgb="FF000000"/>
      <name val="Aptos Display"/>
      <family val="2"/>
    </font>
    <font>
      <b/>
      <sz val="11"/>
      <color rgb="FF000000"/>
      <name val="Aptos Display"/>
      <family val="2"/>
    </font>
    <font>
      <b/>
      <sz val="12"/>
      <color theme="1"/>
      <name val="Aptos Display"/>
      <family val="2"/>
      <scheme val="major"/>
    </font>
    <font>
      <sz val="10"/>
      <color theme="1"/>
      <name val="Aptos Display"/>
      <family val="2"/>
      <scheme val="major"/>
    </font>
    <font>
      <b/>
      <sz val="10"/>
      <color theme="1"/>
      <name val="Aptos Display"/>
      <family val="2"/>
      <scheme val="major"/>
    </font>
    <font>
      <b/>
      <sz val="10"/>
      <color rgb="FF000000"/>
      <name val="Aptos Display"/>
      <family val="2"/>
      <scheme val="major"/>
    </font>
    <font>
      <sz val="10"/>
      <color rgb="FF000000"/>
      <name val="Aptos Display"/>
      <family val="2"/>
      <scheme val="major"/>
    </font>
    <font>
      <sz val="10"/>
      <color rgb="FF000000"/>
      <name val="Aptos Display"/>
      <family val="2"/>
    </font>
    <font>
      <b/>
      <sz val="10"/>
      <color rgb="FF000000"/>
      <name val="Aptos Narrow"/>
      <family val="2"/>
      <scheme val="minor"/>
    </font>
    <font>
      <sz val="10"/>
      <color rgb="FF000000"/>
      <name val="Aptos Narrow"/>
      <family val="2"/>
      <scheme val="minor"/>
    </font>
    <font>
      <b/>
      <sz val="10"/>
      <color theme="1"/>
      <name val="Aptos Narrow"/>
      <family val="2"/>
    </font>
    <font>
      <sz val="10"/>
      <color theme="1"/>
      <name val="Aptos Narrow"/>
      <family val="2"/>
    </font>
    <font>
      <b/>
      <sz val="10"/>
      <color rgb="FF000000"/>
      <name val="Aptos Narrow"/>
      <family val="2"/>
    </font>
    <font>
      <b/>
      <sz val="12"/>
      <color theme="1"/>
      <name val="Aptos Narrow"/>
      <family val="2"/>
    </font>
    <font>
      <sz val="9"/>
      <color theme="1"/>
      <name val="Aptos Narrow"/>
      <family val="2"/>
    </font>
    <font>
      <sz val="11"/>
      <color theme="1"/>
      <name val="Aptos Narrow"/>
      <family val="2"/>
    </font>
    <font>
      <i/>
      <sz val="10"/>
      <color theme="1"/>
      <name val="Aptos Narrow"/>
      <family val="2"/>
    </font>
    <font>
      <b/>
      <sz val="11"/>
      <color theme="1"/>
      <name val="Aptos Narrow"/>
      <family val="2"/>
    </font>
    <font>
      <sz val="12"/>
      <color theme="1"/>
      <name val="Aptos Narrow"/>
      <family val="2"/>
    </font>
    <font>
      <b/>
      <sz val="9"/>
      <color rgb="FF000000"/>
      <name val="Aptos Narrow"/>
      <family val="2"/>
    </font>
    <font>
      <sz val="10"/>
      <color rgb="FF000000"/>
      <name val="Aptos Narrow"/>
      <family val="2"/>
    </font>
    <font>
      <sz val="9"/>
      <color rgb="FF000000"/>
      <name val="Aptos Narrow"/>
      <family val="2"/>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8"/>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2"/>
        <bgColor indexed="64"/>
      </patternFill>
    </fill>
    <fill>
      <patternFill patternType="solid">
        <fgColor theme="3" tint="0.74999237037263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378">
    <xf numFmtId="0" fontId="0" fillId="0" borderId="0" xfId="0"/>
    <xf numFmtId="0" fontId="0" fillId="2" borderId="0" xfId="0" applyFill="1"/>
    <xf numFmtId="0" fontId="5" fillId="2" borderId="0" xfId="2" applyFill="1"/>
    <xf numFmtId="0" fontId="6" fillId="2" borderId="0" xfId="0" applyFont="1" applyFill="1"/>
    <xf numFmtId="0" fontId="7" fillId="3" borderId="0" xfId="0" applyFont="1" applyFill="1"/>
    <xf numFmtId="0" fontId="8" fillId="2" borderId="0" xfId="0" applyFont="1" applyFill="1"/>
    <xf numFmtId="0" fontId="8" fillId="3" borderId="0" xfId="0" applyFont="1" applyFill="1"/>
    <xf numFmtId="0" fontId="9" fillId="3" borderId="0" xfId="0" applyFont="1" applyFill="1"/>
    <xf numFmtId="0" fontId="8" fillId="4" borderId="0" xfId="0" applyFont="1" applyFill="1"/>
    <xf numFmtId="0" fontId="2" fillId="5" borderId="0" xfId="0" applyFont="1" applyFill="1"/>
    <xf numFmtId="0" fontId="10" fillId="4" borderId="0" xfId="0" applyFont="1" applyFill="1"/>
    <xf numFmtId="0" fontId="11" fillId="2" borderId="0" xfId="0" applyFont="1" applyFill="1"/>
    <xf numFmtId="0" fontId="12" fillId="2" borderId="0" xfId="0" applyFont="1" applyFill="1"/>
    <xf numFmtId="0" fontId="11" fillId="2" borderId="0" xfId="0" applyFont="1" applyFill="1" applyAlignment="1">
      <alignment horizontal="left"/>
    </xf>
    <xf numFmtId="165" fontId="11" fillId="2" borderId="0" xfId="1" applyNumberFormat="1" applyFont="1" applyFill="1" applyBorder="1"/>
    <xf numFmtId="165" fontId="12" fillId="2" borderId="0" xfId="1" applyNumberFormat="1" applyFont="1" applyFill="1" applyBorder="1"/>
    <xf numFmtId="166" fontId="11" fillId="2" borderId="0" xfId="0" applyNumberFormat="1" applyFont="1" applyFill="1"/>
    <xf numFmtId="0" fontId="12" fillId="2" borderId="0" xfId="0" applyFont="1" applyFill="1" applyAlignment="1">
      <alignment horizontal="left"/>
    </xf>
    <xf numFmtId="166" fontId="12" fillId="2" borderId="0" xfId="0" applyNumberFormat="1" applyFont="1" applyFill="1"/>
    <xf numFmtId="0" fontId="15" fillId="2" borderId="0" xfId="0" applyFont="1" applyFill="1"/>
    <xf numFmtId="0" fontId="4" fillId="2" borderId="0" xfId="0" applyFont="1" applyFill="1"/>
    <xf numFmtId="0" fontId="17" fillId="2" borderId="0" xfId="0" applyFont="1" applyFill="1"/>
    <xf numFmtId="0" fontId="19" fillId="2" borderId="0" xfId="0" applyFont="1" applyFill="1" applyAlignment="1">
      <alignment horizontal="left"/>
    </xf>
    <xf numFmtId="0" fontId="16" fillId="2" borderId="0" xfId="0" applyFont="1" applyFill="1"/>
    <xf numFmtId="0" fontId="20" fillId="2" borderId="0" xfId="0" applyFont="1" applyFill="1"/>
    <xf numFmtId="0" fontId="20" fillId="2" borderId="0" xfId="0" applyFont="1" applyFill="1" applyAlignment="1">
      <alignment horizontal="left"/>
    </xf>
    <xf numFmtId="0" fontId="19" fillId="2" borderId="0" xfId="0" applyFont="1" applyFill="1"/>
    <xf numFmtId="0" fontId="21" fillId="2" borderId="0" xfId="0" applyFont="1" applyFill="1"/>
    <xf numFmtId="0" fontId="14" fillId="2" borderId="0" xfId="0" applyFont="1" applyFill="1"/>
    <xf numFmtId="0" fontId="20" fillId="2" borderId="0" xfId="0" applyFont="1" applyFill="1" applyAlignment="1">
      <alignment horizontal="center"/>
    </xf>
    <xf numFmtId="0" fontId="16" fillId="2" borderId="0" xfId="0" applyFont="1" applyFill="1" applyAlignment="1">
      <alignment horizontal="center"/>
    </xf>
    <xf numFmtId="164" fontId="12" fillId="2" borderId="0" xfId="1" applyNumberFormat="1" applyFont="1" applyFill="1"/>
    <xf numFmtId="0" fontId="16" fillId="2" borderId="0" xfId="0" applyFont="1" applyFill="1" applyAlignment="1">
      <alignment horizontal="center" vertical="center"/>
    </xf>
    <xf numFmtId="165" fontId="4" fillId="0" borderId="1" xfId="1" applyNumberFormat="1" applyFont="1" applyBorder="1" applyAlignment="1"/>
    <xf numFmtId="170" fontId="4" fillId="0" borderId="1" xfId="0" applyNumberFormat="1" applyFont="1" applyBorder="1" applyAlignment="1">
      <alignment horizontal="right"/>
    </xf>
    <xf numFmtId="170" fontId="24" fillId="0" borderId="1" xfId="0" applyNumberFormat="1" applyFont="1" applyBorder="1" applyAlignment="1">
      <alignment horizontal="right"/>
    </xf>
    <xf numFmtId="165" fontId="24" fillId="0" borderId="1" xfId="1" applyNumberFormat="1" applyFont="1" applyBorder="1" applyAlignment="1">
      <alignment horizontal="right"/>
    </xf>
    <xf numFmtId="0" fontId="13" fillId="2" borderId="0" xfId="0" applyFont="1" applyFill="1"/>
    <xf numFmtId="0" fontId="4" fillId="2" borderId="0" xfId="0" applyFont="1" applyFill="1" applyAlignment="1">
      <alignment horizontal="left"/>
    </xf>
    <xf numFmtId="165" fontId="23" fillId="0" borderId="1" xfId="1" applyNumberFormat="1" applyFont="1" applyBorder="1" applyAlignment="1">
      <alignment horizontal="right"/>
    </xf>
    <xf numFmtId="170" fontId="23" fillId="0" borderId="1" xfId="0" applyNumberFormat="1" applyFont="1" applyBorder="1" applyAlignment="1">
      <alignment horizontal="right"/>
    </xf>
    <xf numFmtId="0" fontId="20" fillId="8" borderId="0" xfId="0" applyFont="1" applyFill="1" applyAlignment="1">
      <alignment horizontal="center"/>
    </xf>
    <xf numFmtId="0" fontId="16" fillId="8" borderId="0" xfId="0" applyFont="1" applyFill="1" applyAlignment="1">
      <alignment horizontal="center"/>
    </xf>
    <xf numFmtId="0" fontId="20" fillId="8" borderId="0" xfId="0" applyFont="1" applyFill="1" applyAlignment="1">
      <alignment horizontal="center" vertical="center"/>
    </xf>
    <xf numFmtId="0" fontId="16" fillId="8" borderId="0" xfId="0" applyFont="1" applyFill="1" applyAlignment="1">
      <alignment horizontal="center" vertical="center"/>
    </xf>
    <xf numFmtId="0" fontId="19" fillId="0" borderId="0" xfId="0" applyFont="1"/>
    <xf numFmtId="0" fontId="26" fillId="0" borderId="0" xfId="0" applyFont="1" applyAlignment="1">
      <alignment horizontal="left" vertical="center"/>
    </xf>
    <xf numFmtId="168" fontId="22" fillId="8" borderId="1" xfId="0" applyNumberFormat="1" applyFont="1" applyFill="1" applyBorder="1" applyAlignment="1">
      <alignment horizontal="left"/>
    </xf>
    <xf numFmtId="0" fontId="22" fillId="8" borderId="1" xfId="0" applyFont="1" applyFill="1" applyBorder="1" applyAlignment="1">
      <alignment vertical="center" wrapText="1"/>
    </xf>
    <xf numFmtId="0" fontId="27" fillId="2" borderId="0" xfId="0" applyFont="1" applyFill="1" applyAlignment="1">
      <alignment horizontal="left"/>
    </xf>
    <xf numFmtId="0" fontId="28" fillId="2" borderId="0" xfId="0" applyFont="1" applyFill="1" applyAlignment="1">
      <alignment horizontal="left"/>
    </xf>
    <xf numFmtId="0" fontId="10" fillId="2" borderId="0" xfId="0" applyFont="1" applyFill="1" applyAlignment="1">
      <alignment horizontal="left"/>
    </xf>
    <xf numFmtId="0" fontId="28" fillId="2" borderId="0" xfId="0" applyFont="1" applyFill="1"/>
    <xf numFmtId="165" fontId="17" fillId="0" borderId="1" xfId="1" applyNumberFormat="1" applyFont="1" applyBorder="1" applyAlignment="1">
      <alignment horizontal="right"/>
    </xf>
    <xf numFmtId="169" fontId="30" fillId="0" borderId="1" xfId="0" applyNumberFormat="1" applyFont="1" applyBorder="1" applyAlignment="1">
      <alignment horizontal="left"/>
    </xf>
    <xf numFmtId="165" fontId="11" fillId="0" borderId="1" xfId="1" applyNumberFormat="1" applyFont="1" applyBorder="1" applyAlignment="1">
      <alignment horizontal="right"/>
    </xf>
    <xf numFmtId="170" fontId="11" fillId="2" borderId="1" xfId="0" applyNumberFormat="1" applyFont="1" applyFill="1" applyBorder="1" applyAlignment="1">
      <alignment horizontal="right"/>
    </xf>
    <xf numFmtId="170" fontId="11" fillId="0" borderId="1" xfId="0" applyNumberFormat="1" applyFont="1" applyBorder="1" applyAlignment="1">
      <alignment horizontal="right"/>
    </xf>
    <xf numFmtId="49" fontId="11" fillId="2" borderId="0" xfId="0" applyNumberFormat="1" applyFont="1" applyFill="1"/>
    <xf numFmtId="49" fontId="30" fillId="8" borderId="1" xfId="0" applyNumberFormat="1" applyFont="1" applyFill="1" applyBorder="1" applyAlignment="1">
      <alignment horizontal="center"/>
    </xf>
    <xf numFmtId="49" fontId="30" fillId="8" borderId="1" xfId="0" applyNumberFormat="1" applyFont="1" applyFill="1" applyBorder="1" applyAlignment="1">
      <alignment horizontal="center" wrapText="1"/>
    </xf>
    <xf numFmtId="0" fontId="11" fillId="0" borderId="0" xfId="0" applyFont="1"/>
    <xf numFmtId="0" fontId="30" fillId="0" borderId="0" xfId="0" applyFont="1" applyAlignment="1">
      <alignment horizontal="center"/>
    </xf>
    <xf numFmtId="49" fontId="30" fillId="0" borderId="0" xfId="0" applyNumberFormat="1" applyFont="1" applyAlignment="1">
      <alignment horizontal="center"/>
    </xf>
    <xf numFmtId="165" fontId="12" fillId="0" borderId="0" xfId="1" applyNumberFormat="1" applyFont="1" applyFill="1" applyBorder="1" applyAlignment="1">
      <alignment horizontal="right"/>
    </xf>
    <xf numFmtId="0" fontId="30" fillId="0" borderId="0" xfId="0" applyFont="1" applyAlignment="1">
      <alignment horizontal="left"/>
    </xf>
    <xf numFmtId="169" fontId="30" fillId="8" borderId="1" xfId="0" applyNumberFormat="1" applyFont="1" applyFill="1" applyBorder="1" applyAlignment="1">
      <alignment horizontal="left"/>
    </xf>
    <xf numFmtId="0" fontId="31" fillId="0" borderId="0" xfId="0" applyFont="1" applyAlignment="1">
      <alignment horizontal="left"/>
    </xf>
    <xf numFmtId="0" fontId="21" fillId="2" borderId="0" xfId="0" applyFont="1" applyFill="1" applyAlignment="1">
      <alignment horizontal="left"/>
    </xf>
    <xf numFmtId="0" fontId="15" fillId="2" borderId="0" xfId="0" applyFont="1" applyFill="1" applyAlignment="1">
      <alignment horizontal="left"/>
    </xf>
    <xf numFmtId="0" fontId="19" fillId="2" borderId="0" xfId="0" applyFont="1" applyFill="1" applyAlignment="1">
      <alignment horizontal="left" vertical="center"/>
    </xf>
    <xf numFmtId="0" fontId="15" fillId="2" borderId="0" xfId="0" applyFont="1" applyFill="1" applyAlignment="1">
      <alignment vertical="center"/>
    </xf>
    <xf numFmtId="169" fontId="22" fillId="8" borderId="1" xfId="0" applyNumberFormat="1" applyFont="1" applyFill="1" applyBorder="1" applyAlignment="1">
      <alignment horizontal="left"/>
    </xf>
    <xf numFmtId="0" fontId="22" fillId="8" borderId="1" xfId="0" applyFont="1" applyFill="1" applyBorder="1"/>
    <xf numFmtId="173" fontId="22" fillId="8" borderId="1" xfId="0" applyNumberFormat="1" applyFont="1" applyFill="1" applyBorder="1" applyAlignment="1">
      <alignment horizontal="left"/>
    </xf>
    <xf numFmtId="0" fontId="22" fillId="8" borderId="1" xfId="0" applyFont="1" applyFill="1" applyBorder="1" applyAlignment="1">
      <alignment horizontal="left" wrapText="1"/>
    </xf>
    <xf numFmtId="174" fontId="22" fillId="8" borderId="1" xfId="0" applyNumberFormat="1" applyFont="1" applyFill="1" applyBorder="1" applyAlignment="1">
      <alignment horizontal="left"/>
    </xf>
    <xf numFmtId="169" fontId="22" fillId="8" borderId="1" xfId="0" applyNumberFormat="1" applyFont="1" applyFill="1" applyBorder="1" applyAlignment="1">
      <alignment horizontal="left" vertical="top"/>
    </xf>
    <xf numFmtId="0" fontId="33" fillId="2" borderId="0" xfId="0" applyFont="1" applyFill="1"/>
    <xf numFmtId="0" fontId="34" fillId="2" borderId="0" xfId="0" applyFont="1" applyFill="1" applyAlignment="1">
      <alignment horizontal="left"/>
    </xf>
    <xf numFmtId="165" fontId="36" fillId="0" borderId="1" xfId="1" applyNumberFormat="1" applyFont="1" applyBorder="1" applyAlignment="1">
      <alignment horizontal="right"/>
    </xf>
    <xf numFmtId="170" fontId="36" fillId="0" borderId="1" xfId="0" applyNumberFormat="1" applyFont="1" applyBorder="1" applyAlignment="1">
      <alignment horizontal="right"/>
    </xf>
    <xf numFmtId="0" fontId="33" fillId="2" borderId="0" xfId="0" applyFont="1" applyFill="1" applyAlignment="1">
      <alignment horizontal="left"/>
    </xf>
    <xf numFmtId="0" fontId="35" fillId="8" borderId="1" xfId="0" applyFont="1" applyFill="1" applyBorder="1" applyAlignment="1">
      <alignment horizontal="left" wrapText="1"/>
    </xf>
    <xf numFmtId="169" fontId="35" fillId="8" borderId="1" xfId="0" applyNumberFormat="1" applyFont="1" applyFill="1" applyBorder="1" applyAlignment="1">
      <alignment horizontal="left"/>
    </xf>
    <xf numFmtId="0" fontId="35" fillId="8" borderId="1" xfId="0" applyFont="1" applyFill="1" applyBorder="1"/>
    <xf numFmtId="0" fontId="34" fillId="2" borderId="0" xfId="0" applyFont="1" applyFill="1"/>
    <xf numFmtId="165" fontId="37" fillId="0" borderId="1" xfId="1" applyNumberFormat="1" applyFont="1" applyBorder="1" applyAlignment="1">
      <alignment horizontal="right"/>
    </xf>
    <xf numFmtId="165" fontId="37" fillId="0" borderId="1" xfId="1" applyNumberFormat="1" applyFont="1" applyFill="1" applyBorder="1" applyAlignment="1">
      <alignment horizontal="right"/>
    </xf>
    <xf numFmtId="170" fontId="37" fillId="0" borderId="1" xfId="0" applyNumberFormat="1" applyFont="1" applyBorder="1" applyAlignment="1">
      <alignment horizontal="right"/>
    </xf>
    <xf numFmtId="171" fontId="37" fillId="0" borderId="1" xfId="0" applyNumberFormat="1" applyFont="1" applyBorder="1" applyAlignment="1">
      <alignment horizontal="right"/>
    </xf>
    <xf numFmtId="0" fontId="30" fillId="8" borderId="1" xfId="0" applyFont="1" applyFill="1" applyBorder="1" applyAlignment="1">
      <alignment horizontal="left" wrapText="1"/>
    </xf>
    <xf numFmtId="175" fontId="30" fillId="8" borderId="1" xfId="0" applyNumberFormat="1" applyFont="1" applyFill="1" applyBorder="1" applyAlignment="1">
      <alignment horizontal="left"/>
    </xf>
    <xf numFmtId="0" fontId="30" fillId="8" borderId="1" xfId="0" applyFont="1" applyFill="1" applyBorder="1" applyAlignment="1">
      <alignment vertical="center"/>
    </xf>
    <xf numFmtId="165" fontId="37" fillId="8" borderId="1" xfId="1" applyNumberFormat="1" applyFont="1" applyFill="1" applyBorder="1" applyAlignment="1">
      <alignment horizontal="right"/>
    </xf>
    <xf numFmtId="171" fontId="11" fillId="0" borderId="1" xfId="0" applyNumberFormat="1" applyFont="1" applyBorder="1" applyAlignment="1">
      <alignment horizontal="right"/>
    </xf>
    <xf numFmtId="176" fontId="30" fillId="8" borderId="1" xfId="0" applyNumberFormat="1" applyFont="1" applyFill="1" applyBorder="1" applyAlignment="1">
      <alignment horizontal="left"/>
    </xf>
    <xf numFmtId="0" fontId="30" fillId="8" borderId="1" xfId="0" applyFont="1" applyFill="1" applyBorder="1" applyAlignment="1">
      <alignment wrapText="1"/>
    </xf>
    <xf numFmtId="0" fontId="12" fillId="2" borderId="0" xfId="0" applyFont="1" applyFill="1" applyAlignment="1">
      <alignment wrapText="1"/>
    </xf>
    <xf numFmtId="0" fontId="11" fillId="2" borderId="0" xfId="0" applyFont="1" applyFill="1" applyAlignment="1">
      <alignment wrapText="1"/>
    </xf>
    <xf numFmtId="176" fontId="30" fillId="8" borderId="1" xfId="0" applyNumberFormat="1" applyFont="1" applyFill="1" applyBorder="1" applyAlignment="1">
      <alignment wrapText="1"/>
    </xf>
    <xf numFmtId="0" fontId="12" fillId="0" borderId="0" xfId="0" applyFont="1"/>
    <xf numFmtId="0" fontId="12" fillId="0" borderId="0" xfId="0" applyFont="1" applyAlignment="1">
      <alignment horizontal="left"/>
    </xf>
    <xf numFmtId="0" fontId="30" fillId="8" borderId="1" xfId="0" applyFont="1" applyFill="1" applyBorder="1" applyAlignment="1">
      <alignment horizontal="left" vertical="center" wrapText="1"/>
    </xf>
    <xf numFmtId="0" fontId="16" fillId="0" borderId="0" xfId="0" applyFont="1"/>
    <xf numFmtId="0" fontId="20" fillId="0" borderId="0" xfId="0" applyFont="1"/>
    <xf numFmtId="169" fontId="38" fillId="0" borderId="1" xfId="0" applyNumberFormat="1" applyFont="1" applyBorder="1" applyAlignment="1">
      <alignment horizontal="left"/>
    </xf>
    <xf numFmtId="165" fontId="39" fillId="0" borderId="1" xfId="1" applyNumberFormat="1" applyFont="1" applyBorder="1" applyAlignment="1">
      <alignment horizontal="right"/>
    </xf>
    <xf numFmtId="165" fontId="39" fillId="2" borderId="1" xfId="1" applyNumberFormat="1" applyFont="1" applyFill="1" applyBorder="1" applyAlignment="1">
      <alignment horizontal="right"/>
    </xf>
    <xf numFmtId="170" fontId="39" fillId="0" borderId="1" xfId="0" applyNumberFormat="1" applyFont="1" applyBorder="1" applyAlignment="1">
      <alignment horizontal="right"/>
    </xf>
    <xf numFmtId="166" fontId="20" fillId="2" borderId="1" xfId="0" applyNumberFormat="1" applyFont="1" applyFill="1" applyBorder="1"/>
    <xf numFmtId="166" fontId="20" fillId="2" borderId="0" xfId="0" applyNumberFormat="1" applyFont="1" applyFill="1"/>
    <xf numFmtId="0" fontId="16" fillId="0" borderId="0" xfId="0" applyFont="1" applyAlignment="1">
      <alignment horizontal="left"/>
    </xf>
    <xf numFmtId="0" fontId="38" fillId="8" borderId="1" xfId="0" applyFont="1" applyFill="1" applyBorder="1" applyAlignment="1">
      <alignment horizontal="left" wrapText="1"/>
    </xf>
    <xf numFmtId="169" fontId="38" fillId="8" borderId="1" xfId="0" applyNumberFormat="1" applyFont="1" applyFill="1" applyBorder="1" applyAlignment="1">
      <alignment horizontal="left"/>
    </xf>
    <xf numFmtId="166" fontId="20" fillId="0" borderId="0" xfId="0" applyNumberFormat="1" applyFont="1"/>
    <xf numFmtId="165" fontId="20" fillId="0" borderId="1" xfId="1" applyNumberFormat="1" applyFont="1" applyBorder="1" applyAlignment="1">
      <alignment horizontal="right"/>
    </xf>
    <xf numFmtId="170" fontId="20" fillId="0" borderId="1" xfId="0" applyNumberFormat="1" applyFont="1" applyBorder="1" applyAlignment="1">
      <alignment horizontal="right"/>
    </xf>
    <xf numFmtId="171" fontId="20" fillId="0" borderId="1" xfId="0" applyNumberFormat="1" applyFont="1" applyBorder="1" applyAlignment="1">
      <alignment horizontal="right"/>
    </xf>
    <xf numFmtId="165" fontId="20" fillId="2" borderId="0" xfId="0" applyNumberFormat="1" applyFont="1" applyFill="1"/>
    <xf numFmtId="172" fontId="38" fillId="8" borderId="1" xfId="0" applyNumberFormat="1" applyFont="1" applyFill="1" applyBorder="1" applyAlignment="1">
      <alignment horizontal="left"/>
    </xf>
    <xf numFmtId="0" fontId="38" fillId="8" borderId="1" xfId="0" applyFont="1" applyFill="1" applyBorder="1" applyAlignment="1">
      <alignment vertical="center"/>
    </xf>
    <xf numFmtId="0" fontId="40" fillId="2" borderId="0" xfId="0" applyFont="1" applyFill="1"/>
    <xf numFmtId="0" fontId="41" fillId="2" borderId="0" xfId="0" applyFont="1" applyFill="1"/>
    <xf numFmtId="0" fontId="42" fillId="8" borderId="1" xfId="0" applyFont="1" applyFill="1" applyBorder="1" applyAlignment="1">
      <alignment horizontal="center"/>
    </xf>
    <xf numFmtId="169" fontId="42" fillId="0" borderId="1" xfId="0" applyNumberFormat="1" applyFont="1" applyBorder="1" applyAlignment="1">
      <alignment horizontal="left"/>
    </xf>
    <xf numFmtId="165" fontId="41" fillId="0" borderId="1" xfId="1" applyNumberFormat="1" applyFont="1" applyBorder="1" applyAlignment="1">
      <alignment horizontal="right"/>
    </xf>
    <xf numFmtId="170" fontId="41" fillId="0" borderId="1" xfId="0" applyNumberFormat="1" applyFont="1" applyBorder="1" applyAlignment="1">
      <alignment horizontal="right"/>
    </xf>
    <xf numFmtId="171" fontId="41" fillId="0" borderId="1" xfId="0" applyNumberFormat="1" applyFont="1" applyBorder="1" applyAlignment="1">
      <alignment horizontal="right"/>
    </xf>
    <xf numFmtId="0" fontId="41" fillId="2" borderId="0" xfId="0" applyFont="1" applyFill="1" applyAlignment="1">
      <alignment horizontal="left"/>
    </xf>
    <xf numFmtId="174" fontId="42" fillId="8" borderId="1" xfId="0" applyNumberFormat="1" applyFont="1" applyFill="1" applyBorder="1" applyAlignment="1">
      <alignment horizontal="left"/>
    </xf>
    <xf numFmtId="0" fontId="42" fillId="8" borderId="1" xfId="0" applyFont="1" applyFill="1" applyBorder="1" applyAlignment="1">
      <alignment horizontal="left" wrapText="1"/>
    </xf>
    <xf numFmtId="169" fontId="42" fillId="8" borderId="1" xfId="0" applyNumberFormat="1" applyFont="1" applyFill="1" applyBorder="1" applyAlignment="1">
      <alignment horizontal="left"/>
    </xf>
    <xf numFmtId="0" fontId="42" fillId="8" borderId="1" xfId="0" applyFont="1" applyFill="1" applyBorder="1" applyAlignment="1">
      <alignment vertical="center"/>
    </xf>
    <xf numFmtId="0" fontId="44" fillId="2" borderId="0" xfId="0" applyFont="1" applyFill="1"/>
    <xf numFmtId="0" fontId="45" fillId="2" borderId="0" xfId="0" applyFont="1" applyFill="1"/>
    <xf numFmtId="0" fontId="45" fillId="2" borderId="0" xfId="0" applyFont="1" applyFill="1" applyAlignment="1">
      <alignment horizontal="left"/>
    </xf>
    <xf numFmtId="0" fontId="40" fillId="7" borderId="0" xfId="0" applyFont="1" applyFill="1"/>
    <xf numFmtId="0" fontId="43" fillId="2" borderId="0" xfId="0" applyFont="1" applyFill="1" applyAlignment="1">
      <alignment vertical="center"/>
    </xf>
    <xf numFmtId="0" fontId="40" fillId="2" borderId="0" xfId="0" applyFont="1" applyFill="1" applyAlignment="1">
      <alignment vertical="center"/>
    </xf>
    <xf numFmtId="0" fontId="41" fillId="2" borderId="0" xfId="0" applyFont="1" applyFill="1" applyAlignment="1">
      <alignment vertical="center"/>
    </xf>
    <xf numFmtId="0" fontId="40" fillId="2" borderId="0" xfId="0" applyFont="1" applyFill="1" applyAlignment="1">
      <alignment horizontal="left"/>
    </xf>
    <xf numFmtId="0" fontId="46" fillId="2" borderId="0" xfId="0" applyFont="1" applyFill="1" applyAlignment="1">
      <alignment vertical="center"/>
    </xf>
    <xf numFmtId="0" fontId="40" fillId="2" borderId="0" xfId="0" applyFont="1" applyFill="1" applyAlignment="1">
      <alignment vertical="center" wrapText="1"/>
    </xf>
    <xf numFmtId="0" fontId="41" fillId="2" borderId="0" xfId="0" applyFont="1" applyFill="1" applyAlignment="1">
      <alignment vertical="center" wrapText="1"/>
    </xf>
    <xf numFmtId="0" fontId="48" fillId="2" borderId="0" xfId="0" applyFont="1" applyFill="1"/>
    <xf numFmtId="0" fontId="48" fillId="2" borderId="0" xfId="0" applyFont="1" applyFill="1" applyAlignment="1">
      <alignment horizontal="left"/>
    </xf>
    <xf numFmtId="0" fontId="43" fillId="2" borderId="0" xfId="0" applyFont="1" applyFill="1" applyAlignment="1">
      <alignment horizontal="left" vertical="center"/>
    </xf>
    <xf numFmtId="0" fontId="40" fillId="2" borderId="0" xfId="0" applyFont="1" applyFill="1" applyAlignment="1">
      <alignment horizontal="left" vertical="center" wrapText="1"/>
    </xf>
    <xf numFmtId="0" fontId="42" fillId="8" borderId="1" xfId="0" applyFont="1" applyFill="1" applyBorder="1" applyAlignment="1">
      <alignment horizontal="left" vertical="center" wrapText="1"/>
    </xf>
    <xf numFmtId="0" fontId="41" fillId="2" borderId="0" xfId="0" applyFont="1" applyFill="1" applyAlignment="1">
      <alignment horizontal="left" vertical="center" wrapText="1"/>
    </xf>
    <xf numFmtId="178" fontId="42" fillId="8" borderId="1" xfId="0" applyNumberFormat="1" applyFont="1" applyFill="1" applyBorder="1" applyAlignment="1">
      <alignment horizontal="center"/>
    </xf>
    <xf numFmtId="178" fontId="42" fillId="8" borderId="1" xfId="0" applyNumberFormat="1" applyFont="1" applyFill="1" applyBorder="1" applyAlignment="1">
      <alignment horizontal="left"/>
    </xf>
    <xf numFmtId="0" fontId="48" fillId="2" borderId="0" xfId="0" applyFont="1" applyFill="1" applyAlignment="1">
      <alignment horizontal="left" vertical="center"/>
    </xf>
    <xf numFmtId="0" fontId="41" fillId="2" borderId="0" xfId="0" applyFont="1" applyFill="1" applyAlignment="1">
      <alignment horizontal="left" vertical="center"/>
    </xf>
    <xf numFmtId="178" fontId="42" fillId="8" borderId="1" xfId="0" applyNumberFormat="1" applyFont="1" applyFill="1" applyBorder="1" applyAlignment="1">
      <alignment horizontal="left" vertical="center"/>
    </xf>
    <xf numFmtId="0" fontId="44" fillId="2" borderId="0" xfId="0" applyFont="1" applyFill="1" applyAlignment="1">
      <alignment horizontal="left"/>
    </xf>
    <xf numFmtId="0" fontId="40" fillId="2" borderId="0" xfId="0" applyFont="1" applyFill="1" applyAlignment="1">
      <alignment horizontal="left" vertical="center"/>
    </xf>
    <xf numFmtId="179" fontId="42" fillId="8" borderId="1" xfId="0" applyNumberFormat="1" applyFont="1" applyFill="1" applyBorder="1" applyAlignment="1">
      <alignment horizontal="left" vertical="center"/>
    </xf>
    <xf numFmtId="0" fontId="42" fillId="8" borderId="1" xfId="0" applyFont="1" applyFill="1" applyBorder="1"/>
    <xf numFmtId="0" fontId="40" fillId="2" borderId="0" xfId="0" applyFont="1" applyFill="1" applyAlignment="1">
      <alignment horizontal="center" vertical="center" wrapText="1"/>
    </xf>
    <xf numFmtId="0" fontId="41" fillId="2" borderId="0" xfId="0" applyFont="1" applyFill="1" applyAlignment="1">
      <alignment horizontal="center" vertical="center" wrapText="1"/>
    </xf>
    <xf numFmtId="0" fontId="43" fillId="2" borderId="0" xfId="0" applyFont="1" applyFill="1" applyAlignment="1">
      <alignment horizontal="left" vertical="top"/>
    </xf>
    <xf numFmtId="180" fontId="42" fillId="8" borderId="1" xfId="0" applyNumberFormat="1" applyFont="1" applyFill="1" applyBorder="1" applyAlignment="1">
      <alignment horizontal="left"/>
    </xf>
    <xf numFmtId="165" fontId="41" fillId="0" borderId="1" xfId="1" applyNumberFormat="1" applyFont="1" applyBorder="1" applyAlignment="1"/>
    <xf numFmtId="169" fontId="42" fillId="8" borderId="1" xfId="0" applyNumberFormat="1" applyFont="1" applyFill="1" applyBorder="1" applyAlignment="1">
      <alignment horizontal="left" vertical="top"/>
    </xf>
    <xf numFmtId="181" fontId="42" fillId="8" borderId="1" xfId="0" applyNumberFormat="1" applyFont="1" applyFill="1" applyBorder="1" applyAlignment="1">
      <alignment horizontal="left"/>
    </xf>
    <xf numFmtId="173" fontId="42" fillId="8" borderId="1" xfId="0" applyNumberFormat="1" applyFont="1" applyFill="1" applyBorder="1" applyAlignment="1">
      <alignment horizontal="left"/>
    </xf>
    <xf numFmtId="0" fontId="47" fillId="2" borderId="0" xfId="0" applyFont="1" applyFill="1" applyAlignment="1">
      <alignment vertical="center" wrapText="1"/>
    </xf>
    <xf numFmtId="165" fontId="50" fillId="0" borderId="1" xfId="1" applyNumberFormat="1" applyFont="1" applyBorder="1" applyAlignment="1">
      <alignment horizontal="right"/>
    </xf>
    <xf numFmtId="170" fontId="50" fillId="0" borderId="1" xfId="0" applyNumberFormat="1" applyFont="1" applyBorder="1" applyAlignment="1">
      <alignment horizontal="right"/>
    </xf>
    <xf numFmtId="171" fontId="50" fillId="0" borderId="1" xfId="0" applyNumberFormat="1" applyFont="1" applyBorder="1" applyAlignment="1">
      <alignment horizontal="right"/>
    </xf>
    <xf numFmtId="173" fontId="42" fillId="8" borderId="1" xfId="0" applyNumberFormat="1" applyFont="1" applyFill="1" applyBorder="1" applyAlignment="1">
      <alignment horizontal="left" vertical="center"/>
    </xf>
    <xf numFmtId="182" fontId="42" fillId="8" borderId="1" xfId="0" applyNumberFormat="1" applyFont="1" applyFill="1" applyBorder="1" applyAlignment="1">
      <alignment horizontal="left"/>
    </xf>
    <xf numFmtId="169" fontId="42" fillId="8" borderId="1" xfId="0" applyNumberFormat="1" applyFont="1" applyFill="1" applyBorder="1" applyAlignment="1">
      <alignment horizontal="right"/>
    </xf>
    <xf numFmtId="0" fontId="41" fillId="2" borderId="0" xfId="0" applyFont="1" applyFill="1" applyAlignment="1">
      <alignment horizontal="right"/>
    </xf>
    <xf numFmtId="178" fontId="40" fillId="8" borderId="1" xfId="0" applyNumberFormat="1" applyFont="1" applyFill="1" applyBorder="1" applyAlignment="1">
      <alignment horizontal="center"/>
    </xf>
    <xf numFmtId="165" fontId="40" fillId="7" borderId="1" xfId="1" applyNumberFormat="1" applyFont="1" applyFill="1" applyBorder="1" applyAlignment="1">
      <alignment horizontal="right"/>
    </xf>
    <xf numFmtId="170" fontId="40" fillId="7" borderId="1" xfId="0" applyNumberFormat="1" applyFont="1" applyFill="1" applyBorder="1" applyAlignment="1">
      <alignment horizontal="right"/>
    </xf>
    <xf numFmtId="178" fontId="40" fillId="7" borderId="1" xfId="0" applyNumberFormat="1" applyFont="1" applyFill="1" applyBorder="1" applyAlignment="1">
      <alignment horizontal="center"/>
    </xf>
    <xf numFmtId="0" fontId="41" fillId="0" borderId="0" xfId="0" applyFont="1"/>
    <xf numFmtId="0" fontId="40" fillId="0" borderId="0" xfId="0" applyFont="1"/>
    <xf numFmtId="184" fontId="42" fillId="8" borderId="1" xfId="0" applyNumberFormat="1" applyFont="1" applyFill="1" applyBorder="1" applyAlignment="1">
      <alignment horizontal="left"/>
    </xf>
    <xf numFmtId="0" fontId="42" fillId="7" borderId="1" xfId="0" applyFont="1" applyFill="1" applyBorder="1" applyAlignment="1">
      <alignment horizontal="left"/>
    </xf>
    <xf numFmtId="0" fontId="40" fillId="2" borderId="0" xfId="0" applyFont="1" applyFill="1" applyAlignment="1">
      <alignment horizontal="right"/>
    </xf>
    <xf numFmtId="170" fontId="41" fillId="7" borderId="1" xfId="0" applyNumberFormat="1" applyFont="1" applyFill="1" applyBorder="1" applyAlignment="1">
      <alignment horizontal="right"/>
    </xf>
    <xf numFmtId="165" fontId="41" fillId="7" borderId="1" xfId="1" applyNumberFormat="1" applyFont="1" applyFill="1" applyBorder="1" applyAlignment="1">
      <alignment horizontal="right"/>
    </xf>
    <xf numFmtId="165" fontId="51" fillId="0" borderId="1" xfId="1" applyNumberFormat="1" applyFont="1" applyBorder="1" applyAlignment="1">
      <alignment horizontal="right"/>
    </xf>
    <xf numFmtId="170" fontId="51" fillId="0" borderId="1" xfId="0" applyNumberFormat="1" applyFont="1" applyBorder="1" applyAlignment="1">
      <alignment horizontal="right"/>
    </xf>
    <xf numFmtId="0" fontId="44" fillId="2" borderId="0" xfId="0" applyFont="1" applyFill="1" applyAlignment="1">
      <alignment vertical="center" wrapText="1"/>
    </xf>
    <xf numFmtId="0" fontId="49" fillId="8" borderId="1" xfId="0" applyFont="1" applyFill="1" applyBorder="1" applyAlignment="1">
      <alignment horizontal="left" wrapText="1"/>
    </xf>
    <xf numFmtId="0" fontId="44" fillId="2" borderId="0" xfId="0" applyFont="1" applyFill="1" applyAlignment="1">
      <alignment horizontal="right"/>
    </xf>
    <xf numFmtId="169" fontId="49" fillId="8" borderId="1" xfId="0" applyNumberFormat="1" applyFont="1" applyFill="1" applyBorder="1" applyAlignment="1">
      <alignment horizontal="right"/>
    </xf>
    <xf numFmtId="0" fontId="49" fillId="7" borderId="1" xfId="0" applyFont="1" applyFill="1" applyBorder="1" applyAlignment="1">
      <alignment horizontal="left"/>
    </xf>
    <xf numFmtId="165" fontId="49" fillId="7" borderId="1" xfId="1" applyNumberFormat="1" applyFont="1" applyFill="1" applyBorder="1" applyAlignment="1">
      <alignment horizontal="right"/>
    </xf>
    <xf numFmtId="170" fontId="49" fillId="7" borderId="1" xfId="0" applyNumberFormat="1" applyFont="1" applyFill="1" applyBorder="1" applyAlignment="1">
      <alignment horizontal="right"/>
    </xf>
    <xf numFmtId="186" fontId="41" fillId="0" borderId="1" xfId="0" applyNumberFormat="1" applyFont="1" applyBorder="1" applyAlignment="1">
      <alignment horizontal="right"/>
    </xf>
    <xf numFmtId="165" fontId="41" fillId="2" borderId="1" xfId="1" applyNumberFormat="1" applyFont="1" applyFill="1" applyBorder="1" applyAlignment="1">
      <alignment horizontal="right"/>
    </xf>
    <xf numFmtId="164" fontId="50" fillId="0" borderId="1" xfId="1" applyNumberFormat="1" applyFont="1" applyBorder="1" applyAlignment="1">
      <alignment horizontal="right"/>
    </xf>
    <xf numFmtId="164" fontId="50" fillId="2" borderId="1" xfId="1" applyNumberFormat="1" applyFont="1" applyFill="1" applyBorder="1" applyAlignment="1">
      <alignment horizontal="right"/>
    </xf>
    <xf numFmtId="186" fontId="41" fillId="0" borderId="1" xfId="0" applyNumberFormat="1" applyFont="1" applyBorder="1" applyAlignment="1">
      <alignment horizontal="right" vertical="center"/>
    </xf>
    <xf numFmtId="165" fontId="41" fillId="0" borderId="5" xfId="1" applyNumberFormat="1" applyFont="1" applyBorder="1" applyAlignment="1">
      <alignment horizontal="right" vertical="center"/>
    </xf>
    <xf numFmtId="165" fontId="41" fillId="0" borderId="1" xfId="1" applyNumberFormat="1" applyFont="1" applyBorder="1" applyAlignment="1">
      <alignment horizontal="right" vertical="center"/>
    </xf>
    <xf numFmtId="169" fontId="42" fillId="8" borderId="1" xfId="0" applyNumberFormat="1" applyFont="1" applyFill="1" applyBorder="1" applyAlignment="1">
      <alignment horizontal="left" vertical="center"/>
    </xf>
    <xf numFmtId="170" fontId="42" fillId="7" borderId="1" xfId="0" applyNumberFormat="1" applyFont="1" applyFill="1" applyBorder="1" applyAlignment="1">
      <alignment horizontal="right"/>
    </xf>
    <xf numFmtId="164" fontId="42" fillId="7" borderId="1" xfId="1" applyNumberFormat="1" applyFont="1" applyFill="1" applyBorder="1" applyAlignment="1">
      <alignment horizontal="right"/>
    </xf>
    <xf numFmtId="186" fontId="40" fillId="7" borderId="1" xfId="0" applyNumberFormat="1" applyFont="1" applyFill="1" applyBorder="1" applyAlignment="1">
      <alignment horizontal="right" vertical="center"/>
    </xf>
    <xf numFmtId="165" fontId="40" fillId="7" borderId="1" xfId="1" applyNumberFormat="1" applyFont="1" applyFill="1" applyBorder="1" applyAlignment="1">
      <alignment horizontal="right" vertical="center"/>
    </xf>
    <xf numFmtId="0" fontId="41" fillId="0" borderId="0" xfId="0" applyFont="1" applyAlignment="1">
      <alignment vertical="center"/>
    </xf>
    <xf numFmtId="0" fontId="40" fillId="0" borderId="0" xfId="0" applyFont="1" applyAlignment="1">
      <alignment vertical="center"/>
    </xf>
    <xf numFmtId="166" fontId="50" fillId="0" borderId="1" xfId="1" applyNumberFormat="1" applyFont="1" applyBorder="1" applyAlignment="1">
      <alignment horizontal="right"/>
    </xf>
    <xf numFmtId="166" fontId="42" fillId="7" borderId="1" xfId="1" applyNumberFormat="1" applyFont="1" applyFill="1" applyBorder="1" applyAlignment="1">
      <alignment horizontal="right"/>
    </xf>
    <xf numFmtId="185" fontId="42" fillId="8" borderId="1" xfId="0" applyNumberFormat="1" applyFont="1" applyFill="1" applyBorder="1" applyAlignment="1">
      <alignment horizontal="center"/>
    </xf>
    <xf numFmtId="185" fontId="50" fillId="0" borderId="1" xfId="0" applyNumberFormat="1" applyFont="1" applyBorder="1" applyAlignment="1">
      <alignment horizontal="right"/>
    </xf>
    <xf numFmtId="169" fontId="42" fillId="8" borderId="1" xfId="0" applyNumberFormat="1" applyFont="1" applyFill="1" applyBorder="1" applyAlignment="1">
      <alignment horizontal="right" vertical="top"/>
    </xf>
    <xf numFmtId="186" fontId="40" fillId="7" borderId="1" xfId="0" applyNumberFormat="1" applyFont="1" applyFill="1" applyBorder="1" applyAlignment="1">
      <alignment horizontal="right"/>
    </xf>
    <xf numFmtId="185" fontId="42" fillId="7" borderId="1" xfId="0" applyNumberFormat="1" applyFont="1" applyFill="1" applyBorder="1" applyAlignment="1">
      <alignment horizontal="right"/>
    </xf>
    <xf numFmtId="165" fontId="41" fillId="0" borderId="1" xfId="1" applyNumberFormat="1" applyFont="1" applyBorder="1" applyAlignment="1">
      <alignment horizontal="right" wrapText="1"/>
    </xf>
    <xf numFmtId="164" fontId="41" fillId="0" borderId="1" xfId="1" applyNumberFormat="1" applyFont="1" applyBorder="1" applyAlignment="1">
      <alignment horizontal="right" wrapText="1"/>
    </xf>
    <xf numFmtId="0" fontId="40" fillId="8" borderId="1" xfId="0" applyFont="1" applyFill="1" applyBorder="1" applyAlignment="1">
      <alignment horizontal="left" vertical="top" wrapText="1"/>
    </xf>
    <xf numFmtId="0" fontId="40" fillId="8" borderId="1" xfId="0" applyFont="1" applyFill="1" applyBorder="1" applyAlignment="1">
      <alignment horizontal="left" vertical="center" wrapText="1"/>
    </xf>
    <xf numFmtId="0" fontId="40" fillId="8" borderId="1" xfId="0" applyFont="1" applyFill="1" applyBorder="1" applyAlignment="1">
      <alignment horizontal="left" wrapText="1"/>
    </xf>
    <xf numFmtId="0" fontId="40" fillId="7" borderId="1" xfId="0" applyFont="1" applyFill="1" applyBorder="1" applyAlignment="1">
      <alignment horizontal="left" vertical="top" wrapText="1"/>
    </xf>
    <xf numFmtId="0" fontId="40" fillId="7" borderId="1" xfId="0" applyFont="1" applyFill="1" applyBorder="1" applyAlignment="1">
      <alignment horizontal="left" vertical="center" wrapText="1"/>
    </xf>
    <xf numFmtId="165" fontId="40" fillId="7" borderId="1" xfId="1" applyNumberFormat="1" applyFont="1" applyFill="1" applyBorder="1" applyAlignment="1">
      <alignment horizontal="right" wrapText="1"/>
    </xf>
    <xf numFmtId="164" fontId="40" fillId="7" borderId="1" xfId="1" applyNumberFormat="1" applyFont="1" applyFill="1" applyBorder="1" applyAlignment="1">
      <alignment horizontal="right" wrapText="1"/>
    </xf>
    <xf numFmtId="0" fontId="40" fillId="8" borderId="1" xfId="0" applyFont="1" applyFill="1" applyBorder="1" applyAlignment="1">
      <alignment vertical="center"/>
    </xf>
    <xf numFmtId="169" fontId="42" fillId="8" borderId="1" xfId="0" applyNumberFormat="1" applyFont="1" applyFill="1" applyBorder="1" applyAlignment="1">
      <alignment vertical="top"/>
    </xf>
    <xf numFmtId="170" fontId="41" fillId="0" borderId="1" xfId="0" applyNumberFormat="1" applyFont="1" applyBorder="1"/>
    <xf numFmtId="165" fontId="40" fillId="7" borderId="1" xfId="1" applyNumberFormat="1" applyFont="1" applyFill="1" applyBorder="1" applyAlignment="1"/>
    <xf numFmtId="170" fontId="40" fillId="7" borderId="1" xfId="0" applyNumberFormat="1" applyFont="1" applyFill="1" applyBorder="1"/>
    <xf numFmtId="0" fontId="11" fillId="7" borderId="0" xfId="0" applyFont="1" applyFill="1" applyAlignment="1">
      <alignment horizontal="left"/>
    </xf>
    <xf numFmtId="165" fontId="11" fillId="7" borderId="0" xfId="1" applyNumberFormat="1" applyFont="1" applyFill="1" applyBorder="1"/>
    <xf numFmtId="165" fontId="12" fillId="7" borderId="0" xfId="1" applyNumberFormat="1" applyFont="1" applyFill="1" applyBorder="1"/>
    <xf numFmtId="166" fontId="11" fillId="7" borderId="0" xfId="0" applyNumberFormat="1" applyFont="1" applyFill="1"/>
    <xf numFmtId="164" fontId="12" fillId="7" borderId="0" xfId="1" applyNumberFormat="1" applyFont="1" applyFill="1"/>
    <xf numFmtId="0" fontId="12" fillId="7" borderId="0" xfId="0" applyFont="1" applyFill="1" applyAlignment="1">
      <alignment horizontal="left"/>
    </xf>
    <xf numFmtId="166" fontId="12" fillId="7" borderId="0" xfId="0" applyNumberFormat="1" applyFont="1" applyFill="1"/>
    <xf numFmtId="0" fontId="17" fillId="2" borderId="1" xfId="0" applyFont="1" applyFill="1" applyBorder="1"/>
    <xf numFmtId="0" fontId="28" fillId="8" borderId="1" xfId="0" applyFont="1" applyFill="1" applyBorder="1" applyAlignment="1">
      <alignment horizontal="left"/>
    </xf>
    <xf numFmtId="0" fontId="17" fillId="0" borderId="0" xfId="0" applyFont="1"/>
    <xf numFmtId="0" fontId="28" fillId="0" borderId="0" xfId="0" applyFont="1"/>
    <xf numFmtId="0" fontId="17" fillId="7" borderId="1" xfId="0" applyFont="1" applyFill="1" applyBorder="1"/>
    <xf numFmtId="0" fontId="28" fillId="7" borderId="1" xfId="0" applyFont="1" applyFill="1" applyBorder="1"/>
    <xf numFmtId="0" fontId="28" fillId="8" borderId="1" xfId="0" applyFont="1" applyFill="1" applyBorder="1"/>
    <xf numFmtId="0" fontId="17" fillId="2" borderId="0" xfId="0" applyFont="1" applyFill="1" applyAlignment="1">
      <alignment horizontal="right"/>
    </xf>
    <xf numFmtId="169" fontId="29" fillId="8" borderId="1" xfId="0" applyNumberFormat="1" applyFont="1" applyFill="1" applyBorder="1" applyAlignment="1">
      <alignment horizontal="right"/>
    </xf>
    <xf numFmtId="165" fontId="28" fillId="7" borderId="1" xfId="0" applyNumberFormat="1" applyFont="1" applyFill="1" applyBorder="1" applyAlignment="1">
      <alignment horizontal="right"/>
    </xf>
    <xf numFmtId="165" fontId="17" fillId="2" borderId="1" xfId="0" applyNumberFormat="1" applyFont="1" applyFill="1" applyBorder="1" applyAlignment="1">
      <alignment horizontal="right"/>
    </xf>
    <xf numFmtId="187" fontId="17" fillId="0" borderId="1" xfId="1" applyNumberFormat="1" applyFont="1" applyBorder="1" applyAlignment="1">
      <alignment horizontal="right"/>
    </xf>
    <xf numFmtId="187" fontId="17" fillId="7" borderId="1" xfId="1" applyNumberFormat="1" applyFont="1" applyFill="1" applyBorder="1" applyAlignment="1">
      <alignment horizontal="right"/>
    </xf>
    <xf numFmtId="187" fontId="28" fillId="7" borderId="1" xfId="0" applyNumberFormat="1" applyFont="1" applyFill="1" applyBorder="1" applyAlignment="1">
      <alignment horizontal="right"/>
    </xf>
    <xf numFmtId="187" fontId="17" fillId="2" borderId="1" xfId="0" applyNumberFormat="1" applyFont="1" applyFill="1" applyBorder="1" applyAlignment="1">
      <alignment horizontal="right"/>
    </xf>
    <xf numFmtId="187" fontId="17" fillId="7" borderId="1" xfId="0" applyNumberFormat="1" applyFont="1" applyFill="1" applyBorder="1" applyAlignment="1">
      <alignment horizontal="right"/>
    </xf>
    <xf numFmtId="49" fontId="30" fillId="7" borderId="1" xfId="0" applyNumberFormat="1" applyFont="1" applyFill="1" applyBorder="1" applyAlignment="1">
      <alignment horizontal="center"/>
    </xf>
    <xf numFmtId="165" fontId="12" fillId="7" borderId="1" xfId="1" applyNumberFormat="1" applyFont="1" applyFill="1" applyBorder="1" applyAlignment="1">
      <alignment horizontal="right"/>
    </xf>
    <xf numFmtId="170" fontId="12" fillId="7" borderId="1" xfId="0" applyNumberFormat="1" applyFont="1" applyFill="1" applyBorder="1" applyAlignment="1">
      <alignment horizontal="right"/>
    </xf>
    <xf numFmtId="0" fontId="22" fillId="7" borderId="1" xfId="0" applyFont="1" applyFill="1" applyBorder="1" applyAlignment="1">
      <alignment horizontal="left"/>
    </xf>
    <xf numFmtId="165" fontId="25" fillId="7" borderId="1" xfId="1" applyNumberFormat="1" applyFont="1" applyFill="1" applyBorder="1" applyAlignment="1">
      <alignment horizontal="right"/>
    </xf>
    <xf numFmtId="170" fontId="25" fillId="7" borderId="1" xfId="0" applyNumberFormat="1" applyFont="1" applyFill="1" applyBorder="1" applyAlignment="1">
      <alignment horizontal="right"/>
    </xf>
    <xf numFmtId="0" fontId="19" fillId="2" borderId="0" xfId="0" applyFont="1" applyFill="1" applyAlignment="1">
      <alignment horizontal="left" vertical="center" wrapText="1"/>
    </xf>
    <xf numFmtId="0" fontId="15" fillId="2" borderId="0" xfId="0" applyFont="1" applyFill="1" applyAlignment="1">
      <alignment vertical="center" wrapText="1"/>
    </xf>
    <xf numFmtId="165" fontId="22" fillId="7" borderId="1" xfId="1" applyNumberFormat="1" applyFont="1" applyFill="1" applyBorder="1" applyAlignment="1">
      <alignment horizontal="right"/>
    </xf>
    <xf numFmtId="170" fontId="22" fillId="7" borderId="1" xfId="0" applyNumberFormat="1" applyFont="1" applyFill="1" applyBorder="1" applyAlignment="1">
      <alignment horizontal="right"/>
    </xf>
    <xf numFmtId="0" fontId="21" fillId="0" borderId="0" xfId="0" applyFont="1"/>
    <xf numFmtId="0" fontId="15" fillId="0" borderId="0" xfId="0" applyFont="1"/>
    <xf numFmtId="0" fontId="4" fillId="0" borderId="0" xfId="0" applyFont="1"/>
    <xf numFmtId="0" fontId="32" fillId="2" borderId="0" xfId="0" applyFont="1" applyFill="1" applyAlignment="1">
      <alignment horizontal="left" vertical="center"/>
    </xf>
    <xf numFmtId="0" fontId="33" fillId="2" borderId="0" xfId="0" applyFont="1" applyFill="1" applyAlignment="1">
      <alignment vertical="center" wrapText="1"/>
    </xf>
    <xf numFmtId="0" fontId="32" fillId="2" borderId="0" xfId="0" applyFont="1" applyFill="1" applyAlignment="1">
      <alignment horizontal="left" vertical="center" wrapText="1"/>
    </xf>
    <xf numFmtId="0" fontId="35" fillId="8" borderId="1" xfId="0" applyFont="1" applyFill="1" applyBorder="1" applyAlignment="1">
      <alignment vertical="center" wrapText="1"/>
    </xf>
    <xf numFmtId="0" fontId="35" fillId="7" borderId="1" xfId="0" applyFont="1" applyFill="1" applyBorder="1" applyAlignment="1">
      <alignment horizontal="left"/>
    </xf>
    <xf numFmtId="165" fontId="35" fillId="7" borderId="1" xfId="1" applyNumberFormat="1" applyFont="1" applyFill="1" applyBorder="1" applyAlignment="1">
      <alignment horizontal="right"/>
    </xf>
    <xf numFmtId="170" fontId="35" fillId="7" borderId="1" xfId="0" applyNumberFormat="1" applyFont="1" applyFill="1" applyBorder="1" applyAlignment="1">
      <alignment horizontal="right"/>
    </xf>
    <xf numFmtId="0" fontId="33" fillId="0" borderId="0" xfId="0" applyFont="1"/>
    <xf numFmtId="0" fontId="34" fillId="2" borderId="0" xfId="0" applyFont="1" applyFill="1" applyAlignment="1">
      <alignment horizontal="left" vertical="center" wrapText="1"/>
    </xf>
    <xf numFmtId="0" fontId="34" fillId="0" borderId="0" xfId="0" applyFont="1"/>
    <xf numFmtId="175" fontId="30" fillId="7" borderId="1" xfId="0" applyNumberFormat="1" applyFont="1" applyFill="1" applyBorder="1" applyAlignment="1">
      <alignment horizontal="left"/>
    </xf>
    <xf numFmtId="165" fontId="30" fillId="7" borderId="1" xfId="1" applyNumberFormat="1" applyFont="1" applyFill="1" applyBorder="1" applyAlignment="1">
      <alignment horizontal="right"/>
    </xf>
    <xf numFmtId="0" fontId="30" fillId="7" borderId="1" xfId="0" applyFont="1" applyFill="1" applyBorder="1" applyAlignment="1">
      <alignment horizontal="left"/>
    </xf>
    <xf numFmtId="170" fontId="30" fillId="7" borderId="1" xfId="0" applyNumberFormat="1" applyFont="1" applyFill="1" applyBorder="1" applyAlignment="1">
      <alignment horizontal="right"/>
    </xf>
    <xf numFmtId="0" fontId="30" fillId="8" borderId="1" xfId="0" applyFont="1" applyFill="1" applyBorder="1" applyAlignment="1">
      <alignment vertical="center" wrapText="1"/>
    </xf>
    <xf numFmtId="0" fontId="12" fillId="2" borderId="0" xfId="0" applyFont="1" applyFill="1" applyAlignment="1">
      <alignment horizontal="left" vertical="center" wrapText="1"/>
    </xf>
    <xf numFmtId="0" fontId="11" fillId="2" borderId="0" xfId="0" applyFont="1" applyFill="1" applyAlignment="1">
      <alignment horizontal="left" vertical="center" wrapText="1"/>
    </xf>
    <xf numFmtId="0" fontId="10" fillId="2" borderId="0" xfId="0" applyFont="1" applyFill="1" applyAlignment="1">
      <alignment horizontal="left" vertical="center"/>
    </xf>
    <xf numFmtId="0" fontId="30" fillId="7" borderId="1" xfId="0" applyFont="1" applyFill="1" applyBorder="1" applyAlignment="1">
      <alignment wrapText="1"/>
    </xf>
    <xf numFmtId="0" fontId="10" fillId="0" borderId="0" xfId="0" applyFont="1" applyAlignment="1">
      <alignment vertical="center"/>
    </xf>
    <xf numFmtId="0" fontId="12" fillId="0" borderId="0" xfId="0" applyFont="1" applyAlignment="1">
      <alignment vertical="center"/>
    </xf>
    <xf numFmtId="0" fontId="11" fillId="2" borderId="0" xfId="0" applyFont="1" applyFill="1" applyAlignment="1">
      <alignment vertical="center"/>
    </xf>
    <xf numFmtId="165" fontId="11" fillId="7" borderId="1" xfId="1" applyNumberFormat="1" applyFont="1" applyFill="1" applyBorder="1" applyAlignment="1">
      <alignment horizontal="right"/>
    </xf>
    <xf numFmtId="170" fontId="11" fillId="7" borderId="1" xfId="0" applyNumberFormat="1" applyFont="1" applyFill="1" applyBorder="1" applyAlignment="1">
      <alignment horizontal="right"/>
    </xf>
    <xf numFmtId="166" fontId="11" fillId="0" borderId="0" xfId="0" applyNumberFormat="1" applyFont="1"/>
    <xf numFmtId="165" fontId="11" fillId="0" borderId="0" xfId="0" applyNumberFormat="1" applyFont="1"/>
    <xf numFmtId="0" fontId="38" fillId="7" borderId="1" xfId="0" applyFont="1" applyFill="1" applyBorder="1" applyAlignment="1">
      <alignment horizontal="left"/>
    </xf>
    <xf numFmtId="165" fontId="38" fillId="7" borderId="1" xfId="1" applyNumberFormat="1" applyFont="1" applyFill="1" applyBorder="1" applyAlignment="1">
      <alignment horizontal="right"/>
    </xf>
    <xf numFmtId="170" fontId="38" fillId="7" borderId="1" xfId="0" applyNumberFormat="1" applyFont="1" applyFill="1" applyBorder="1" applyAlignment="1">
      <alignment horizontal="right"/>
    </xf>
    <xf numFmtId="166" fontId="16" fillId="7" borderId="1" xfId="0" applyNumberFormat="1" applyFont="1" applyFill="1" applyBorder="1"/>
    <xf numFmtId="170" fontId="16" fillId="7" borderId="1" xfId="0" applyNumberFormat="1" applyFont="1" applyFill="1" applyBorder="1" applyAlignment="1">
      <alignment horizontal="right"/>
    </xf>
    <xf numFmtId="165" fontId="16" fillId="7" borderId="1" xfId="1" applyNumberFormat="1" applyFont="1" applyFill="1" applyBorder="1" applyAlignment="1">
      <alignment horizontal="right"/>
    </xf>
    <xf numFmtId="0" fontId="42" fillId="6" borderId="1" xfId="0" applyFont="1" applyFill="1" applyBorder="1" applyAlignment="1">
      <alignment horizontal="left"/>
    </xf>
    <xf numFmtId="165" fontId="40" fillId="6" borderId="1" xfId="1" applyNumberFormat="1" applyFont="1" applyFill="1" applyBorder="1" applyAlignment="1">
      <alignment horizontal="right"/>
    </xf>
    <xf numFmtId="170" fontId="40" fillId="6" borderId="1" xfId="0" applyNumberFormat="1" applyFont="1" applyFill="1" applyBorder="1" applyAlignment="1">
      <alignment horizontal="right"/>
    </xf>
    <xf numFmtId="0" fontId="42" fillId="7" borderId="1" xfId="0" applyFont="1" applyFill="1" applyBorder="1" applyAlignment="1">
      <alignment horizontal="center"/>
    </xf>
    <xf numFmtId="0" fontId="42" fillId="7" borderId="1" xfId="0" applyFont="1" applyFill="1" applyBorder="1" applyAlignment="1">
      <alignment horizontal="left" vertical="center"/>
    </xf>
    <xf numFmtId="0" fontId="48" fillId="0" borderId="0" xfId="0" applyFont="1"/>
    <xf numFmtId="0" fontId="43" fillId="0" borderId="0" xfId="0" applyFont="1"/>
    <xf numFmtId="0" fontId="45" fillId="0" borderId="0" xfId="0" applyFont="1"/>
    <xf numFmtId="165" fontId="42" fillId="7" borderId="1" xfId="1" applyNumberFormat="1" applyFont="1" applyFill="1" applyBorder="1" applyAlignment="1">
      <alignment horizontal="right"/>
    </xf>
    <xf numFmtId="0" fontId="42" fillId="8" borderId="1" xfId="0" applyFont="1" applyFill="1" applyBorder="1" applyAlignment="1">
      <alignment horizontal="center" vertical="center"/>
    </xf>
    <xf numFmtId="0" fontId="26" fillId="0" borderId="0" xfId="0" applyFont="1"/>
    <xf numFmtId="0" fontId="26" fillId="2" borderId="0" xfId="0" applyFont="1" applyFill="1"/>
    <xf numFmtId="165" fontId="17" fillId="7" borderId="1" xfId="1" applyNumberFormat="1" applyFont="1" applyFill="1" applyBorder="1" applyAlignment="1">
      <alignment horizontal="right"/>
    </xf>
    <xf numFmtId="165" fontId="17" fillId="7" borderId="1" xfId="0" applyNumberFormat="1" applyFont="1" applyFill="1" applyBorder="1" applyAlignment="1">
      <alignment horizontal="right"/>
    </xf>
    <xf numFmtId="165" fontId="3" fillId="7" borderId="1" xfId="1" applyNumberFormat="1" applyFont="1" applyFill="1" applyBorder="1" applyAlignment="1"/>
    <xf numFmtId="170" fontId="3" fillId="7" borderId="1" xfId="0" applyNumberFormat="1" applyFont="1" applyFill="1" applyBorder="1" applyAlignment="1">
      <alignment horizontal="right"/>
    </xf>
    <xf numFmtId="0" fontId="40" fillId="2" borderId="0" xfId="0" applyFont="1" applyFill="1" applyAlignment="1">
      <alignment horizontal="center" vertical="center"/>
    </xf>
    <xf numFmtId="0" fontId="41" fillId="2" borderId="0" xfId="0" applyFont="1" applyFill="1" applyAlignment="1">
      <alignment horizontal="center" vertical="center"/>
    </xf>
    <xf numFmtId="187" fontId="40" fillId="7" borderId="1" xfId="1" applyNumberFormat="1" applyFont="1" applyFill="1" applyBorder="1" applyAlignment="1">
      <alignment horizontal="right"/>
    </xf>
    <xf numFmtId="187" fontId="41" fillId="0" borderId="1" xfId="1" applyNumberFormat="1" applyFont="1" applyBorder="1" applyAlignment="1">
      <alignment horizontal="right"/>
    </xf>
    <xf numFmtId="167" fontId="30" fillId="8" borderId="1" xfId="0" applyNumberFormat="1" applyFont="1" applyFill="1" applyBorder="1" applyAlignment="1">
      <alignment horizontal="center" vertical="center" wrapText="1"/>
    </xf>
    <xf numFmtId="0" fontId="30" fillId="8" borderId="1" xfId="0" applyFont="1" applyFill="1" applyBorder="1" applyAlignment="1">
      <alignment horizontal="center" vertical="center" wrapText="1"/>
    </xf>
    <xf numFmtId="0" fontId="30" fillId="8" borderId="1" xfId="0" applyFont="1" applyFill="1" applyBorder="1" applyAlignment="1">
      <alignment horizontal="center"/>
    </xf>
    <xf numFmtId="0" fontId="22" fillId="8" borderId="1" xfId="0" applyFont="1" applyFill="1" applyBorder="1" applyAlignment="1">
      <alignment horizontal="left"/>
    </xf>
    <xf numFmtId="167" fontId="22" fillId="8" borderId="1" xfId="0" applyNumberFormat="1" applyFont="1" applyFill="1" applyBorder="1" applyAlignment="1">
      <alignment horizontal="center" vertical="center"/>
    </xf>
    <xf numFmtId="0" fontId="22" fillId="8" borderId="1" xfId="0" applyFont="1" applyFill="1" applyBorder="1" applyAlignment="1">
      <alignment horizontal="center" vertical="center"/>
    </xf>
    <xf numFmtId="0" fontId="22" fillId="8" borderId="1" xfId="0" applyFont="1" applyFill="1" applyBorder="1" applyAlignment="1">
      <alignment horizontal="center"/>
    </xf>
    <xf numFmtId="167" fontId="22" fillId="8" borderId="1" xfId="0" applyNumberFormat="1" applyFont="1" applyFill="1" applyBorder="1" applyAlignment="1">
      <alignment horizontal="center" vertical="center" wrapText="1"/>
    </xf>
    <xf numFmtId="0" fontId="22" fillId="8" borderId="1" xfId="0" applyFont="1" applyFill="1" applyBorder="1" applyAlignment="1">
      <alignment horizontal="center" vertical="center" wrapText="1"/>
    </xf>
    <xf numFmtId="0" fontId="22" fillId="8" borderId="3" xfId="0" applyFont="1" applyFill="1" applyBorder="1" applyAlignment="1">
      <alignment horizontal="center"/>
    </xf>
    <xf numFmtId="0" fontId="22" fillId="8" borderId="5" xfId="0" applyFont="1" applyFill="1" applyBorder="1" applyAlignment="1">
      <alignment horizontal="center"/>
    </xf>
    <xf numFmtId="167" fontId="35" fillId="8" borderId="1" xfId="0" applyNumberFormat="1" applyFont="1" applyFill="1" applyBorder="1" applyAlignment="1">
      <alignment horizontal="center" vertical="center" wrapText="1"/>
    </xf>
    <xf numFmtId="0" fontId="35" fillId="8" borderId="1" xfId="0" applyFont="1" applyFill="1" applyBorder="1" applyAlignment="1">
      <alignment horizontal="center" vertical="center" wrapText="1"/>
    </xf>
    <xf numFmtId="0" fontId="35" fillId="8" borderId="1" xfId="0" applyFont="1" applyFill="1" applyBorder="1" applyAlignment="1">
      <alignment horizontal="center"/>
    </xf>
    <xf numFmtId="167" fontId="35" fillId="8" borderId="1" xfId="0" applyNumberFormat="1" applyFont="1" applyFill="1" applyBorder="1" applyAlignment="1">
      <alignment horizontal="left" vertical="center" wrapText="1"/>
    </xf>
    <xf numFmtId="0" fontId="35" fillId="8" borderId="1" xfId="0" applyFont="1" applyFill="1" applyBorder="1" applyAlignment="1">
      <alignment horizontal="left" vertical="center" wrapText="1"/>
    </xf>
    <xf numFmtId="167" fontId="30" fillId="8" borderId="1" xfId="0" applyNumberFormat="1" applyFont="1" applyFill="1" applyBorder="1" applyAlignment="1">
      <alignment horizontal="left" vertical="center" wrapText="1"/>
    </xf>
    <xf numFmtId="167" fontId="30" fillId="8" borderId="2" xfId="0" applyNumberFormat="1" applyFont="1" applyFill="1" applyBorder="1" applyAlignment="1">
      <alignment horizontal="center" vertical="center" wrapText="1"/>
    </xf>
    <xf numFmtId="167" fontId="30" fillId="8" borderId="7" xfId="0" applyNumberFormat="1" applyFont="1" applyFill="1" applyBorder="1" applyAlignment="1">
      <alignment horizontal="center" vertical="center" wrapText="1"/>
    </xf>
    <xf numFmtId="167" fontId="30" fillId="8" borderId="6" xfId="0" applyNumberFormat="1" applyFont="1" applyFill="1" applyBorder="1" applyAlignment="1">
      <alignment horizontal="center" vertical="center" wrapText="1"/>
    </xf>
    <xf numFmtId="0" fontId="30" fillId="8" borderId="1" xfId="0" applyFont="1" applyFill="1" applyBorder="1" applyAlignment="1">
      <alignment horizontal="center" vertical="center"/>
    </xf>
    <xf numFmtId="0" fontId="30" fillId="8" borderId="1" xfId="0" applyFont="1" applyFill="1" applyBorder="1" applyAlignment="1">
      <alignment horizontal="left" vertical="center" wrapText="1"/>
    </xf>
    <xf numFmtId="167" fontId="30" fillId="8" borderId="1" xfId="0" applyNumberFormat="1" applyFont="1" applyFill="1" applyBorder="1" applyAlignment="1">
      <alignment horizontal="center" vertical="center"/>
    </xf>
    <xf numFmtId="167" fontId="38" fillId="8" borderId="1" xfId="0" applyNumberFormat="1" applyFont="1" applyFill="1" applyBorder="1" applyAlignment="1">
      <alignment horizontal="center" vertical="center"/>
    </xf>
    <xf numFmtId="0" fontId="38" fillId="8" borderId="1" xfId="0" applyFont="1" applyFill="1" applyBorder="1" applyAlignment="1">
      <alignment horizontal="center" vertical="center"/>
    </xf>
    <xf numFmtId="167" fontId="38" fillId="8" borderId="1" xfId="0" applyNumberFormat="1" applyFont="1" applyFill="1" applyBorder="1" applyAlignment="1">
      <alignment horizontal="center" vertical="center" wrapText="1"/>
    </xf>
    <xf numFmtId="0" fontId="38" fillId="8" borderId="1" xfId="0" applyFont="1" applyFill="1" applyBorder="1" applyAlignment="1">
      <alignment horizontal="center" vertical="center" wrapText="1"/>
    </xf>
    <xf numFmtId="177" fontId="38" fillId="8" borderId="1" xfId="0" applyNumberFormat="1" applyFont="1" applyFill="1" applyBorder="1" applyAlignment="1">
      <alignment horizontal="center" vertical="center"/>
    </xf>
    <xf numFmtId="177" fontId="38" fillId="8" borderId="1" xfId="0" applyNumberFormat="1" applyFont="1" applyFill="1" applyBorder="1" applyAlignment="1">
      <alignment horizontal="center" vertical="center" wrapText="1"/>
    </xf>
    <xf numFmtId="177" fontId="42" fillId="8" borderId="1" xfId="0" applyNumberFormat="1" applyFont="1" applyFill="1" applyBorder="1" applyAlignment="1">
      <alignment horizontal="center" vertical="center"/>
    </xf>
    <xf numFmtId="0" fontId="42" fillId="8" borderId="1" xfId="0" applyFont="1" applyFill="1" applyBorder="1" applyAlignment="1">
      <alignment horizontal="center" vertical="center"/>
    </xf>
    <xf numFmtId="177" fontId="42" fillId="8" borderId="1" xfId="0" applyNumberFormat="1" applyFont="1" applyFill="1" applyBorder="1" applyAlignment="1">
      <alignment horizontal="center" vertical="center" wrapText="1"/>
    </xf>
    <xf numFmtId="0" fontId="42" fillId="8" borderId="1" xfId="0" applyFont="1" applyFill="1" applyBorder="1" applyAlignment="1">
      <alignment horizontal="center" vertical="center" wrapText="1"/>
    </xf>
    <xf numFmtId="0" fontId="42" fillId="7" borderId="1" xfId="0" applyFont="1" applyFill="1" applyBorder="1" applyAlignment="1">
      <alignment horizontal="center" vertical="center" wrapText="1"/>
    </xf>
    <xf numFmtId="177" fontId="42" fillId="8" borderId="1" xfId="0" applyNumberFormat="1" applyFont="1" applyFill="1" applyBorder="1" applyAlignment="1">
      <alignment horizontal="left" vertical="center" wrapText="1"/>
    </xf>
    <xf numFmtId="0" fontId="42" fillId="8" borderId="1" xfId="0" applyFont="1" applyFill="1" applyBorder="1" applyAlignment="1">
      <alignment horizontal="left" vertical="center" wrapText="1"/>
    </xf>
    <xf numFmtId="0" fontId="42" fillId="8" borderId="1" xfId="0" applyFont="1" applyFill="1" applyBorder="1" applyAlignment="1">
      <alignment horizontal="left" vertical="center"/>
    </xf>
    <xf numFmtId="0" fontId="42" fillId="7" borderId="1" xfId="0" applyFont="1" applyFill="1" applyBorder="1" applyAlignment="1">
      <alignment horizontal="center" vertical="center"/>
    </xf>
    <xf numFmtId="0" fontId="42" fillId="8" borderId="1" xfId="0" applyFont="1" applyFill="1" applyBorder="1" applyAlignment="1">
      <alignment horizontal="center"/>
    </xf>
    <xf numFmtId="0" fontId="40" fillId="7" borderId="1" xfId="0" applyFont="1" applyFill="1" applyBorder="1" applyAlignment="1">
      <alignment horizontal="center"/>
    </xf>
    <xf numFmtId="0" fontId="40" fillId="8" borderId="1" xfId="0" applyFont="1" applyFill="1" applyBorder="1" applyAlignment="1">
      <alignment horizontal="center"/>
    </xf>
    <xf numFmtId="183" fontId="42" fillId="8" borderId="1" xfId="0" applyNumberFormat="1" applyFont="1" applyFill="1" applyBorder="1" applyAlignment="1">
      <alignment horizontal="center" vertical="center" wrapText="1"/>
    </xf>
    <xf numFmtId="0" fontId="49" fillId="8" borderId="1" xfId="0" applyFont="1" applyFill="1" applyBorder="1" applyAlignment="1">
      <alignment horizontal="center" vertical="center" wrapText="1"/>
    </xf>
    <xf numFmtId="0" fontId="49" fillId="8" borderId="1" xfId="0" applyFont="1" applyFill="1" applyBorder="1" applyAlignment="1">
      <alignment horizontal="center" vertical="center"/>
    </xf>
    <xf numFmtId="0" fontId="42" fillId="8" borderId="3" xfId="0" applyFont="1" applyFill="1" applyBorder="1" applyAlignment="1">
      <alignment horizontal="center" vertical="center"/>
    </xf>
    <xf numFmtId="0" fontId="42" fillId="8" borderId="4" xfId="0" applyFont="1" applyFill="1" applyBorder="1" applyAlignment="1">
      <alignment horizontal="center" vertical="center"/>
    </xf>
    <xf numFmtId="0" fontId="42" fillId="8" borderId="5" xfId="0" applyFont="1" applyFill="1" applyBorder="1" applyAlignment="1">
      <alignment horizontal="center" vertical="center"/>
    </xf>
    <xf numFmtId="0" fontId="42" fillId="8" borderId="1" xfId="0" applyFont="1" applyFill="1" applyBorder="1" applyAlignment="1">
      <alignment horizontal="left"/>
    </xf>
    <xf numFmtId="0" fontId="42" fillId="8" borderId="1" xfId="0" applyFont="1" applyFill="1" applyBorder="1" applyAlignment="1">
      <alignment horizontal="left" wrapText="1"/>
    </xf>
    <xf numFmtId="0" fontId="40" fillId="8" borderId="1" xfId="0" applyFont="1" applyFill="1" applyBorder="1" applyAlignment="1">
      <alignment horizontal="center" vertical="center" wrapText="1"/>
    </xf>
    <xf numFmtId="0" fontId="40" fillId="0" borderId="0" xfId="0" applyFont="1" applyFill="1"/>
    <xf numFmtId="0" fontId="42" fillId="0" borderId="0" xfId="0" applyFont="1" applyFill="1" applyBorder="1" applyAlignment="1">
      <alignment horizontal="center" vertical="center" wrapText="1"/>
    </xf>
    <xf numFmtId="0" fontId="42" fillId="0" borderId="0" xfId="0" applyFont="1" applyFill="1" applyBorder="1" applyAlignment="1">
      <alignment horizontal="left"/>
    </xf>
    <xf numFmtId="165" fontId="40" fillId="0" borderId="0" xfId="1" applyNumberFormat="1" applyFont="1" applyFill="1" applyBorder="1" applyAlignment="1">
      <alignment horizontal="right"/>
    </xf>
    <xf numFmtId="0" fontId="28" fillId="8" borderId="2" xfId="0" applyFont="1" applyFill="1" applyBorder="1" applyAlignment="1">
      <alignment horizontal="center" vertical="center" wrapText="1"/>
    </xf>
    <xf numFmtId="0" fontId="28" fillId="8" borderId="7"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6" fillId="6" borderId="0" xfId="0" applyFont="1" applyFill="1" applyAlignment="1">
      <alignment horizontal="left" vertical="top" wrapText="1"/>
    </xf>
    <xf numFmtId="0" fontId="6" fillId="6" borderId="0" xfId="0" applyFont="1" applyFill="1" applyAlignment="1">
      <alignment vertical="top" wrapText="1"/>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 Prov population'!$B$30</c:f>
              <c:strCache>
                <c:ptCount val="1"/>
                <c:pt idx="0">
                  <c:v>2025</c:v>
                </c:pt>
              </c:strCache>
            </c:strRef>
          </c:tx>
          <c:spPr>
            <a:solidFill>
              <a:schemeClr val="accent1"/>
            </a:solidFill>
            <a:ln>
              <a:noFill/>
            </a:ln>
            <a:effectLst/>
          </c:spPr>
          <c:invertIfNegative val="0"/>
          <c:cat>
            <c:strRef>
              <c:f>'1. Prov population'!$C$6:$K$6</c:f>
              <c:strCache>
                <c:ptCount val="9"/>
                <c:pt idx="0">
                  <c:v>Western Cape</c:v>
                </c:pt>
                <c:pt idx="1">
                  <c:v>Eastern Cape</c:v>
                </c:pt>
                <c:pt idx="2">
                  <c:v>Northern Cape</c:v>
                </c:pt>
                <c:pt idx="3">
                  <c:v>Free State</c:v>
                </c:pt>
                <c:pt idx="4">
                  <c:v>KwaZulu Natal</c:v>
                </c:pt>
                <c:pt idx="5">
                  <c:v>North West</c:v>
                </c:pt>
                <c:pt idx="6">
                  <c:v>Gauteng</c:v>
                </c:pt>
                <c:pt idx="7">
                  <c:v>Mpumalanga</c:v>
                </c:pt>
                <c:pt idx="8">
                  <c:v>Limpopo</c:v>
                </c:pt>
              </c:strCache>
            </c:strRef>
          </c:cat>
          <c:val>
            <c:numRef>
              <c:f>'1. Prov population'!$C$30:$K$30</c:f>
              <c:numCache>
                <c:formatCode>_-* #\ ##0_-;\-* #\ ##0_-;_-* "-"??_-;_-@_-</c:formatCode>
                <c:ptCount val="9"/>
                <c:pt idx="0">
                  <c:v>7645549</c:v>
                </c:pt>
                <c:pt idx="1">
                  <c:v>6530280</c:v>
                </c:pt>
                <c:pt idx="2">
                  <c:v>1335200</c:v>
                </c:pt>
                <c:pt idx="3">
                  <c:v>3079142</c:v>
                </c:pt>
                <c:pt idx="4">
                  <c:v>12231106</c:v>
                </c:pt>
                <c:pt idx="5">
                  <c:v>4386467</c:v>
                </c:pt>
                <c:pt idx="6">
                  <c:v>17401837</c:v>
                </c:pt>
                <c:pt idx="7">
                  <c:v>5099127</c:v>
                </c:pt>
                <c:pt idx="8">
                  <c:v>6362977</c:v>
                </c:pt>
              </c:numCache>
            </c:numRef>
          </c:val>
          <c:extLst>
            <c:ext xmlns:c16="http://schemas.microsoft.com/office/drawing/2014/chart" uri="{C3380CC4-5D6E-409C-BE32-E72D297353CC}">
              <c16:uniqueId val="{00000000-850E-4934-9958-D06F3D0D09B2}"/>
            </c:ext>
          </c:extLst>
        </c:ser>
        <c:dLbls>
          <c:showLegendKey val="0"/>
          <c:showVal val="0"/>
          <c:showCatName val="0"/>
          <c:showSerName val="0"/>
          <c:showPercent val="0"/>
          <c:showBubbleSize val="0"/>
        </c:dLbls>
        <c:gapWidth val="65"/>
        <c:overlap val="-29"/>
        <c:axId val="586189775"/>
        <c:axId val="586191695"/>
      </c:barChart>
      <c:catAx>
        <c:axId val="5861897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6191695"/>
        <c:crosses val="autoZero"/>
        <c:auto val="1"/>
        <c:lblAlgn val="ctr"/>
        <c:lblOffset val="100"/>
        <c:noMultiLvlLbl val="0"/>
      </c:catAx>
      <c:valAx>
        <c:axId val="5861916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618977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'2. Prov households'!$B$30</c:f>
              <c:strCache>
                <c:ptCount val="1"/>
                <c:pt idx="0">
                  <c:v>2025</c:v>
                </c:pt>
              </c:strCache>
            </c:strRef>
          </c:tx>
          <c:spPr>
            <a:solidFill>
              <a:schemeClr val="accent1"/>
            </a:solidFill>
            <a:ln>
              <a:noFill/>
            </a:ln>
            <a:effectLst/>
          </c:spPr>
          <c:invertIfNegative val="0"/>
          <c:cat>
            <c:strRef>
              <c:f>'2. Prov households'!$C$6:$K$6</c:f>
              <c:strCache>
                <c:ptCount val="9"/>
                <c:pt idx="0">
                  <c:v>Western Cape</c:v>
                </c:pt>
                <c:pt idx="1">
                  <c:v>Eastern Cape</c:v>
                </c:pt>
                <c:pt idx="2">
                  <c:v>Northern Cape</c:v>
                </c:pt>
                <c:pt idx="3">
                  <c:v>Free State</c:v>
                </c:pt>
                <c:pt idx="4">
                  <c:v>KwaZulu Natal</c:v>
                </c:pt>
                <c:pt idx="5">
                  <c:v>North West</c:v>
                </c:pt>
                <c:pt idx="6">
                  <c:v>Gauteng</c:v>
                </c:pt>
                <c:pt idx="7">
                  <c:v>Mpumalanga</c:v>
                </c:pt>
                <c:pt idx="8">
                  <c:v>Limpopo</c:v>
                </c:pt>
              </c:strCache>
            </c:strRef>
          </c:cat>
          <c:val>
            <c:numRef>
              <c:f>'2. Prov households'!$C$30:$K$30</c:f>
              <c:numCache>
                <c:formatCode>_-* #\ ##0_-;\-* #\ ##0_-;_-* "-"??_-;_-@_-</c:formatCode>
                <c:ptCount val="9"/>
                <c:pt idx="0">
                  <c:v>2256306</c:v>
                </c:pt>
                <c:pt idx="1">
                  <c:v>1799479</c:v>
                </c:pt>
                <c:pt idx="2">
                  <c:v>396926</c:v>
                </c:pt>
                <c:pt idx="3">
                  <c:v>1049440</c:v>
                </c:pt>
                <c:pt idx="4">
                  <c:v>3482562</c:v>
                </c:pt>
                <c:pt idx="5">
                  <c:v>1475567</c:v>
                </c:pt>
                <c:pt idx="6">
                  <c:v>6192949</c:v>
                </c:pt>
                <c:pt idx="7">
                  <c:v>1591415</c:v>
                </c:pt>
                <c:pt idx="8">
                  <c:v>1869553</c:v>
                </c:pt>
              </c:numCache>
            </c:numRef>
          </c:val>
          <c:extLst>
            <c:ext xmlns:c16="http://schemas.microsoft.com/office/drawing/2014/chart" uri="{C3380CC4-5D6E-409C-BE32-E72D297353CC}">
              <c16:uniqueId val="{00000000-F08A-46D5-B30F-EEB0923344E3}"/>
            </c:ext>
          </c:extLst>
        </c:ser>
        <c:dLbls>
          <c:showLegendKey val="0"/>
          <c:showVal val="0"/>
          <c:showCatName val="0"/>
          <c:showSerName val="0"/>
          <c:showPercent val="0"/>
          <c:showBubbleSize val="0"/>
        </c:dLbls>
        <c:gapWidth val="65"/>
        <c:overlap val="-27"/>
        <c:axId val="1132961311"/>
        <c:axId val="1132961791"/>
      </c:barChart>
      <c:catAx>
        <c:axId val="1132961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2961791"/>
        <c:crosses val="autoZero"/>
        <c:auto val="1"/>
        <c:lblAlgn val="ctr"/>
        <c:lblOffset val="100"/>
        <c:noMultiLvlLbl val="0"/>
      </c:catAx>
      <c:valAx>
        <c:axId val="1132961791"/>
        <c:scaling>
          <c:orientation val="minMax"/>
        </c:scaling>
        <c:delete val="0"/>
        <c:axPos val="l"/>
        <c:majorGridlines>
          <c:spPr>
            <a:ln w="9525" cap="flat" cmpd="sng" algn="ctr">
              <a:solidFill>
                <a:schemeClr val="tx1">
                  <a:lumMod val="15000"/>
                  <a:lumOff val="85000"/>
                </a:schemeClr>
              </a:solidFill>
              <a:round/>
            </a:ln>
            <a:effectLst/>
          </c:spPr>
        </c:majorGridlines>
        <c:numFmt formatCode="_-* #\ ##0_-;\-* #\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296131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'3. Metro population'!$B$17</c:f>
              <c:strCache>
                <c:ptCount val="1"/>
                <c:pt idx="0">
                  <c:v>2025</c:v>
                </c:pt>
              </c:strCache>
            </c:strRef>
          </c:tx>
          <c:spPr>
            <a:solidFill>
              <a:schemeClr val="accent1"/>
            </a:solidFill>
            <a:ln>
              <a:noFill/>
            </a:ln>
            <a:effectLst/>
          </c:spPr>
          <c:invertIfNegative val="0"/>
          <c:cat>
            <c:strRef>
              <c:f>'3. Metro population'!$C$6:$J$6</c:f>
              <c:strCache>
                <c:ptCount val="8"/>
                <c:pt idx="0">
                  <c:v>City of Cape Town</c:v>
                </c:pt>
                <c:pt idx="1">
                  <c:v>Buffalo City</c:v>
                </c:pt>
                <c:pt idx="2">
                  <c:v>Nelson Mandela Bay</c:v>
                </c:pt>
                <c:pt idx="3">
                  <c:v>Mangaung</c:v>
                </c:pt>
                <c:pt idx="4">
                  <c:v>eThekwini</c:v>
                </c:pt>
                <c:pt idx="5">
                  <c:v>Ekurhuleni</c:v>
                </c:pt>
                <c:pt idx="6">
                  <c:v>City of Johannesburg</c:v>
                </c:pt>
                <c:pt idx="7">
                  <c:v>City of Tshwane</c:v>
                </c:pt>
              </c:strCache>
            </c:strRef>
          </c:cat>
          <c:val>
            <c:numRef>
              <c:f>'3. Metro population'!$C$17:$J$17</c:f>
              <c:numCache>
                <c:formatCode>_-* #\ ##0_-;\-* #\ ##0_-;_-* "-"??_-;_-@_-</c:formatCode>
                <c:ptCount val="8"/>
                <c:pt idx="0">
                  <c:v>4838248</c:v>
                </c:pt>
                <c:pt idx="1">
                  <c:v>795115</c:v>
                </c:pt>
                <c:pt idx="2">
                  <c:v>1301512</c:v>
                </c:pt>
                <c:pt idx="3">
                  <c:v>856653</c:v>
                </c:pt>
                <c:pt idx="4">
                  <c:v>4097508</c:v>
                </c:pt>
                <c:pt idx="5">
                  <c:v>4227393</c:v>
                </c:pt>
                <c:pt idx="6">
                  <c:v>6730889</c:v>
                </c:pt>
                <c:pt idx="7">
                  <c:v>4300026</c:v>
                </c:pt>
              </c:numCache>
            </c:numRef>
          </c:val>
          <c:extLst>
            <c:ext xmlns:c16="http://schemas.microsoft.com/office/drawing/2014/chart" uri="{C3380CC4-5D6E-409C-BE32-E72D297353CC}">
              <c16:uniqueId val="{00000000-B81A-439F-B47E-B0B7E428D6FC}"/>
            </c:ext>
          </c:extLst>
        </c:ser>
        <c:dLbls>
          <c:showLegendKey val="0"/>
          <c:showVal val="0"/>
          <c:showCatName val="0"/>
          <c:showSerName val="0"/>
          <c:showPercent val="0"/>
          <c:showBubbleSize val="0"/>
        </c:dLbls>
        <c:gapWidth val="65"/>
        <c:overlap val="-27"/>
        <c:axId val="1132980511"/>
        <c:axId val="1132968991"/>
      </c:barChart>
      <c:catAx>
        <c:axId val="1132980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2968991"/>
        <c:crosses val="autoZero"/>
        <c:auto val="1"/>
        <c:lblAlgn val="ctr"/>
        <c:lblOffset val="100"/>
        <c:noMultiLvlLbl val="0"/>
      </c:catAx>
      <c:valAx>
        <c:axId val="1132968991"/>
        <c:scaling>
          <c:orientation val="minMax"/>
        </c:scaling>
        <c:delete val="0"/>
        <c:axPos val="l"/>
        <c:majorGridlines>
          <c:spPr>
            <a:ln w="9525" cap="flat" cmpd="sng" algn="ctr">
              <a:solidFill>
                <a:schemeClr val="tx1">
                  <a:lumMod val="15000"/>
                  <a:lumOff val="85000"/>
                </a:schemeClr>
              </a:solidFill>
              <a:round/>
            </a:ln>
            <a:effectLst/>
          </c:spPr>
        </c:majorGridlines>
        <c:numFmt formatCode="_-* #\ ##0_-;\-* #\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298051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'4. Metro households'!$B$17</c:f>
              <c:strCache>
                <c:ptCount val="1"/>
                <c:pt idx="0">
                  <c:v>2025</c:v>
                </c:pt>
              </c:strCache>
            </c:strRef>
          </c:tx>
          <c:spPr>
            <a:solidFill>
              <a:schemeClr val="accent1"/>
            </a:solidFill>
            <a:ln>
              <a:noFill/>
            </a:ln>
            <a:effectLst/>
          </c:spPr>
          <c:invertIfNegative val="0"/>
          <c:cat>
            <c:strRef>
              <c:f>'4. Metro households'!$C$6:$J$6</c:f>
              <c:strCache>
                <c:ptCount val="8"/>
                <c:pt idx="0">
                  <c:v>City of Cape Town</c:v>
                </c:pt>
                <c:pt idx="1">
                  <c:v>Buffalo City</c:v>
                </c:pt>
                <c:pt idx="2">
                  <c:v>Nelson Mandela Bay</c:v>
                </c:pt>
                <c:pt idx="3">
                  <c:v>Mangaung</c:v>
                </c:pt>
                <c:pt idx="4">
                  <c:v>eThekwini</c:v>
                </c:pt>
                <c:pt idx="5">
                  <c:v>Ekurhuleni</c:v>
                </c:pt>
                <c:pt idx="6">
                  <c:v>City of Johannesburg</c:v>
                </c:pt>
                <c:pt idx="7">
                  <c:v>City of Tshwane</c:v>
                </c:pt>
              </c:strCache>
            </c:strRef>
          </c:cat>
          <c:val>
            <c:numRef>
              <c:f>'4. Metro households'!$C$17:$J$17</c:f>
              <c:numCache>
                <c:formatCode>_-* #\ ##0_-;\-* #\ ##0_-;_-* "-"??_-;_-@_-</c:formatCode>
                <c:ptCount val="8"/>
                <c:pt idx="0">
                  <c:v>1469484</c:v>
                </c:pt>
                <c:pt idx="1">
                  <c:v>263502</c:v>
                </c:pt>
                <c:pt idx="2">
                  <c:v>395545</c:v>
                </c:pt>
                <c:pt idx="3">
                  <c:v>302435</c:v>
                </c:pt>
                <c:pt idx="4">
                  <c:v>1373130</c:v>
                </c:pt>
                <c:pt idx="5">
                  <c:v>1535395</c:v>
                </c:pt>
                <c:pt idx="6">
                  <c:v>2377079</c:v>
                </c:pt>
                <c:pt idx="7">
                  <c:v>1476159</c:v>
                </c:pt>
              </c:numCache>
            </c:numRef>
          </c:val>
          <c:extLst>
            <c:ext xmlns:c16="http://schemas.microsoft.com/office/drawing/2014/chart" uri="{C3380CC4-5D6E-409C-BE32-E72D297353CC}">
              <c16:uniqueId val="{00000000-03F7-478B-B585-E6A0488824FE}"/>
            </c:ext>
          </c:extLst>
        </c:ser>
        <c:dLbls>
          <c:showLegendKey val="0"/>
          <c:showVal val="0"/>
          <c:showCatName val="0"/>
          <c:showSerName val="0"/>
          <c:showPercent val="0"/>
          <c:showBubbleSize val="0"/>
        </c:dLbls>
        <c:gapWidth val="65"/>
        <c:overlap val="-27"/>
        <c:axId val="1132976191"/>
        <c:axId val="1132978591"/>
      </c:barChart>
      <c:catAx>
        <c:axId val="1132976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2978591"/>
        <c:crosses val="autoZero"/>
        <c:auto val="1"/>
        <c:lblAlgn val="ctr"/>
        <c:lblOffset val="100"/>
        <c:noMultiLvlLbl val="0"/>
      </c:catAx>
      <c:valAx>
        <c:axId val="1132978591"/>
        <c:scaling>
          <c:orientation val="minMax"/>
        </c:scaling>
        <c:delete val="0"/>
        <c:axPos val="l"/>
        <c:majorGridlines>
          <c:spPr>
            <a:ln w="9525" cap="flat" cmpd="sng" algn="ctr">
              <a:solidFill>
                <a:schemeClr val="tx1">
                  <a:lumMod val="15000"/>
                  <a:lumOff val="85000"/>
                </a:schemeClr>
              </a:solidFill>
              <a:round/>
            </a:ln>
            <a:effectLst/>
          </c:spPr>
        </c:majorGridlines>
        <c:numFmt formatCode="_-* #\ ##0_-;\-* #\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29761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12</xdr:col>
      <xdr:colOff>104775</xdr:colOff>
      <xdr:row>4</xdr:row>
      <xdr:rowOff>195262</xdr:rowOff>
    </xdr:from>
    <xdr:to>
      <xdr:col>19</xdr:col>
      <xdr:colOff>542925</xdr:colOff>
      <xdr:row>29</xdr:row>
      <xdr:rowOff>161925</xdr:rowOff>
    </xdr:to>
    <xdr:graphicFrame macro="">
      <xdr:nvGraphicFramePr>
        <xdr:cNvPr id="2" name="Chart 1">
          <a:extLst>
            <a:ext uri="{FF2B5EF4-FFF2-40B4-BE49-F238E27FC236}">
              <a16:creationId xmlns:a16="http://schemas.microsoft.com/office/drawing/2014/main" id="{C44C0A56-8B91-4E02-1DF7-4C1949E4FF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142875</xdr:colOff>
      <xdr:row>5</xdr:row>
      <xdr:rowOff>14286</xdr:rowOff>
    </xdr:from>
    <xdr:to>
      <xdr:col>19</xdr:col>
      <xdr:colOff>581025</xdr:colOff>
      <xdr:row>29</xdr:row>
      <xdr:rowOff>171449</xdr:rowOff>
    </xdr:to>
    <xdr:graphicFrame macro="">
      <xdr:nvGraphicFramePr>
        <xdr:cNvPr id="4" name="Chart 3">
          <a:extLst>
            <a:ext uri="{FF2B5EF4-FFF2-40B4-BE49-F238E27FC236}">
              <a16:creationId xmlns:a16="http://schemas.microsoft.com/office/drawing/2014/main" id="{B0DC99D4-9B50-9798-C48B-F740E5177E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123825</xdr:colOff>
      <xdr:row>4</xdr:row>
      <xdr:rowOff>147637</xdr:rowOff>
    </xdr:from>
    <xdr:to>
      <xdr:col>18</xdr:col>
      <xdr:colOff>561975</xdr:colOff>
      <xdr:row>31</xdr:row>
      <xdr:rowOff>161925</xdr:rowOff>
    </xdr:to>
    <xdr:graphicFrame macro="">
      <xdr:nvGraphicFramePr>
        <xdr:cNvPr id="2" name="Chart 1">
          <a:extLst>
            <a:ext uri="{FF2B5EF4-FFF2-40B4-BE49-F238E27FC236}">
              <a16:creationId xmlns:a16="http://schemas.microsoft.com/office/drawing/2014/main" id="{B4762A81-1181-A6FB-8905-E4CC8A6C2A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152400</xdr:colOff>
      <xdr:row>4</xdr:row>
      <xdr:rowOff>157162</xdr:rowOff>
    </xdr:from>
    <xdr:to>
      <xdr:col>19</xdr:col>
      <xdr:colOff>0</xdr:colOff>
      <xdr:row>31</xdr:row>
      <xdr:rowOff>9525</xdr:rowOff>
    </xdr:to>
    <xdr:graphicFrame macro="">
      <xdr:nvGraphicFramePr>
        <xdr:cNvPr id="2" name="Chart 1">
          <a:extLst>
            <a:ext uri="{FF2B5EF4-FFF2-40B4-BE49-F238E27FC236}">
              <a16:creationId xmlns:a16="http://schemas.microsoft.com/office/drawing/2014/main" id="{A9040832-FE0D-F424-6F95-965FFDA95D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6AA6F-1E2C-405B-A0F1-E8D506E8883D}">
  <sheetPr codeName="Sheet1">
    <tabColor rgb="FF7030A0"/>
  </sheetPr>
  <dimension ref="A2:H61"/>
  <sheetViews>
    <sheetView tabSelected="1" workbookViewId="0">
      <selection activeCell="I27" sqref="I27"/>
    </sheetView>
  </sheetViews>
  <sheetFormatPr defaultColWidth="8.85546875" defaultRowHeight="15" x14ac:dyDescent="0.25"/>
  <cols>
    <col min="1" max="1" width="9.28515625" style="1" customWidth="1"/>
    <col min="2" max="2" width="103.5703125" style="1" customWidth="1"/>
    <col min="3" max="3" width="5.42578125" style="1" customWidth="1"/>
    <col min="4" max="4" width="38.5703125" style="3" customWidth="1"/>
    <col min="5" max="5" width="6.7109375" style="1" customWidth="1"/>
    <col min="6" max="6" width="33" style="1" customWidth="1"/>
    <col min="7" max="7" width="6.28515625" style="1" customWidth="1"/>
    <col min="8" max="8" width="29.140625" style="1" bestFit="1" customWidth="1"/>
    <col min="9" max="16384" width="8.85546875" style="1"/>
  </cols>
  <sheetData>
    <row r="2" spans="1:8" ht="24" x14ac:dyDescent="0.4">
      <c r="A2" s="2"/>
      <c r="B2" s="4" t="s">
        <v>7</v>
      </c>
      <c r="D2" s="5" t="s">
        <v>8</v>
      </c>
    </row>
    <row r="3" spans="1:8" ht="18.75" x14ac:dyDescent="0.3">
      <c r="A3" s="2"/>
      <c r="B3" s="6" t="s">
        <v>64</v>
      </c>
      <c r="D3" s="3" t="s">
        <v>9</v>
      </c>
    </row>
    <row r="4" spans="1:8" ht="15.75" x14ac:dyDescent="0.25">
      <c r="A4" s="2"/>
      <c r="B4" s="7"/>
      <c r="D4" s="1"/>
    </row>
    <row r="5" spans="1:8" ht="19.149999999999999" customHeight="1" x14ac:dyDescent="0.3">
      <c r="A5" s="2"/>
      <c r="B5" s="8" t="s">
        <v>10</v>
      </c>
      <c r="D5" s="9" t="s">
        <v>11</v>
      </c>
      <c r="F5" s="9" t="s">
        <v>12</v>
      </c>
      <c r="H5" s="9" t="s">
        <v>13</v>
      </c>
    </row>
    <row r="6" spans="1:8" ht="19.149999999999999" customHeight="1" x14ac:dyDescent="0.25">
      <c r="A6" s="2"/>
      <c r="B6" s="376" t="s">
        <v>14</v>
      </c>
      <c r="D6" s="2" t="s">
        <v>152</v>
      </c>
      <c r="F6" s="2" t="s">
        <v>276</v>
      </c>
      <c r="H6" s="2" t="s">
        <v>293</v>
      </c>
    </row>
    <row r="7" spans="1:8" ht="19.149999999999999" customHeight="1" x14ac:dyDescent="0.25">
      <c r="A7" s="2"/>
      <c r="B7" s="376"/>
      <c r="D7" s="2" t="s">
        <v>153</v>
      </c>
      <c r="F7" s="2" t="s">
        <v>277</v>
      </c>
      <c r="H7" s="2" t="s">
        <v>308</v>
      </c>
    </row>
    <row r="8" spans="1:8" ht="19.149999999999999" customHeight="1" x14ac:dyDescent="0.25">
      <c r="A8" s="2"/>
      <c r="B8" s="376"/>
      <c r="D8" s="2" t="s">
        <v>154</v>
      </c>
      <c r="F8" s="9" t="s">
        <v>15</v>
      </c>
      <c r="H8" s="2" t="s">
        <v>307</v>
      </c>
    </row>
    <row r="9" spans="1:8" ht="19.149999999999999" customHeight="1" x14ac:dyDescent="0.3">
      <c r="A9" s="2"/>
      <c r="B9" s="8" t="s">
        <v>16</v>
      </c>
      <c r="D9" s="2" t="s">
        <v>155</v>
      </c>
      <c r="F9" s="2" t="s">
        <v>278</v>
      </c>
      <c r="H9" s="2" t="s">
        <v>294</v>
      </c>
    </row>
    <row r="10" spans="1:8" ht="19.149999999999999" customHeight="1" x14ac:dyDescent="0.25">
      <c r="A10" s="2"/>
      <c r="B10" s="376" t="s">
        <v>18</v>
      </c>
      <c r="D10" s="9" t="s">
        <v>19</v>
      </c>
      <c r="F10" s="2" t="s">
        <v>279</v>
      </c>
      <c r="H10" s="9" t="s">
        <v>17</v>
      </c>
    </row>
    <row r="11" spans="1:8" ht="19.149999999999999" customHeight="1" x14ac:dyDescent="0.25">
      <c r="A11" s="2"/>
      <c r="B11" s="376"/>
      <c r="D11" s="2" t="s">
        <v>20</v>
      </c>
      <c r="F11" s="9" t="s">
        <v>21</v>
      </c>
      <c r="H11" s="2" t="s">
        <v>309</v>
      </c>
    </row>
    <row r="12" spans="1:8" ht="19.149999999999999" customHeight="1" x14ac:dyDescent="0.25">
      <c r="A12" s="2"/>
      <c r="B12" s="376"/>
      <c r="D12" s="2" t="s">
        <v>22</v>
      </c>
      <c r="F12" s="2" t="s">
        <v>280</v>
      </c>
      <c r="H12" s="2" t="s">
        <v>310</v>
      </c>
    </row>
    <row r="13" spans="1:8" ht="19.149999999999999" customHeight="1" x14ac:dyDescent="0.25">
      <c r="A13" s="2"/>
      <c r="B13" s="376"/>
      <c r="D13" s="2" t="s">
        <v>24</v>
      </c>
      <c r="F13" s="2" t="s">
        <v>281</v>
      </c>
      <c r="H13" s="9" t="s">
        <v>23</v>
      </c>
    </row>
    <row r="14" spans="1:8" ht="19.149999999999999" customHeight="1" x14ac:dyDescent="0.3">
      <c r="A14" s="2"/>
      <c r="B14" s="8" t="s">
        <v>25</v>
      </c>
      <c r="D14" s="2" t="s">
        <v>26</v>
      </c>
      <c r="F14" s="2" t="s">
        <v>282</v>
      </c>
      <c r="H14" s="2" t="s">
        <v>311</v>
      </c>
    </row>
    <row r="15" spans="1:8" ht="19.149999999999999" customHeight="1" x14ac:dyDescent="0.25">
      <c r="A15" s="2"/>
      <c r="B15" s="376" t="s">
        <v>27</v>
      </c>
      <c r="D15" s="2" t="s">
        <v>28</v>
      </c>
      <c r="F15" s="2" t="s">
        <v>283</v>
      </c>
      <c r="H15" s="2" t="s">
        <v>312</v>
      </c>
    </row>
    <row r="16" spans="1:8" ht="19.149999999999999" customHeight="1" x14ac:dyDescent="0.25">
      <c r="A16" s="2"/>
      <c r="B16" s="376"/>
      <c r="D16" s="9" t="s">
        <v>29</v>
      </c>
      <c r="F16" s="2" t="s">
        <v>284</v>
      </c>
      <c r="H16" s="2" t="s">
        <v>313</v>
      </c>
    </row>
    <row r="17" spans="1:8" ht="19.149999999999999" customHeight="1" x14ac:dyDescent="0.3">
      <c r="A17" s="2"/>
      <c r="B17" s="8" t="s">
        <v>30</v>
      </c>
      <c r="D17" s="2" t="s">
        <v>271</v>
      </c>
      <c r="F17" s="2" t="s">
        <v>285</v>
      </c>
      <c r="H17" s="2" t="s">
        <v>314</v>
      </c>
    </row>
    <row r="18" spans="1:8" ht="19.149999999999999" customHeight="1" x14ac:dyDescent="0.25">
      <c r="A18" s="2"/>
      <c r="B18" s="376" t="s">
        <v>315</v>
      </c>
      <c r="D18" s="2" t="s">
        <v>31</v>
      </c>
      <c r="F18" s="9" t="s">
        <v>32</v>
      </c>
    </row>
    <row r="19" spans="1:8" ht="19.149999999999999" customHeight="1" x14ac:dyDescent="0.25">
      <c r="A19" s="2"/>
      <c r="B19" s="376"/>
      <c r="D19" s="2" t="s">
        <v>255</v>
      </c>
      <c r="F19" s="2" t="s">
        <v>286</v>
      </c>
    </row>
    <row r="20" spans="1:8" ht="19.149999999999999" customHeight="1" x14ac:dyDescent="0.25">
      <c r="A20" s="2"/>
      <c r="B20" s="376"/>
      <c r="D20" s="2" t="s">
        <v>33</v>
      </c>
      <c r="F20" s="2" t="s">
        <v>287</v>
      </c>
    </row>
    <row r="21" spans="1:8" ht="19.149999999999999" customHeight="1" x14ac:dyDescent="0.3">
      <c r="A21" s="2"/>
      <c r="B21" s="8" t="s">
        <v>34</v>
      </c>
      <c r="D21" s="2" t="s">
        <v>35</v>
      </c>
      <c r="F21" s="2" t="s">
        <v>288</v>
      </c>
    </row>
    <row r="22" spans="1:8" ht="19.149999999999999" customHeight="1" x14ac:dyDescent="0.25">
      <c r="A22" s="2"/>
      <c r="B22" s="376" t="s">
        <v>36</v>
      </c>
      <c r="D22" s="2" t="s">
        <v>37</v>
      </c>
      <c r="F22" s="2" t="s">
        <v>289</v>
      </c>
    </row>
    <row r="23" spans="1:8" ht="19.149999999999999" customHeight="1" x14ac:dyDescent="0.25">
      <c r="A23" s="2"/>
      <c r="B23" s="376"/>
      <c r="D23" s="2" t="s">
        <v>38</v>
      </c>
      <c r="F23" s="2" t="s">
        <v>290</v>
      </c>
    </row>
    <row r="24" spans="1:8" ht="19.149999999999999" customHeight="1" x14ac:dyDescent="0.25">
      <c r="A24" s="2"/>
      <c r="B24" s="376"/>
      <c r="D24" s="2" t="s">
        <v>272</v>
      </c>
      <c r="F24" s="9" t="s">
        <v>39</v>
      </c>
    </row>
    <row r="25" spans="1:8" ht="19.149999999999999" customHeight="1" x14ac:dyDescent="0.25">
      <c r="A25" s="2"/>
      <c r="B25" s="376"/>
      <c r="D25" s="2" t="s">
        <v>273</v>
      </c>
      <c r="F25" s="2" t="s">
        <v>291</v>
      </c>
    </row>
    <row r="26" spans="1:8" ht="19.149999999999999" customHeight="1" x14ac:dyDescent="0.25">
      <c r="A26" s="2"/>
      <c r="B26" s="10" t="s">
        <v>40</v>
      </c>
      <c r="D26" s="9" t="s">
        <v>42</v>
      </c>
      <c r="F26" s="2" t="s">
        <v>292</v>
      </c>
    </row>
    <row r="27" spans="1:8" ht="19.149999999999999" customHeight="1" x14ac:dyDescent="0.25">
      <c r="A27" s="2"/>
      <c r="B27" s="376" t="s">
        <v>41</v>
      </c>
      <c r="D27" s="2" t="s">
        <v>274</v>
      </c>
    </row>
    <row r="28" spans="1:8" ht="19.149999999999999" customHeight="1" x14ac:dyDescent="0.25">
      <c r="A28" s="2"/>
      <c r="B28" s="376"/>
      <c r="D28" s="2" t="s">
        <v>275</v>
      </c>
    </row>
    <row r="29" spans="1:8" ht="19.149999999999999" customHeight="1" x14ac:dyDescent="0.25">
      <c r="A29" s="2"/>
      <c r="B29" s="10" t="s">
        <v>43</v>
      </c>
    </row>
    <row r="30" spans="1:8" ht="19.149999999999999" customHeight="1" x14ac:dyDescent="0.25">
      <c r="A30" s="2"/>
      <c r="B30" s="377" t="s">
        <v>44</v>
      </c>
      <c r="D30" s="1"/>
    </row>
    <row r="31" spans="1:8" x14ac:dyDescent="0.25">
      <c r="A31" s="2"/>
      <c r="D31" s="1"/>
    </row>
    <row r="32" spans="1:8" x14ac:dyDescent="0.25">
      <c r="A32" s="2"/>
      <c r="D32" s="1"/>
    </row>
    <row r="33" spans="1:4" x14ac:dyDescent="0.25">
      <c r="A33" s="2"/>
      <c r="D33" s="1"/>
    </row>
    <row r="34" spans="1:4" x14ac:dyDescent="0.25">
      <c r="A34" s="2"/>
      <c r="D34" s="1"/>
    </row>
    <row r="35" spans="1:4" x14ac:dyDescent="0.25">
      <c r="A35" s="2"/>
      <c r="D35" s="1"/>
    </row>
    <row r="36" spans="1:4" x14ac:dyDescent="0.25">
      <c r="A36" s="2"/>
      <c r="D36" s="1"/>
    </row>
    <row r="37" spans="1:4" x14ac:dyDescent="0.25">
      <c r="A37" s="2"/>
      <c r="D37" s="1"/>
    </row>
    <row r="38" spans="1:4" x14ac:dyDescent="0.25">
      <c r="A38" s="2"/>
      <c r="D38" s="1"/>
    </row>
    <row r="39" spans="1:4" x14ac:dyDescent="0.25">
      <c r="A39" s="2"/>
      <c r="D39" s="1"/>
    </row>
    <row r="40" spans="1:4" x14ac:dyDescent="0.25">
      <c r="A40" s="2"/>
      <c r="D40" s="1"/>
    </row>
    <row r="41" spans="1:4" x14ac:dyDescent="0.25">
      <c r="A41" s="2"/>
      <c r="D41" s="1"/>
    </row>
    <row r="42" spans="1:4" x14ac:dyDescent="0.25">
      <c r="A42" s="2"/>
      <c r="D42" s="1"/>
    </row>
    <row r="43" spans="1:4" x14ac:dyDescent="0.25">
      <c r="A43" s="2"/>
      <c r="D43" s="1"/>
    </row>
    <row r="44" spans="1:4" x14ac:dyDescent="0.25">
      <c r="A44" s="2"/>
      <c r="D44" s="1"/>
    </row>
    <row r="45" spans="1:4" x14ac:dyDescent="0.25">
      <c r="A45" s="2"/>
      <c r="D45" s="1"/>
    </row>
    <row r="46" spans="1:4" x14ac:dyDescent="0.25">
      <c r="D46" s="1"/>
    </row>
    <row r="47" spans="1:4" x14ac:dyDescent="0.25">
      <c r="D47" s="1"/>
    </row>
    <row r="48" spans="1:4" x14ac:dyDescent="0.25">
      <c r="D48" s="1"/>
    </row>
    <row r="49" spans="4:4" x14ac:dyDescent="0.25">
      <c r="D49" s="1"/>
    </row>
    <row r="50" spans="4:4" x14ac:dyDescent="0.25">
      <c r="D50" s="1"/>
    </row>
    <row r="51" spans="4:4" x14ac:dyDescent="0.25">
      <c r="D51" s="1"/>
    </row>
    <row r="52" spans="4:4" x14ac:dyDescent="0.25">
      <c r="D52" s="1"/>
    </row>
    <row r="53" spans="4:4" x14ac:dyDescent="0.25">
      <c r="D53" s="1"/>
    </row>
    <row r="54" spans="4:4" x14ac:dyDescent="0.25">
      <c r="D54" s="1"/>
    </row>
    <row r="55" spans="4:4" x14ac:dyDescent="0.25">
      <c r="D55" s="1"/>
    </row>
    <row r="56" spans="4:4" x14ac:dyDescent="0.25">
      <c r="D56" s="1"/>
    </row>
    <row r="57" spans="4:4" x14ac:dyDescent="0.25">
      <c r="D57" s="1"/>
    </row>
    <row r="58" spans="4:4" x14ac:dyDescent="0.25">
      <c r="D58" s="1"/>
    </row>
    <row r="59" spans="4:4" x14ac:dyDescent="0.25">
      <c r="D59" s="1"/>
    </row>
    <row r="60" spans="4:4" x14ac:dyDescent="0.25">
      <c r="D60" s="1"/>
    </row>
    <row r="61" spans="4:4" x14ac:dyDescent="0.25">
      <c r="D61" s="1"/>
    </row>
  </sheetData>
  <mergeCells count="6">
    <mergeCell ref="B27:B28"/>
    <mergeCell ref="B6:B8"/>
    <mergeCell ref="B10:B13"/>
    <mergeCell ref="B15:B16"/>
    <mergeCell ref="B18:B20"/>
    <mergeCell ref="B22:B25"/>
  </mergeCells>
  <hyperlinks>
    <hyperlink ref="D6" location="'1. Prov population'!A1" tooltip="Click to go to sheet 1. Pop by Prov" display="1. Prov population" xr:uid="{FC3241E7-6896-41EF-9204-38564D1973AE}"/>
    <hyperlink ref="D7" location="'2. Prov households'!A1" tooltip="Click to go to sheet 2. Pop by Metro" display="2. Prov Households" xr:uid="{2752F094-7D4D-4352-9682-45D4DD2DAC09}"/>
    <hyperlink ref="D8" location="'3. Metro population'!A1" tooltip="Click to go to sheet 3. HH by prov" display="3. Metro population" xr:uid="{E5E34D28-1BED-443C-87C8-4037C0EE94FC}"/>
    <hyperlink ref="D9" location="'4. Metro households'!A1" tooltip="Click to go to sheet 4. HH by Metro" display="4. Metro households" xr:uid="{100212E0-BCB1-433F-AC0C-0A21E6DABF68}"/>
    <hyperlink ref="D11" location="'5. Marital status'!A1" tooltip="Click to go to sheet 5. Marital status" display="5. Marital status" xr:uid="{1A95B263-8119-4991-A623-D064E112F699}"/>
    <hyperlink ref="D12" location="'6. Household size'!A1" tooltip="Click to go to sheet 6. Household size" display="6. Household size" xr:uid="{53B1C44C-9CF4-4CA3-875E-5D18EF952815}"/>
    <hyperlink ref="D13" location="'7. Household head'!A1" tooltip="Click to go to sheet 7. Households head" display="7. Households head" xr:uid="{5F0A7F9C-0205-4A8C-A178-F1E93033C243}"/>
    <hyperlink ref="D14" location="'8. Household composition'!A1" tooltip="Click to go to sheet 8. Household composition" display="8. Household composition" xr:uid="{67876EF7-ACAD-49C2-80EA-E0E9F8E60C82}"/>
    <hyperlink ref="D15" location="'9. Inter-generational HH'!A1" tooltip="Click to go to sheet 9. Inter-generational HH" display="9. Inter-generational HH" xr:uid="{F7D24C01-659F-4F2F-9F3F-E19810115E08}"/>
    <hyperlink ref="D17" location="'10. Orphanhood'!A1" tooltip="Click to go to sheet 10. Orpanhood" display="10. Orphanhood" xr:uid="{19522713-3BB3-4C81-A119-C07A36F6062D}"/>
    <hyperlink ref="D18" location="'11. Living arrangement'!A1" tooltip="Click to go to sheet 11. Living arrangement" display="11. Living arrangement" xr:uid="{F1B72957-06C9-43F2-8727-DAF5AAD39FD7}"/>
    <hyperlink ref="D19" location="'12. ECD'!A1" tooltip="Click to go to sheet 12. Care arrangement" display="12. ECD" xr:uid="{A0A6B532-77B8-4ED0-92E4-B3A32943A6D6}"/>
    <hyperlink ref="D20" location="'13. Education attendance'!A1" tooltip="Click to go to sheet 13. Education attendance" display="13. Education attendance" xr:uid="{4D065C7A-5CD0-4200-BFBF-ED2CEBBB1672}"/>
    <hyperlink ref="D21" location="'14. Educ attend 7 - 24'!A1" tooltip="Click to go to sheet 14. Educ attend 7 - 24" display="14. Educ attend 7 - 24" xr:uid="{E994E0A1-F81A-4205-B7D2-DA51A0CC27DF}"/>
    <hyperlink ref="D22" location="'15. No fees'!A1" tooltip="Click to go to sheet 15.NoFees" display="15.NoFees" xr:uid="{DD5D6EE6-980D-407B-965A-F5CC470B7AD5}"/>
    <hyperlink ref="D23" location="'16. School nutrition'!A1" tooltip="Click to go to sheet 16. School nutrition" display="16. School nutrition" xr:uid="{555161CF-7EC1-4DD4-9C9E-6A0C85B72E9A}"/>
    <hyperlink ref="D24" location="'17. Highest level Edu'!A1" tooltip="Click to go to sheet 18. Highest level Educ" display="17. Highest level Educ" xr:uid="{C71D0075-C5A9-48ED-AEA1-6DBDBEBFE948}"/>
    <hyperlink ref="D25" location="'18. Functional literacy'!A1" tooltip="Click to go to sheet 19. Functional literacy" display="18. Functional literacy" xr:uid="{48D449C7-EAF1-49E1-ABFA-BBBBA89DB1B7}"/>
    <hyperlink ref="D27" location="'19. Medical aid cover'!A1" tooltip="Click to go to sheet 20. Medical aid" display="19. Medical aid" xr:uid="{7C23D923-EF70-4B9C-9D09-713D1ECD4D33}"/>
    <hyperlink ref="D28" location="'20. General functioning'!A1" tooltip="Click to go to sheet 21. General functioning" display="20. General functioning" xr:uid="{E810F7DE-AA8B-4359-B5E0-54DD34BE8BE8}"/>
    <hyperlink ref="F6" location="'21. Person social grant'!A1" tooltip="Click to go to sheet 22. Person Social grants" display="21. Person Social grants" xr:uid="{86703B0F-69D6-47EF-A316-260511493624}"/>
    <hyperlink ref="F7" location="'22. Household social grant'!A1" tooltip="Click to go to sheet 23. HH Social grants" display="22. HH Social grants" xr:uid="{345F7859-9580-4C54-9B83-FD37E9005EFE}"/>
    <hyperlink ref="F9" location="'23. Type of main dwelling'!A1" tooltip="Click to go to sheet 24. Type of main dwelling" display="23. Type of main dwelling" xr:uid="{CDB62602-CA57-4BAA-9157-9130ED3CB887}"/>
    <hyperlink ref="F10" location="'24. Tenure status'!A1" tooltip="Click to go to sheet 25. Tenure status" display="24. Tenure status" xr:uid="{468001A7-6CC9-4645-8A64-487225CC5000}"/>
    <hyperlink ref="F12" location="'25. Access to drinking water'!A1" tooltip="Click to go to sheet 26. Access to drinking water" display="25. Access to drinking water" xr:uid="{FF4429A6-B546-439F-9FF3-BA38E3F6FC44}"/>
    <hyperlink ref="F13" location="'26. Water supplied by municipal'!A1" tooltip="Click to go to sheet 27. Water supplied by municipal" display="26. Water supplied by municipal" xr:uid="{88273EF2-7991-4347-953D-FAB2CF377895}"/>
    <hyperlink ref="F14" location="'27. Water interruptions'!A1" tooltip="Click to go to sheet 28. Water interruptions" display="27. Water interruptions" xr:uid="{C9F6952F-FA4F-42F3-B758-11B58BDC0319}"/>
    <hyperlink ref="F15" location="'28. Water interruptions (2days)'!A1" tooltip="Click to go to sheet 29. water interruptions(2days)" display="28. water interruptions(2days)" xr:uid="{3B4E0101-5F45-4339-831C-519E4F1E1856}"/>
    <hyperlink ref="F16" location="'29. Water interruptions (15day)'!A1" tooltip="Click to go to sheet 30. Water interruptions(15days)" display="29. Water interruptions(15days)" xr:uid="{ED61529E-7405-4DC8-8A8D-7CFB3A134439}"/>
    <hyperlink ref="F17" location="'30. Toilet facility'!A1" tooltip="Click to go to sheet 31. Toilet facility" display="30. Toilet facility" xr:uid="{E62C5115-A09F-4D46-BD9E-1900FA5D3DC0}"/>
    <hyperlink ref="F19" location="'31. Electricity access'!A1" tooltip="Click to go to sheet 32. Electric access" display="31. Electric access" xr:uid="{01828C07-B028-4E35-BC57-36068F80FFE8}"/>
    <hyperlink ref="F20" location="'32. Connected to mains source'!A1" tooltip="Click to go to sheet 33. Connected to mains source " display="32. Connected to mains source " xr:uid="{0AE3C1F3-E0CA-4CFC-BDD7-CDA278A42328}"/>
    <hyperlink ref="F21" location="'33. Main source of lighting'!A1" tooltip="Click to go to sheet 34. Main source of lighting" display="33. Main source of lighting" xr:uid="{CBB1498C-80AA-4244-B7CE-1BC7E7E72EBC}"/>
    <hyperlink ref="F22" location="'34. Main source of cooking'!A1" tooltip="Click to go to sheet 35. Main source of cooking" display="34. Main source of cooking" xr:uid="{2A45DAA1-35BC-4ABE-BEDA-0E1EF15E45D1}"/>
    <hyperlink ref="F23" location="'35. Main source of space heatin'!A1" tooltip="Click to go to sheet 36. Main source of space heatin" display="35. Main source of space heatin" xr:uid="{1D642074-D154-4C99-9388-AB51AE906616}"/>
    <hyperlink ref="F25" location="'36. Refuse removal'!A1" tooltip="Click to go to sheet 37. Refuse removal" display="36. Refuse removal" xr:uid="{0B1FC254-E2FE-4E79-8277-1AED11E20067}"/>
    <hyperlink ref="F26" location="'37. Environment problems'!A1" tooltip="Click to go to sheet 38. Environmental problems" display="37. Environmental problems" xr:uid="{CF0BC8E0-1F1E-449F-A933-F8066B7A9F34}"/>
    <hyperlink ref="H6" location="'38. Functional phones'!A1" tooltip="Click to go to sheet 39. Fuctional phones" display="38. Fuctional phones" xr:uid="{BE5FFF9D-90FF-40BB-AA24-7595FC9EA9F2}"/>
    <hyperlink ref="H7" location="'39. Internet access (Anywhere)'!A1" tooltip="Click to go to sheet 40. Access to internet" display="39. Internet access anywhere" xr:uid="{BBFC607C-0219-47E6-A3C2-4CC0C4F85A5A}"/>
    <hyperlink ref="H9" location="'41. Postal services'!A1" tooltip="Click to go to sheet 41. Postal services" display="40. Postal services" xr:uid="{696E7EB3-2174-43BF-A28E-B91C48B4E9A0}"/>
    <hyperlink ref="H11" location="'42. Sources of income'!A1" tooltip="Click to go to sheet 42. Source of income" display="42. Source of income" xr:uid="{73C302AE-29A5-4EA0-9CF3-84FCBF68071B}"/>
    <hyperlink ref="H12" location="'43. Main source of income'!A1" tooltip="Click to go to sheet 43. Main source of income" display="43. Main source of income" xr:uid="{1EDC986E-A541-42E3-9FB3-4D4266D1110B}"/>
    <hyperlink ref="H14" location="'44. Hunger - persons'!A1" tooltip="Click to go to sheet 44. Vulnerability to hunger " display="44. Hunger - persons" xr:uid="{D49AFD47-29BC-4B32-AE74-C112CF70BD7E}"/>
    <hyperlink ref="H15" location="'45. Hunger - households'!A1" tooltip="Click to go to sheet 45. Access to food" display="45. Hunger - households" xr:uid="{22AC3A2A-FF1E-418B-9342-DEEEB58C750E}"/>
    <hyperlink ref="H16" location="'46. Food access - persons'!A1" display="46. Access to food - persons" xr:uid="{3A3F65ED-261B-47A8-9E31-5065F1865CE9}"/>
    <hyperlink ref="H17" location="'46. Food access - households'!A1" display="47. Access to food - households" xr:uid="{9036CF2C-D450-4149-A6FF-951391DFB73C}"/>
    <hyperlink ref="H8" location="'40. Internet access (At home)'!A1" display="40. Internet access at home" xr:uid="{3934424A-BA65-4ED7-A32B-4FF407900CA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DE79E-1574-4E62-99C5-BCA3D0E952C8}">
  <sheetPr codeName="Sheet10">
    <tabColor rgb="FF92D050"/>
  </sheetPr>
  <dimension ref="B2:AM163"/>
  <sheetViews>
    <sheetView showGridLines="0" workbookViewId="0">
      <selection activeCell="T12" sqref="T12"/>
    </sheetView>
  </sheetViews>
  <sheetFormatPr defaultColWidth="8.85546875" defaultRowHeight="12" x14ac:dyDescent="0.2"/>
  <cols>
    <col min="1" max="1" width="8.85546875" style="240"/>
    <col min="2" max="2" width="14" style="261" customWidth="1"/>
    <col min="3" max="3" width="21.28515625" style="38" customWidth="1"/>
    <col min="4" max="20" width="12.5703125" style="20" customWidth="1"/>
    <col min="21" max="21" width="9.28515625" style="240" customWidth="1"/>
    <col min="22" max="22" width="9.28515625" style="265" customWidth="1"/>
    <col min="23" max="39" width="9.28515625" style="266" customWidth="1"/>
    <col min="40" max="71" width="9.28515625" style="240" customWidth="1"/>
    <col min="72" max="72" width="9.85546875" style="240" bestFit="1" customWidth="1"/>
    <col min="73" max="16384" width="8.85546875" style="240"/>
  </cols>
  <sheetData>
    <row r="2" spans="2:39" ht="15.75" x14ac:dyDescent="0.25">
      <c r="B2" s="70" t="s">
        <v>169</v>
      </c>
      <c r="C2" s="68"/>
      <c r="D2" s="27"/>
      <c r="E2" s="27"/>
      <c r="F2" s="27"/>
      <c r="G2" s="27"/>
      <c r="H2" s="27"/>
      <c r="I2" s="27"/>
      <c r="J2" s="27"/>
      <c r="K2" s="27"/>
      <c r="L2" s="27"/>
      <c r="M2" s="27"/>
      <c r="N2" s="27"/>
      <c r="O2" s="27"/>
      <c r="P2" s="27"/>
      <c r="Q2" s="27"/>
      <c r="R2" s="27"/>
      <c r="S2" s="27"/>
      <c r="V2" s="45"/>
      <c r="W2" s="264"/>
      <c r="X2" s="264"/>
      <c r="Y2" s="264"/>
      <c r="Z2" s="264"/>
      <c r="AA2" s="264"/>
      <c r="AB2" s="264"/>
      <c r="AC2" s="264"/>
      <c r="AD2" s="264"/>
      <c r="AE2" s="264"/>
      <c r="AF2" s="264"/>
      <c r="AG2" s="264"/>
      <c r="AH2" s="264"/>
      <c r="AI2" s="264"/>
      <c r="AJ2" s="264"/>
      <c r="AK2" s="264"/>
      <c r="AL2" s="264"/>
      <c r="AM2" s="264"/>
    </row>
    <row r="3" spans="2:39" ht="15.75" x14ac:dyDescent="0.25">
      <c r="B3" s="260"/>
      <c r="C3" s="68"/>
      <c r="D3" s="27"/>
      <c r="E3" s="27"/>
      <c r="F3" s="27"/>
      <c r="G3" s="27"/>
      <c r="H3" s="27"/>
      <c r="I3" s="27"/>
      <c r="J3" s="27"/>
      <c r="K3" s="27"/>
      <c r="L3" s="27"/>
      <c r="M3" s="27"/>
      <c r="N3" s="27"/>
      <c r="O3" s="27"/>
      <c r="P3" s="27"/>
      <c r="Q3" s="27"/>
      <c r="R3" s="27"/>
      <c r="S3" s="27"/>
      <c r="V3" s="45"/>
      <c r="W3" s="264"/>
      <c r="X3" s="264"/>
      <c r="Y3" s="264"/>
      <c r="Z3" s="264"/>
      <c r="AA3" s="264"/>
      <c r="AB3" s="264"/>
      <c r="AC3" s="264"/>
      <c r="AD3" s="264"/>
      <c r="AE3" s="264"/>
      <c r="AF3" s="264"/>
      <c r="AG3" s="264"/>
      <c r="AH3" s="264"/>
      <c r="AI3" s="264"/>
      <c r="AJ3" s="264"/>
      <c r="AK3" s="264"/>
      <c r="AL3" s="264"/>
      <c r="AM3" s="264"/>
    </row>
    <row r="4" spans="2:39" x14ac:dyDescent="0.2">
      <c r="B4" s="48" t="s">
        <v>6</v>
      </c>
      <c r="C4" s="73"/>
      <c r="D4" s="77">
        <v>2009</v>
      </c>
      <c r="E4" s="77">
        <v>2010</v>
      </c>
      <c r="F4" s="77">
        <v>2011</v>
      </c>
      <c r="G4" s="77">
        <v>2012</v>
      </c>
      <c r="H4" s="77">
        <v>2013</v>
      </c>
      <c r="I4" s="77">
        <v>2014</v>
      </c>
      <c r="J4" s="77">
        <v>2015</v>
      </c>
      <c r="K4" s="77">
        <v>2016</v>
      </c>
      <c r="L4" s="77">
        <v>2017</v>
      </c>
      <c r="M4" s="77">
        <v>2018</v>
      </c>
      <c r="N4" s="77">
        <v>2019</v>
      </c>
      <c r="O4" s="77">
        <v>2020</v>
      </c>
      <c r="P4" s="77">
        <v>2021</v>
      </c>
      <c r="Q4" s="77">
        <v>2022</v>
      </c>
      <c r="R4" s="77">
        <v>2023</v>
      </c>
      <c r="S4" s="77">
        <v>2024</v>
      </c>
      <c r="T4" s="77">
        <v>2025</v>
      </c>
    </row>
    <row r="5" spans="2:39" x14ac:dyDescent="0.2">
      <c r="B5" s="326" t="s">
        <v>225</v>
      </c>
      <c r="C5" s="75" t="s">
        <v>164</v>
      </c>
      <c r="D5" s="39">
        <v>3013329</v>
      </c>
      <c r="E5" s="39">
        <v>2914873</v>
      </c>
      <c r="F5" s="39">
        <v>3027438</v>
      </c>
      <c r="G5" s="39">
        <v>3264827</v>
      </c>
      <c r="H5" s="39">
        <v>3347969</v>
      </c>
      <c r="I5" s="39">
        <v>3509648</v>
      </c>
      <c r="J5" s="39">
        <v>3727375</v>
      </c>
      <c r="K5" s="39">
        <v>3919281</v>
      </c>
      <c r="L5" s="39">
        <v>4163970</v>
      </c>
      <c r="M5" s="39">
        <v>4277457</v>
      </c>
      <c r="N5" s="39">
        <v>4021366</v>
      </c>
      <c r="O5" s="39">
        <v>3389090</v>
      </c>
      <c r="P5" s="39">
        <v>4175979</v>
      </c>
      <c r="Q5" s="39">
        <v>4631735</v>
      </c>
      <c r="R5" s="39">
        <v>5034245</v>
      </c>
      <c r="S5" s="39">
        <v>5261125</v>
      </c>
      <c r="T5" s="39">
        <v>5341114</v>
      </c>
    </row>
    <row r="6" spans="2:39" x14ac:dyDescent="0.2">
      <c r="B6" s="327"/>
      <c r="C6" s="75" t="s">
        <v>165</v>
      </c>
      <c r="D6" s="39">
        <v>1857872</v>
      </c>
      <c r="E6" s="39">
        <v>1925296</v>
      </c>
      <c r="F6" s="39">
        <v>2037699</v>
      </c>
      <c r="G6" s="39">
        <v>2126588</v>
      </c>
      <c r="H6" s="39">
        <v>2086794</v>
      </c>
      <c r="I6" s="39">
        <v>2068385</v>
      </c>
      <c r="J6" s="39">
        <v>2233393</v>
      </c>
      <c r="K6" s="39">
        <v>2231320</v>
      </c>
      <c r="L6" s="39">
        <v>2273579</v>
      </c>
      <c r="M6" s="39">
        <v>2330331</v>
      </c>
      <c r="N6" s="39">
        <v>2391968</v>
      </c>
      <c r="O6" s="39">
        <v>2343153</v>
      </c>
      <c r="P6" s="39">
        <v>2471163</v>
      </c>
      <c r="Q6" s="39">
        <v>2439390</v>
      </c>
      <c r="R6" s="39">
        <v>2483538</v>
      </c>
      <c r="S6" s="39">
        <v>2564869</v>
      </c>
      <c r="T6" s="39">
        <v>2773207</v>
      </c>
    </row>
    <row r="7" spans="2:39" x14ac:dyDescent="0.2">
      <c r="B7" s="327"/>
      <c r="C7" s="75" t="s">
        <v>166</v>
      </c>
      <c r="D7" s="39">
        <v>5209721</v>
      </c>
      <c r="E7" s="39">
        <v>5280943</v>
      </c>
      <c r="F7" s="39">
        <v>5447568</v>
      </c>
      <c r="G7" s="39">
        <v>5479980</v>
      </c>
      <c r="H7" s="39">
        <v>5621119</v>
      </c>
      <c r="I7" s="39">
        <v>5778796</v>
      </c>
      <c r="J7" s="39">
        <v>5771164</v>
      </c>
      <c r="K7" s="39">
        <v>5948630</v>
      </c>
      <c r="L7" s="39">
        <v>6061472</v>
      </c>
      <c r="M7" s="39">
        <v>6275478</v>
      </c>
      <c r="N7" s="39">
        <v>6877127</v>
      </c>
      <c r="O7" s="39">
        <v>7846553</v>
      </c>
      <c r="P7" s="39">
        <v>7560727</v>
      </c>
      <c r="Q7" s="39">
        <v>7415749</v>
      </c>
      <c r="R7" s="39">
        <v>7457996</v>
      </c>
      <c r="S7" s="39">
        <v>7658391</v>
      </c>
      <c r="T7" s="39">
        <v>7746973</v>
      </c>
    </row>
    <row r="8" spans="2:39" x14ac:dyDescent="0.2">
      <c r="B8" s="327"/>
      <c r="C8" s="75" t="s">
        <v>167</v>
      </c>
      <c r="D8" s="39">
        <v>1914164</v>
      </c>
      <c r="E8" s="39">
        <v>2102815</v>
      </c>
      <c r="F8" s="39">
        <v>2064147</v>
      </c>
      <c r="G8" s="39">
        <v>2037568</v>
      </c>
      <c r="H8" s="39">
        <v>2185284</v>
      </c>
      <c r="I8" s="39">
        <v>2248450</v>
      </c>
      <c r="J8" s="39">
        <v>2252850</v>
      </c>
      <c r="K8" s="39">
        <v>2253095</v>
      </c>
      <c r="L8" s="39">
        <v>2323492</v>
      </c>
      <c r="M8" s="39">
        <v>2359740</v>
      </c>
      <c r="N8" s="39">
        <v>2530235</v>
      </c>
      <c r="O8" s="39">
        <v>2597059</v>
      </c>
      <c r="P8" s="39">
        <v>2447850</v>
      </c>
      <c r="Q8" s="39">
        <v>2558928</v>
      </c>
      <c r="R8" s="39">
        <v>2631362</v>
      </c>
      <c r="S8" s="39">
        <v>2621787</v>
      </c>
      <c r="T8" s="39">
        <v>2815128</v>
      </c>
    </row>
    <row r="9" spans="2:39" x14ac:dyDescent="0.2">
      <c r="B9" s="327"/>
      <c r="C9" s="75" t="s">
        <v>168</v>
      </c>
      <c r="D9" s="39">
        <v>704652</v>
      </c>
      <c r="E9" s="39">
        <v>731795</v>
      </c>
      <c r="F9" s="39">
        <v>734258</v>
      </c>
      <c r="G9" s="39">
        <v>738548</v>
      </c>
      <c r="H9" s="39">
        <v>722737</v>
      </c>
      <c r="I9" s="39">
        <v>745600</v>
      </c>
      <c r="J9" s="39">
        <v>772823</v>
      </c>
      <c r="K9" s="39">
        <v>827036</v>
      </c>
      <c r="L9" s="39">
        <v>842871</v>
      </c>
      <c r="M9" s="39">
        <v>848840</v>
      </c>
      <c r="N9" s="39">
        <v>765655</v>
      </c>
      <c r="O9" s="39">
        <v>780148</v>
      </c>
      <c r="P9" s="39">
        <v>827864</v>
      </c>
      <c r="Q9" s="39">
        <v>819423</v>
      </c>
      <c r="R9" s="39">
        <v>791091</v>
      </c>
      <c r="S9" s="39">
        <v>815384</v>
      </c>
      <c r="T9" s="39">
        <v>782249</v>
      </c>
    </row>
    <row r="10" spans="2:39" x14ac:dyDescent="0.2">
      <c r="B10" s="327"/>
      <c r="C10" s="76" t="s">
        <v>75</v>
      </c>
      <c r="D10" s="39">
        <v>405091</v>
      </c>
      <c r="E10" s="39">
        <v>476502</v>
      </c>
      <c r="F10" s="39">
        <v>478294</v>
      </c>
      <c r="G10" s="39">
        <v>487525</v>
      </c>
      <c r="H10" s="39">
        <v>529543</v>
      </c>
      <c r="I10" s="39">
        <v>545600</v>
      </c>
      <c r="J10" s="39">
        <v>528296</v>
      </c>
      <c r="K10" s="39">
        <v>554682</v>
      </c>
      <c r="L10" s="39">
        <v>533722</v>
      </c>
      <c r="M10" s="39">
        <v>579006</v>
      </c>
      <c r="N10" s="39">
        <v>576632</v>
      </c>
      <c r="O10" s="39">
        <v>462229</v>
      </c>
      <c r="P10" s="39">
        <v>462989</v>
      </c>
      <c r="Q10" s="39">
        <v>612032</v>
      </c>
      <c r="R10" s="39">
        <v>607017</v>
      </c>
      <c r="S10" s="39">
        <v>629729</v>
      </c>
      <c r="T10" s="39">
        <v>655525</v>
      </c>
    </row>
    <row r="11" spans="2:39" x14ac:dyDescent="0.2">
      <c r="B11" s="327"/>
      <c r="C11" s="257" t="s">
        <v>0</v>
      </c>
      <c r="D11" s="262">
        <v>13104828</v>
      </c>
      <c r="E11" s="262">
        <v>13432224</v>
      </c>
      <c r="F11" s="262">
        <v>13789404</v>
      </c>
      <c r="G11" s="262">
        <v>14135036</v>
      </c>
      <c r="H11" s="262">
        <v>14493447</v>
      </c>
      <c r="I11" s="262">
        <v>14896479</v>
      </c>
      <c r="J11" s="262">
        <v>15285900</v>
      </c>
      <c r="K11" s="262">
        <v>15734043</v>
      </c>
      <c r="L11" s="262">
        <v>16199107</v>
      </c>
      <c r="M11" s="262">
        <v>16670854</v>
      </c>
      <c r="N11" s="262">
        <v>17162983</v>
      </c>
      <c r="O11" s="262">
        <v>17418233</v>
      </c>
      <c r="P11" s="262">
        <v>17946571</v>
      </c>
      <c r="Q11" s="262">
        <v>18477257</v>
      </c>
      <c r="R11" s="262">
        <v>19005248</v>
      </c>
      <c r="S11" s="262">
        <v>19551285</v>
      </c>
      <c r="T11" s="262">
        <v>20114196</v>
      </c>
    </row>
    <row r="12" spans="2:39" x14ac:dyDescent="0.2">
      <c r="B12" s="326" t="s">
        <v>189</v>
      </c>
      <c r="C12" s="75" t="s">
        <v>164</v>
      </c>
      <c r="D12" s="40">
        <v>23</v>
      </c>
      <c r="E12" s="40">
        <v>21.7</v>
      </c>
      <c r="F12" s="40">
        <v>22</v>
      </c>
      <c r="G12" s="40">
        <v>23.1</v>
      </c>
      <c r="H12" s="40">
        <v>23.1</v>
      </c>
      <c r="I12" s="40">
        <v>23.6</v>
      </c>
      <c r="J12" s="40">
        <v>24.4</v>
      </c>
      <c r="K12" s="40">
        <v>24.9</v>
      </c>
      <c r="L12" s="40">
        <v>25.7</v>
      </c>
      <c r="M12" s="40">
        <v>25.7</v>
      </c>
      <c r="N12" s="40">
        <v>23.4</v>
      </c>
      <c r="O12" s="40">
        <v>19.5</v>
      </c>
      <c r="P12" s="40">
        <v>23.3</v>
      </c>
      <c r="Q12" s="40">
        <v>25.1</v>
      </c>
      <c r="R12" s="40">
        <v>26.5</v>
      </c>
      <c r="S12" s="40">
        <v>26.9</v>
      </c>
      <c r="T12" s="40">
        <v>26.6</v>
      </c>
    </row>
    <row r="13" spans="2:39" x14ac:dyDescent="0.2">
      <c r="B13" s="327"/>
      <c r="C13" s="75" t="s">
        <v>165</v>
      </c>
      <c r="D13" s="40">
        <v>14.2</v>
      </c>
      <c r="E13" s="40">
        <v>14.3</v>
      </c>
      <c r="F13" s="40">
        <v>14.8</v>
      </c>
      <c r="G13" s="40">
        <v>15</v>
      </c>
      <c r="H13" s="40">
        <v>14.4</v>
      </c>
      <c r="I13" s="40">
        <v>13.9</v>
      </c>
      <c r="J13" s="40">
        <v>14.6</v>
      </c>
      <c r="K13" s="40">
        <v>14.2</v>
      </c>
      <c r="L13" s="40">
        <v>14</v>
      </c>
      <c r="M13" s="40">
        <v>14</v>
      </c>
      <c r="N13" s="40">
        <v>13.9</v>
      </c>
      <c r="O13" s="40">
        <v>13.5</v>
      </c>
      <c r="P13" s="40">
        <v>13.8</v>
      </c>
      <c r="Q13" s="40">
        <v>13.2</v>
      </c>
      <c r="R13" s="40">
        <v>13.1</v>
      </c>
      <c r="S13" s="40">
        <v>13.1</v>
      </c>
      <c r="T13" s="40">
        <v>13.8</v>
      </c>
    </row>
    <row r="14" spans="2:39" x14ac:dyDescent="0.2">
      <c r="B14" s="327"/>
      <c r="C14" s="75" t="s">
        <v>166</v>
      </c>
      <c r="D14" s="40">
        <v>39.799999999999997</v>
      </c>
      <c r="E14" s="40">
        <v>39.299999999999997</v>
      </c>
      <c r="F14" s="40">
        <v>39.5</v>
      </c>
      <c r="G14" s="40">
        <v>38.799999999999997</v>
      </c>
      <c r="H14" s="40">
        <v>38.799999999999997</v>
      </c>
      <c r="I14" s="40">
        <v>38.799999999999997</v>
      </c>
      <c r="J14" s="40">
        <v>37.799999999999997</v>
      </c>
      <c r="K14" s="40">
        <v>37.799999999999997</v>
      </c>
      <c r="L14" s="40">
        <v>37.4</v>
      </c>
      <c r="M14" s="40">
        <v>37.6</v>
      </c>
      <c r="N14" s="40">
        <v>40.1</v>
      </c>
      <c r="O14" s="40">
        <v>45</v>
      </c>
      <c r="P14" s="40">
        <v>42.1</v>
      </c>
      <c r="Q14" s="40">
        <v>40.1</v>
      </c>
      <c r="R14" s="40">
        <v>39.200000000000003</v>
      </c>
      <c r="S14" s="40">
        <v>39.200000000000003</v>
      </c>
      <c r="T14" s="40">
        <v>38.5</v>
      </c>
    </row>
    <row r="15" spans="2:39" x14ac:dyDescent="0.2">
      <c r="B15" s="327"/>
      <c r="C15" s="75" t="s">
        <v>167</v>
      </c>
      <c r="D15" s="40">
        <v>14.6</v>
      </c>
      <c r="E15" s="40">
        <v>15.7</v>
      </c>
      <c r="F15" s="40">
        <v>15</v>
      </c>
      <c r="G15" s="40">
        <v>14.4</v>
      </c>
      <c r="H15" s="40">
        <v>15.1</v>
      </c>
      <c r="I15" s="40">
        <v>15.1</v>
      </c>
      <c r="J15" s="40">
        <v>14.7</v>
      </c>
      <c r="K15" s="40">
        <v>14.3</v>
      </c>
      <c r="L15" s="40">
        <v>14.3</v>
      </c>
      <c r="M15" s="40">
        <v>14.2</v>
      </c>
      <c r="N15" s="40">
        <v>14.7</v>
      </c>
      <c r="O15" s="40">
        <v>14.9</v>
      </c>
      <c r="P15" s="40">
        <v>13.6</v>
      </c>
      <c r="Q15" s="40">
        <v>13.8</v>
      </c>
      <c r="R15" s="40">
        <v>13.8</v>
      </c>
      <c r="S15" s="40">
        <v>13.4</v>
      </c>
      <c r="T15" s="40">
        <v>14</v>
      </c>
    </row>
    <row r="16" spans="2:39" x14ac:dyDescent="0.2">
      <c r="B16" s="327"/>
      <c r="C16" s="75" t="s">
        <v>168</v>
      </c>
      <c r="D16" s="40">
        <v>5.4</v>
      </c>
      <c r="E16" s="40">
        <v>5.4</v>
      </c>
      <c r="F16" s="40">
        <v>5.3</v>
      </c>
      <c r="G16" s="40">
        <v>5.2</v>
      </c>
      <c r="H16" s="40">
        <v>5</v>
      </c>
      <c r="I16" s="40">
        <v>5</v>
      </c>
      <c r="J16" s="40">
        <v>5.0999999999999996</v>
      </c>
      <c r="K16" s="40">
        <v>5.3</v>
      </c>
      <c r="L16" s="40">
        <v>5.2</v>
      </c>
      <c r="M16" s="40">
        <v>5.0999999999999996</v>
      </c>
      <c r="N16" s="40">
        <v>4.5</v>
      </c>
      <c r="O16" s="40">
        <v>4.5</v>
      </c>
      <c r="P16" s="40">
        <v>4.5999999999999996</v>
      </c>
      <c r="Q16" s="40">
        <v>4.4000000000000004</v>
      </c>
      <c r="R16" s="40">
        <v>4.2</v>
      </c>
      <c r="S16" s="40">
        <v>4.2</v>
      </c>
      <c r="T16" s="40">
        <v>3.9</v>
      </c>
    </row>
    <row r="17" spans="2:20" x14ac:dyDescent="0.2">
      <c r="B17" s="327"/>
      <c r="C17" s="76" t="s">
        <v>75</v>
      </c>
      <c r="D17" s="40">
        <v>3.1</v>
      </c>
      <c r="E17" s="40">
        <v>3.5</v>
      </c>
      <c r="F17" s="40">
        <v>3.5</v>
      </c>
      <c r="G17" s="40">
        <v>3.4</v>
      </c>
      <c r="H17" s="40">
        <v>3.7</v>
      </c>
      <c r="I17" s="40">
        <v>3.7</v>
      </c>
      <c r="J17" s="40">
        <v>3.5</v>
      </c>
      <c r="K17" s="40">
        <v>3.5</v>
      </c>
      <c r="L17" s="40">
        <v>3.3</v>
      </c>
      <c r="M17" s="40">
        <v>3.5</v>
      </c>
      <c r="N17" s="40">
        <v>3.4</v>
      </c>
      <c r="O17" s="40">
        <v>2.7</v>
      </c>
      <c r="P17" s="40">
        <v>2.6</v>
      </c>
      <c r="Q17" s="40">
        <v>3.3</v>
      </c>
      <c r="R17" s="40">
        <v>3.2</v>
      </c>
      <c r="S17" s="40">
        <v>3.2</v>
      </c>
      <c r="T17" s="40">
        <v>3.3</v>
      </c>
    </row>
    <row r="18" spans="2:20" x14ac:dyDescent="0.2">
      <c r="B18" s="327"/>
      <c r="C18" s="257" t="s">
        <v>0</v>
      </c>
      <c r="D18" s="263">
        <v>100</v>
      </c>
      <c r="E18" s="263">
        <v>100</v>
      </c>
      <c r="F18" s="263">
        <v>100</v>
      </c>
      <c r="G18" s="263">
        <v>100</v>
      </c>
      <c r="H18" s="263">
        <v>100</v>
      </c>
      <c r="I18" s="263">
        <v>100</v>
      </c>
      <c r="J18" s="263">
        <v>100</v>
      </c>
      <c r="K18" s="263">
        <v>100</v>
      </c>
      <c r="L18" s="263">
        <v>100</v>
      </c>
      <c r="M18" s="263">
        <v>100</v>
      </c>
      <c r="N18" s="263">
        <v>100</v>
      </c>
      <c r="O18" s="263">
        <v>100</v>
      </c>
      <c r="P18" s="263">
        <v>100</v>
      </c>
      <c r="Q18" s="263">
        <v>100</v>
      </c>
      <c r="R18" s="263">
        <v>100</v>
      </c>
      <c r="S18" s="263">
        <v>100</v>
      </c>
      <c r="T18" s="263">
        <v>100</v>
      </c>
    </row>
    <row r="21" spans="2:20" x14ac:dyDescent="0.2">
      <c r="B21" s="328" t="s">
        <v>6</v>
      </c>
      <c r="C21" s="329"/>
      <c r="D21" s="77">
        <v>2009</v>
      </c>
      <c r="E21" s="77">
        <v>2010</v>
      </c>
      <c r="F21" s="77">
        <v>2011</v>
      </c>
      <c r="G21" s="77">
        <v>2012</v>
      </c>
      <c r="H21" s="77">
        <v>2013</v>
      </c>
      <c r="I21" s="77">
        <v>2014</v>
      </c>
      <c r="J21" s="77">
        <v>2015</v>
      </c>
      <c r="K21" s="77">
        <v>2016</v>
      </c>
      <c r="L21" s="77">
        <v>2017</v>
      </c>
      <c r="M21" s="77">
        <v>2018</v>
      </c>
      <c r="N21" s="77">
        <v>2019</v>
      </c>
      <c r="O21" s="77">
        <v>2020</v>
      </c>
      <c r="P21" s="77">
        <v>2021</v>
      </c>
      <c r="Q21" s="77">
        <v>2022</v>
      </c>
      <c r="R21" s="77">
        <v>2023</v>
      </c>
      <c r="S21" s="77">
        <v>2024</v>
      </c>
      <c r="T21" s="77">
        <v>2025</v>
      </c>
    </row>
    <row r="22" spans="2:20" x14ac:dyDescent="0.2">
      <c r="B22" s="326" t="s">
        <v>45</v>
      </c>
      <c r="C22" s="75" t="s">
        <v>164</v>
      </c>
      <c r="D22" s="39">
        <v>310834</v>
      </c>
      <c r="E22" s="39">
        <v>251790</v>
      </c>
      <c r="F22" s="39">
        <v>273002</v>
      </c>
      <c r="G22" s="39">
        <v>288543</v>
      </c>
      <c r="H22" s="39">
        <v>302988</v>
      </c>
      <c r="I22" s="39">
        <v>321696</v>
      </c>
      <c r="J22" s="39">
        <v>332680</v>
      </c>
      <c r="K22" s="39">
        <v>344366</v>
      </c>
      <c r="L22" s="39">
        <v>343761</v>
      </c>
      <c r="M22" s="39">
        <v>360832</v>
      </c>
      <c r="N22" s="39">
        <v>366768</v>
      </c>
      <c r="O22" s="39">
        <v>301670</v>
      </c>
      <c r="P22" s="39">
        <v>377433</v>
      </c>
      <c r="Q22" s="39">
        <v>371991</v>
      </c>
      <c r="R22" s="39">
        <v>414928</v>
      </c>
      <c r="S22" s="39">
        <v>432605</v>
      </c>
      <c r="T22" s="39">
        <v>397837</v>
      </c>
    </row>
    <row r="23" spans="2:20" x14ac:dyDescent="0.2">
      <c r="B23" s="327"/>
      <c r="C23" s="75" t="s">
        <v>165</v>
      </c>
      <c r="D23" s="39">
        <v>233749</v>
      </c>
      <c r="E23" s="39">
        <v>264154</v>
      </c>
      <c r="F23" s="39">
        <v>267852</v>
      </c>
      <c r="G23" s="39">
        <v>289517</v>
      </c>
      <c r="H23" s="39">
        <v>285079</v>
      </c>
      <c r="I23" s="39">
        <v>276514</v>
      </c>
      <c r="J23" s="39">
        <v>318760</v>
      </c>
      <c r="K23" s="39">
        <v>337569</v>
      </c>
      <c r="L23" s="39">
        <v>337087</v>
      </c>
      <c r="M23" s="39">
        <v>352196</v>
      </c>
      <c r="N23" s="39">
        <v>348824</v>
      </c>
      <c r="O23" s="39">
        <v>354484</v>
      </c>
      <c r="P23" s="39">
        <v>439792</v>
      </c>
      <c r="Q23" s="39">
        <v>390004</v>
      </c>
      <c r="R23" s="39">
        <v>356651</v>
      </c>
      <c r="S23" s="39">
        <v>354329</v>
      </c>
      <c r="T23" s="39">
        <v>364096</v>
      </c>
    </row>
    <row r="24" spans="2:20" x14ac:dyDescent="0.2">
      <c r="B24" s="327"/>
      <c r="C24" s="75" t="s">
        <v>166</v>
      </c>
      <c r="D24" s="39">
        <v>700511</v>
      </c>
      <c r="E24" s="39">
        <v>714562</v>
      </c>
      <c r="F24" s="39">
        <v>748992</v>
      </c>
      <c r="G24" s="39">
        <v>755097</v>
      </c>
      <c r="H24" s="39">
        <v>768979</v>
      </c>
      <c r="I24" s="39">
        <v>787099</v>
      </c>
      <c r="J24" s="39">
        <v>786478</v>
      </c>
      <c r="K24" s="39">
        <v>796395</v>
      </c>
      <c r="L24" s="39">
        <v>835293</v>
      </c>
      <c r="M24" s="39">
        <v>864073</v>
      </c>
      <c r="N24" s="39">
        <v>930214</v>
      </c>
      <c r="O24" s="39">
        <v>992629</v>
      </c>
      <c r="P24" s="39">
        <v>904632</v>
      </c>
      <c r="Q24" s="39">
        <v>994387</v>
      </c>
      <c r="R24" s="39">
        <v>1049922</v>
      </c>
      <c r="S24" s="39">
        <v>1069896</v>
      </c>
      <c r="T24" s="39">
        <v>1140927</v>
      </c>
    </row>
    <row r="25" spans="2:20" x14ac:dyDescent="0.2">
      <c r="B25" s="327"/>
      <c r="C25" s="75" t="s">
        <v>167</v>
      </c>
      <c r="D25" s="39">
        <v>153295</v>
      </c>
      <c r="E25" s="39">
        <v>172491</v>
      </c>
      <c r="F25" s="39">
        <v>171261</v>
      </c>
      <c r="G25" s="39">
        <v>181413</v>
      </c>
      <c r="H25" s="39">
        <v>178985</v>
      </c>
      <c r="I25" s="39">
        <v>193087</v>
      </c>
      <c r="J25" s="39">
        <v>189685</v>
      </c>
      <c r="K25" s="39">
        <v>204233</v>
      </c>
      <c r="L25" s="39">
        <v>202570</v>
      </c>
      <c r="M25" s="39">
        <v>205339</v>
      </c>
      <c r="N25" s="39">
        <v>204084</v>
      </c>
      <c r="O25" s="39">
        <v>223601</v>
      </c>
      <c r="P25" s="39">
        <v>196262</v>
      </c>
      <c r="Q25" s="39">
        <v>207693</v>
      </c>
      <c r="R25" s="39">
        <v>216716</v>
      </c>
      <c r="S25" s="39">
        <v>232168</v>
      </c>
      <c r="T25" s="39">
        <v>244092</v>
      </c>
    </row>
    <row r="26" spans="2:20" x14ac:dyDescent="0.2">
      <c r="B26" s="327"/>
      <c r="C26" s="75" t="s">
        <v>168</v>
      </c>
      <c r="D26" s="39">
        <v>33066</v>
      </c>
      <c r="E26" s="39">
        <v>28707</v>
      </c>
      <c r="F26" s="39">
        <v>27457</v>
      </c>
      <c r="G26" s="39">
        <v>18491</v>
      </c>
      <c r="H26" s="39">
        <v>28021</v>
      </c>
      <c r="I26" s="39">
        <v>34725</v>
      </c>
      <c r="J26" s="39">
        <v>31097</v>
      </c>
      <c r="K26" s="39">
        <v>32070</v>
      </c>
      <c r="L26" s="39">
        <v>39618</v>
      </c>
      <c r="M26" s="39">
        <v>36254</v>
      </c>
      <c r="N26" s="39">
        <v>34403</v>
      </c>
      <c r="O26" s="39">
        <v>52011</v>
      </c>
      <c r="P26" s="39">
        <v>49340</v>
      </c>
      <c r="Q26" s="39">
        <v>51253</v>
      </c>
      <c r="R26" s="39">
        <v>40479</v>
      </c>
      <c r="S26" s="39">
        <v>42215</v>
      </c>
      <c r="T26" s="39">
        <v>39254</v>
      </c>
    </row>
    <row r="27" spans="2:20" x14ac:dyDescent="0.2">
      <c r="B27" s="327"/>
      <c r="C27" s="76" t="s">
        <v>75</v>
      </c>
      <c r="D27" s="39">
        <v>33802</v>
      </c>
      <c r="E27" s="39">
        <v>73036</v>
      </c>
      <c r="F27" s="39">
        <v>57843</v>
      </c>
      <c r="G27" s="39">
        <v>46581</v>
      </c>
      <c r="H27" s="39">
        <v>59815</v>
      </c>
      <c r="I27" s="39">
        <v>57182</v>
      </c>
      <c r="J27" s="39">
        <v>58498</v>
      </c>
      <c r="K27" s="39">
        <v>56168</v>
      </c>
      <c r="L27" s="39">
        <v>65081</v>
      </c>
      <c r="M27" s="39">
        <v>58499</v>
      </c>
      <c r="N27" s="39">
        <v>48604</v>
      </c>
      <c r="O27" s="39">
        <v>37369</v>
      </c>
      <c r="P27" s="39">
        <v>53499</v>
      </c>
      <c r="Q27" s="39">
        <v>63941</v>
      </c>
      <c r="R27" s="39">
        <v>57797</v>
      </c>
      <c r="S27" s="39">
        <v>64208</v>
      </c>
      <c r="T27" s="39">
        <v>70100</v>
      </c>
    </row>
    <row r="28" spans="2:20" x14ac:dyDescent="0.2">
      <c r="B28" s="327"/>
      <c r="C28" s="257" t="s">
        <v>0</v>
      </c>
      <c r="D28" s="262">
        <v>1465256</v>
      </c>
      <c r="E28" s="262">
        <v>1504740</v>
      </c>
      <c r="F28" s="262">
        <v>1546408</v>
      </c>
      <c r="G28" s="262">
        <v>1579641</v>
      </c>
      <c r="H28" s="262">
        <v>1623867</v>
      </c>
      <c r="I28" s="262">
        <v>1670302</v>
      </c>
      <c r="J28" s="262">
        <v>1717197</v>
      </c>
      <c r="K28" s="262">
        <v>1770802</v>
      </c>
      <c r="L28" s="262">
        <v>1823412</v>
      </c>
      <c r="M28" s="262">
        <v>1877193</v>
      </c>
      <c r="N28" s="262">
        <v>1932896</v>
      </c>
      <c r="O28" s="262">
        <v>1961764</v>
      </c>
      <c r="P28" s="262">
        <v>2020958</v>
      </c>
      <c r="Q28" s="262">
        <v>2079270</v>
      </c>
      <c r="R28" s="262">
        <v>2136494</v>
      </c>
      <c r="S28" s="262">
        <v>2195420</v>
      </c>
      <c r="T28" s="262">
        <v>2256306</v>
      </c>
    </row>
    <row r="29" spans="2:20" x14ac:dyDescent="0.2">
      <c r="B29" s="326" t="s">
        <v>46</v>
      </c>
      <c r="C29" s="75" t="s">
        <v>164</v>
      </c>
      <c r="D29" s="39">
        <v>361635</v>
      </c>
      <c r="E29" s="39">
        <v>367330</v>
      </c>
      <c r="F29" s="39">
        <v>367577</v>
      </c>
      <c r="G29" s="39">
        <v>376930</v>
      </c>
      <c r="H29" s="39">
        <v>359951</v>
      </c>
      <c r="I29" s="39">
        <v>350146</v>
      </c>
      <c r="J29" s="39">
        <v>391162</v>
      </c>
      <c r="K29" s="39">
        <v>413638</v>
      </c>
      <c r="L29" s="39">
        <v>447575</v>
      </c>
      <c r="M29" s="39">
        <v>455180</v>
      </c>
      <c r="N29" s="39">
        <v>375437</v>
      </c>
      <c r="O29" s="39">
        <v>322707</v>
      </c>
      <c r="P29" s="39">
        <v>440157</v>
      </c>
      <c r="Q29" s="39">
        <v>461645</v>
      </c>
      <c r="R29" s="39">
        <v>456920</v>
      </c>
      <c r="S29" s="39">
        <v>514717</v>
      </c>
      <c r="T29" s="39">
        <v>509854</v>
      </c>
    </row>
    <row r="30" spans="2:20" x14ac:dyDescent="0.2">
      <c r="B30" s="327"/>
      <c r="C30" s="75" t="s">
        <v>165</v>
      </c>
      <c r="D30" s="39">
        <v>189130</v>
      </c>
      <c r="E30" s="39">
        <v>204145</v>
      </c>
      <c r="F30" s="39">
        <v>198066</v>
      </c>
      <c r="G30" s="39">
        <v>182108</v>
      </c>
      <c r="H30" s="39">
        <v>180749</v>
      </c>
      <c r="I30" s="39">
        <v>195054</v>
      </c>
      <c r="J30" s="39">
        <v>165264</v>
      </c>
      <c r="K30" s="39">
        <v>168608</v>
      </c>
      <c r="L30" s="39">
        <v>160293</v>
      </c>
      <c r="M30" s="39">
        <v>171358</v>
      </c>
      <c r="N30" s="39">
        <v>209942</v>
      </c>
      <c r="O30" s="39">
        <v>227694</v>
      </c>
      <c r="P30" s="39">
        <v>169847</v>
      </c>
      <c r="Q30" s="39">
        <v>197347</v>
      </c>
      <c r="R30" s="39">
        <v>212671</v>
      </c>
      <c r="S30" s="39">
        <v>193175</v>
      </c>
      <c r="T30" s="39">
        <v>199592</v>
      </c>
    </row>
    <row r="31" spans="2:20" x14ac:dyDescent="0.2">
      <c r="B31" s="327"/>
      <c r="C31" s="75" t="s">
        <v>166</v>
      </c>
      <c r="D31" s="39">
        <v>547106</v>
      </c>
      <c r="E31" s="39">
        <v>517828</v>
      </c>
      <c r="F31" s="39">
        <v>541558</v>
      </c>
      <c r="G31" s="39">
        <v>546838</v>
      </c>
      <c r="H31" s="39">
        <v>544299</v>
      </c>
      <c r="I31" s="39">
        <v>553505</v>
      </c>
      <c r="J31" s="39">
        <v>545007</v>
      </c>
      <c r="K31" s="39">
        <v>540995</v>
      </c>
      <c r="L31" s="39">
        <v>535152</v>
      </c>
      <c r="M31" s="39">
        <v>541495</v>
      </c>
      <c r="N31" s="39">
        <v>586641</v>
      </c>
      <c r="O31" s="39">
        <v>671054</v>
      </c>
      <c r="P31" s="39">
        <v>627787</v>
      </c>
      <c r="Q31" s="39">
        <v>591419</v>
      </c>
      <c r="R31" s="39">
        <v>584389</v>
      </c>
      <c r="S31" s="39">
        <v>570266</v>
      </c>
      <c r="T31" s="39">
        <v>585717</v>
      </c>
    </row>
    <row r="32" spans="2:20" x14ac:dyDescent="0.2">
      <c r="B32" s="327"/>
      <c r="C32" s="75" t="s">
        <v>167</v>
      </c>
      <c r="D32" s="39">
        <v>261872</v>
      </c>
      <c r="E32" s="39">
        <v>273993</v>
      </c>
      <c r="F32" s="39">
        <v>274070</v>
      </c>
      <c r="G32" s="39">
        <v>291449</v>
      </c>
      <c r="H32" s="39">
        <v>303203</v>
      </c>
      <c r="I32" s="39">
        <v>296817</v>
      </c>
      <c r="J32" s="39">
        <v>313202</v>
      </c>
      <c r="K32" s="39">
        <v>296551</v>
      </c>
      <c r="L32" s="39">
        <v>302046</v>
      </c>
      <c r="M32" s="39">
        <v>301081</v>
      </c>
      <c r="N32" s="39">
        <v>312364</v>
      </c>
      <c r="O32" s="39">
        <v>305920</v>
      </c>
      <c r="P32" s="39">
        <v>289025</v>
      </c>
      <c r="Q32" s="39">
        <v>305425</v>
      </c>
      <c r="R32" s="39">
        <v>311315</v>
      </c>
      <c r="S32" s="39">
        <v>296851</v>
      </c>
      <c r="T32" s="39">
        <v>306289</v>
      </c>
    </row>
    <row r="33" spans="2:20" x14ac:dyDescent="0.2">
      <c r="B33" s="327"/>
      <c r="C33" s="75" t="s">
        <v>168</v>
      </c>
      <c r="D33" s="39">
        <v>147810</v>
      </c>
      <c r="E33" s="39">
        <v>148218</v>
      </c>
      <c r="F33" s="39">
        <v>139670</v>
      </c>
      <c r="G33" s="39">
        <v>140292</v>
      </c>
      <c r="H33" s="39">
        <v>146739</v>
      </c>
      <c r="I33" s="39">
        <v>144735</v>
      </c>
      <c r="J33" s="39">
        <v>149494</v>
      </c>
      <c r="K33" s="39">
        <v>156882</v>
      </c>
      <c r="L33" s="39">
        <v>153385</v>
      </c>
      <c r="M33" s="39">
        <v>143241</v>
      </c>
      <c r="N33" s="39">
        <v>144664</v>
      </c>
      <c r="O33" s="39">
        <v>135041</v>
      </c>
      <c r="P33" s="39">
        <v>137515</v>
      </c>
      <c r="Q33" s="39">
        <v>124541</v>
      </c>
      <c r="R33" s="39">
        <v>125110</v>
      </c>
      <c r="S33" s="39">
        <v>136137</v>
      </c>
      <c r="T33" s="39">
        <v>119703</v>
      </c>
    </row>
    <row r="34" spans="2:20" x14ac:dyDescent="0.2">
      <c r="B34" s="327"/>
      <c r="C34" s="76" t="s">
        <v>75</v>
      </c>
      <c r="D34" s="39">
        <v>51505</v>
      </c>
      <c r="E34" s="39">
        <v>55807</v>
      </c>
      <c r="F34" s="39">
        <v>58930</v>
      </c>
      <c r="G34" s="39">
        <v>57568</v>
      </c>
      <c r="H34" s="39">
        <v>72900</v>
      </c>
      <c r="I34" s="39">
        <v>82334</v>
      </c>
      <c r="J34" s="39">
        <v>70875</v>
      </c>
      <c r="K34" s="39">
        <v>70809</v>
      </c>
      <c r="L34" s="39">
        <v>68760</v>
      </c>
      <c r="M34" s="39">
        <v>72794</v>
      </c>
      <c r="N34" s="39">
        <v>73025</v>
      </c>
      <c r="O34" s="39">
        <v>46797</v>
      </c>
      <c r="P34" s="39">
        <v>60181</v>
      </c>
      <c r="Q34" s="39">
        <v>61613</v>
      </c>
      <c r="R34" s="39">
        <v>70573</v>
      </c>
      <c r="S34" s="39">
        <v>69180</v>
      </c>
      <c r="T34" s="39">
        <v>78324</v>
      </c>
    </row>
    <row r="35" spans="2:20" x14ac:dyDescent="0.2">
      <c r="B35" s="327"/>
      <c r="C35" s="257" t="s">
        <v>0</v>
      </c>
      <c r="D35" s="262">
        <v>1559058</v>
      </c>
      <c r="E35" s="262">
        <v>1567322</v>
      </c>
      <c r="F35" s="262">
        <v>1579871</v>
      </c>
      <c r="G35" s="262">
        <v>1595186</v>
      </c>
      <c r="H35" s="262">
        <v>1607841</v>
      </c>
      <c r="I35" s="262">
        <v>1622590</v>
      </c>
      <c r="J35" s="262">
        <v>1635005</v>
      </c>
      <c r="K35" s="262">
        <v>1647484</v>
      </c>
      <c r="L35" s="262">
        <v>1667210</v>
      </c>
      <c r="M35" s="262">
        <v>1685149</v>
      </c>
      <c r="N35" s="262">
        <v>1702074</v>
      </c>
      <c r="O35" s="262">
        <v>1709212</v>
      </c>
      <c r="P35" s="262">
        <v>1724513</v>
      </c>
      <c r="Q35" s="262">
        <v>1741989</v>
      </c>
      <c r="R35" s="262">
        <v>1760977</v>
      </c>
      <c r="S35" s="262">
        <v>1780326</v>
      </c>
      <c r="T35" s="262">
        <v>1799479</v>
      </c>
    </row>
    <row r="36" spans="2:20" x14ac:dyDescent="0.2">
      <c r="B36" s="326" t="s">
        <v>47</v>
      </c>
      <c r="C36" s="75" t="s">
        <v>164</v>
      </c>
      <c r="D36" s="39">
        <v>66797</v>
      </c>
      <c r="E36" s="39">
        <v>56369</v>
      </c>
      <c r="F36" s="39">
        <v>59462</v>
      </c>
      <c r="G36" s="39">
        <v>75783</v>
      </c>
      <c r="H36" s="39">
        <v>67975</v>
      </c>
      <c r="I36" s="39">
        <v>66193</v>
      </c>
      <c r="J36" s="39">
        <v>62392</v>
      </c>
      <c r="K36" s="39">
        <v>63307</v>
      </c>
      <c r="L36" s="39">
        <v>72612</v>
      </c>
      <c r="M36" s="39">
        <v>74354</v>
      </c>
      <c r="N36" s="39">
        <v>70255</v>
      </c>
      <c r="O36" s="39">
        <v>59145</v>
      </c>
      <c r="P36" s="39">
        <v>79493</v>
      </c>
      <c r="Q36" s="39">
        <v>78580</v>
      </c>
      <c r="R36" s="39">
        <v>74851</v>
      </c>
      <c r="S36" s="39">
        <v>83188</v>
      </c>
      <c r="T36" s="39">
        <v>92071</v>
      </c>
    </row>
    <row r="37" spans="2:20" x14ac:dyDescent="0.2">
      <c r="B37" s="327"/>
      <c r="C37" s="75" t="s">
        <v>165</v>
      </c>
      <c r="D37" s="39">
        <v>36802</v>
      </c>
      <c r="E37" s="39">
        <v>37893</v>
      </c>
      <c r="F37" s="39">
        <v>34811</v>
      </c>
      <c r="G37" s="39">
        <v>37530</v>
      </c>
      <c r="H37" s="39">
        <v>38568</v>
      </c>
      <c r="I37" s="39">
        <v>43295</v>
      </c>
      <c r="J37" s="39">
        <v>39496</v>
      </c>
      <c r="K37" s="39">
        <v>46801</v>
      </c>
      <c r="L37" s="39">
        <v>39254</v>
      </c>
      <c r="M37" s="39">
        <v>40638</v>
      </c>
      <c r="N37" s="39">
        <v>41976</v>
      </c>
      <c r="O37" s="39">
        <v>25940</v>
      </c>
      <c r="P37" s="39">
        <v>36041</v>
      </c>
      <c r="Q37" s="39">
        <v>45959</v>
      </c>
      <c r="R37" s="39">
        <v>53459</v>
      </c>
      <c r="S37" s="39">
        <v>53233</v>
      </c>
      <c r="T37" s="39">
        <v>43781</v>
      </c>
    </row>
    <row r="38" spans="2:20" x14ac:dyDescent="0.2">
      <c r="B38" s="327"/>
      <c r="C38" s="75" t="s">
        <v>166</v>
      </c>
      <c r="D38" s="39">
        <v>103101</v>
      </c>
      <c r="E38" s="39">
        <v>109151</v>
      </c>
      <c r="F38" s="39">
        <v>112260</v>
      </c>
      <c r="G38" s="39">
        <v>108627</v>
      </c>
      <c r="H38" s="39">
        <v>121798</v>
      </c>
      <c r="I38" s="39">
        <v>118392</v>
      </c>
      <c r="J38" s="39">
        <v>128042</v>
      </c>
      <c r="K38" s="39">
        <v>124574</v>
      </c>
      <c r="L38" s="39">
        <v>133892</v>
      </c>
      <c r="M38" s="39">
        <v>137105</v>
      </c>
      <c r="N38" s="39">
        <v>143620</v>
      </c>
      <c r="O38" s="39">
        <v>174411</v>
      </c>
      <c r="P38" s="39">
        <v>149163</v>
      </c>
      <c r="Q38" s="39">
        <v>165468</v>
      </c>
      <c r="R38" s="39">
        <v>159990</v>
      </c>
      <c r="S38" s="39">
        <v>160014</v>
      </c>
      <c r="T38" s="39">
        <v>150666</v>
      </c>
    </row>
    <row r="39" spans="2:20" x14ac:dyDescent="0.2">
      <c r="B39" s="327"/>
      <c r="C39" s="75" t="s">
        <v>167</v>
      </c>
      <c r="D39" s="39">
        <v>51830</v>
      </c>
      <c r="E39" s="39">
        <v>55292</v>
      </c>
      <c r="F39" s="39">
        <v>53347</v>
      </c>
      <c r="G39" s="39">
        <v>49867</v>
      </c>
      <c r="H39" s="39">
        <v>52388</v>
      </c>
      <c r="I39" s="39">
        <v>54860</v>
      </c>
      <c r="J39" s="39">
        <v>58801</v>
      </c>
      <c r="K39" s="39">
        <v>59730</v>
      </c>
      <c r="L39" s="39">
        <v>60874</v>
      </c>
      <c r="M39" s="39">
        <v>59246</v>
      </c>
      <c r="N39" s="39">
        <v>61805</v>
      </c>
      <c r="O39" s="39">
        <v>69268</v>
      </c>
      <c r="P39" s="39">
        <v>62321</v>
      </c>
      <c r="Q39" s="39">
        <v>57584</v>
      </c>
      <c r="R39" s="39">
        <v>60422</v>
      </c>
      <c r="S39" s="39">
        <v>58053</v>
      </c>
      <c r="T39" s="39">
        <v>73545</v>
      </c>
    </row>
    <row r="40" spans="2:20" x14ac:dyDescent="0.2">
      <c r="B40" s="327"/>
      <c r="C40" s="75" t="s">
        <v>168</v>
      </c>
      <c r="D40" s="39">
        <v>17241</v>
      </c>
      <c r="E40" s="39">
        <v>17816</v>
      </c>
      <c r="F40" s="39">
        <v>18048</v>
      </c>
      <c r="G40" s="39">
        <v>18392</v>
      </c>
      <c r="H40" s="39">
        <v>17238</v>
      </c>
      <c r="I40" s="39">
        <v>17390</v>
      </c>
      <c r="J40" s="39">
        <v>16481</v>
      </c>
      <c r="K40" s="39">
        <v>20259</v>
      </c>
      <c r="L40" s="39">
        <v>15059</v>
      </c>
      <c r="M40" s="39">
        <v>18922</v>
      </c>
      <c r="N40" s="39">
        <v>20069</v>
      </c>
      <c r="O40" s="39">
        <v>18212</v>
      </c>
      <c r="P40" s="39">
        <v>19393</v>
      </c>
      <c r="Q40" s="39">
        <v>14838</v>
      </c>
      <c r="R40" s="39">
        <v>17376</v>
      </c>
      <c r="S40" s="39">
        <v>17859</v>
      </c>
      <c r="T40" s="39">
        <v>22517</v>
      </c>
    </row>
    <row r="41" spans="2:20" x14ac:dyDescent="0.2">
      <c r="B41" s="327"/>
      <c r="C41" s="76" t="s">
        <v>75</v>
      </c>
      <c r="D41" s="39">
        <v>6424</v>
      </c>
      <c r="E41" s="39">
        <v>10764</v>
      </c>
      <c r="F41" s="39">
        <v>14074</v>
      </c>
      <c r="G41" s="39">
        <v>8242</v>
      </c>
      <c r="H41" s="39">
        <v>6984</v>
      </c>
      <c r="I41" s="39">
        <v>11297</v>
      </c>
      <c r="J41" s="39">
        <v>12866</v>
      </c>
      <c r="K41" s="39">
        <v>10748</v>
      </c>
      <c r="L41" s="39">
        <v>11738</v>
      </c>
      <c r="M41" s="39">
        <v>11386</v>
      </c>
      <c r="N41" s="39">
        <v>12269</v>
      </c>
      <c r="O41" s="39">
        <v>7331</v>
      </c>
      <c r="P41" s="39">
        <v>16572</v>
      </c>
      <c r="Q41" s="39">
        <v>9037</v>
      </c>
      <c r="R41" s="39">
        <v>13740</v>
      </c>
      <c r="S41" s="39">
        <v>15992</v>
      </c>
      <c r="T41" s="39">
        <v>14347</v>
      </c>
    </row>
    <row r="42" spans="2:20" x14ac:dyDescent="0.2">
      <c r="B42" s="327"/>
      <c r="C42" s="257" t="s">
        <v>0</v>
      </c>
      <c r="D42" s="262">
        <v>282194</v>
      </c>
      <c r="E42" s="262">
        <v>287285</v>
      </c>
      <c r="F42" s="262">
        <v>292002</v>
      </c>
      <c r="G42" s="262">
        <v>298441</v>
      </c>
      <c r="H42" s="262">
        <v>304950</v>
      </c>
      <c r="I42" s="262">
        <v>311426</v>
      </c>
      <c r="J42" s="262">
        <v>318078</v>
      </c>
      <c r="K42" s="262">
        <v>325418</v>
      </c>
      <c r="L42" s="262">
        <v>333429</v>
      </c>
      <c r="M42" s="262">
        <v>341651</v>
      </c>
      <c r="N42" s="262">
        <v>349994</v>
      </c>
      <c r="O42" s="262">
        <v>354306</v>
      </c>
      <c r="P42" s="262">
        <v>362984</v>
      </c>
      <c r="Q42" s="262">
        <v>371466</v>
      </c>
      <c r="R42" s="262">
        <v>379837</v>
      </c>
      <c r="S42" s="262">
        <v>388338</v>
      </c>
      <c r="T42" s="262">
        <v>396926</v>
      </c>
    </row>
    <row r="43" spans="2:20" x14ac:dyDescent="0.2">
      <c r="B43" s="326" t="s">
        <v>48</v>
      </c>
      <c r="C43" s="75" t="s">
        <v>164</v>
      </c>
      <c r="D43" s="39">
        <v>141027</v>
      </c>
      <c r="E43" s="39">
        <v>149624</v>
      </c>
      <c r="F43" s="39">
        <v>166416</v>
      </c>
      <c r="G43" s="39">
        <v>158937</v>
      </c>
      <c r="H43" s="39">
        <v>159151</v>
      </c>
      <c r="I43" s="39">
        <v>171494</v>
      </c>
      <c r="J43" s="39">
        <v>188060</v>
      </c>
      <c r="K43" s="39">
        <v>195094</v>
      </c>
      <c r="L43" s="39">
        <v>206718</v>
      </c>
      <c r="M43" s="39">
        <v>205187</v>
      </c>
      <c r="N43" s="39">
        <v>199309</v>
      </c>
      <c r="O43" s="39">
        <v>161427</v>
      </c>
      <c r="P43" s="39">
        <v>216984</v>
      </c>
      <c r="Q43" s="39">
        <v>219539</v>
      </c>
      <c r="R43" s="39">
        <v>230294</v>
      </c>
      <c r="S43" s="39">
        <v>257056</v>
      </c>
      <c r="T43" s="39">
        <v>267392</v>
      </c>
    </row>
    <row r="44" spans="2:20" x14ac:dyDescent="0.2">
      <c r="B44" s="327"/>
      <c r="C44" s="75" t="s">
        <v>165</v>
      </c>
      <c r="D44" s="39">
        <v>101140</v>
      </c>
      <c r="E44" s="39">
        <v>99128</v>
      </c>
      <c r="F44" s="39">
        <v>109865</v>
      </c>
      <c r="G44" s="39">
        <v>109643</v>
      </c>
      <c r="H44" s="39">
        <v>102919</v>
      </c>
      <c r="I44" s="39">
        <v>107066</v>
      </c>
      <c r="J44" s="39">
        <v>111315</v>
      </c>
      <c r="K44" s="39">
        <v>106622</v>
      </c>
      <c r="L44" s="39">
        <v>109150</v>
      </c>
      <c r="M44" s="39">
        <v>102803</v>
      </c>
      <c r="N44" s="39">
        <v>109822</v>
      </c>
      <c r="O44" s="39">
        <v>108080</v>
      </c>
      <c r="P44" s="39">
        <v>89210</v>
      </c>
      <c r="Q44" s="39">
        <v>100001</v>
      </c>
      <c r="R44" s="39">
        <v>118874</v>
      </c>
      <c r="S44" s="39">
        <v>118886</v>
      </c>
      <c r="T44" s="39">
        <v>136782</v>
      </c>
    </row>
    <row r="45" spans="2:20" x14ac:dyDescent="0.2">
      <c r="B45" s="327"/>
      <c r="C45" s="75" t="s">
        <v>166</v>
      </c>
      <c r="D45" s="39">
        <v>320281</v>
      </c>
      <c r="E45" s="39">
        <v>331913</v>
      </c>
      <c r="F45" s="39">
        <v>315939</v>
      </c>
      <c r="G45" s="39">
        <v>326016</v>
      </c>
      <c r="H45" s="39">
        <v>341232</v>
      </c>
      <c r="I45" s="39">
        <v>323268</v>
      </c>
      <c r="J45" s="39">
        <v>333611</v>
      </c>
      <c r="K45" s="39">
        <v>355780</v>
      </c>
      <c r="L45" s="39">
        <v>352407</v>
      </c>
      <c r="M45" s="39">
        <v>372560</v>
      </c>
      <c r="N45" s="39">
        <v>390643</v>
      </c>
      <c r="O45" s="39">
        <v>447773</v>
      </c>
      <c r="P45" s="39">
        <v>439018</v>
      </c>
      <c r="Q45" s="39">
        <v>419552</v>
      </c>
      <c r="R45" s="39">
        <v>425766</v>
      </c>
      <c r="S45" s="39">
        <v>430877</v>
      </c>
      <c r="T45" s="39">
        <v>411795</v>
      </c>
    </row>
    <row r="46" spans="2:20" x14ac:dyDescent="0.2">
      <c r="B46" s="327"/>
      <c r="C46" s="75" t="s">
        <v>167</v>
      </c>
      <c r="D46" s="39">
        <v>115545</v>
      </c>
      <c r="E46" s="39">
        <v>118992</v>
      </c>
      <c r="F46" s="39">
        <v>114419</v>
      </c>
      <c r="G46" s="39">
        <v>124728</v>
      </c>
      <c r="H46" s="39">
        <v>119333</v>
      </c>
      <c r="I46" s="39">
        <v>135635</v>
      </c>
      <c r="J46" s="39">
        <v>125450</v>
      </c>
      <c r="K46" s="39">
        <v>121492</v>
      </c>
      <c r="L46" s="39">
        <v>131884</v>
      </c>
      <c r="M46" s="39">
        <v>136625</v>
      </c>
      <c r="N46" s="39">
        <v>140356</v>
      </c>
      <c r="O46" s="39">
        <v>132726</v>
      </c>
      <c r="P46" s="39">
        <v>111157</v>
      </c>
      <c r="Q46" s="39">
        <v>134827</v>
      </c>
      <c r="R46" s="39">
        <v>132953</v>
      </c>
      <c r="S46" s="39">
        <v>133900</v>
      </c>
      <c r="T46" s="39">
        <v>139795</v>
      </c>
    </row>
    <row r="47" spans="2:20" x14ac:dyDescent="0.2">
      <c r="B47" s="327"/>
      <c r="C47" s="75" t="s">
        <v>168</v>
      </c>
      <c r="D47" s="39">
        <v>56368</v>
      </c>
      <c r="E47" s="39">
        <v>50952</v>
      </c>
      <c r="F47" s="39">
        <v>52786</v>
      </c>
      <c r="G47" s="39">
        <v>54275</v>
      </c>
      <c r="H47" s="39">
        <v>56866</v>
      </c>
      <c r="I47" s="39">
        <v>58811</v>
      </c>
      <c r="J47" s="39">
        <v>54720</v>
      </c>
      <c r="K47" s="39">
        <v>58651</v>
      </c>
      <c r="L47" s="39">
        <v>59909</v>
      </c>
      <c r="M47" s="39">
        <v>63689</v>
      </c>
      <c r="N47" s="39">
        <v>60650</v>
      </c>
      <c r="O47" s="39">
        <v>63527</v>
      </c>
      <c r="P47" s="39">
        <v>80584</v>
      </c>
      <c r="Q47" s="39">
        <v>67813</v>
      </c>
      <c r="R47" s="39">
        <v>58422</v>
      </c>
      <c r="S47" s="39">
        <v>60893</v>
      </c>
      <c r="T47" s="39">
        <v>62485</v>
      </c>
    </row>
    <row r="48" spans="2:20" x14ac:dyDescent="0.2">
      <c r="B48" s="327"/>
      <c r="C48" s="76" t="s">
        <v>75</v>
      </c>
      <c r="D48" s="39">
        <v>23520</v>
      </c>
      <c r="E48" s="39">
        <v>23594</v>
      </c>
      <c r="F48" s="39">
        <v>27138</v>
      </c>
      <c r="G48" s="39">
        <v>24825</v>
      </c>
      <c r="H48" s="39">
        <v>32963</v>
      </c>
      <c r="I48" s="39">
        <v>33204</v>
      </c>
      <c r="J48" s="39">
        <v>28919</v>
      </c>
      <c r="K48" s="39">
        <v>24688</v>
      </c>
      <c r="L48" s="39">
        <v>21719</v>
      </c>
      <c r="M48" s="39">
        <v>20454</v>
      </c>
      <c r="N48" s="39">
        <v>20462</v>
      </c>
      <c r="O48" s="39">
        <v>17924</v>
      </c>
      <c r="P48" s="39">
        <v>15489</v>
      </c>
      <c r="Q48" s="39">
        <v>33262</v>
      </c>
      <c r="R48" s="39">
        <v>32812</v>
      </c>
      <c r="S48" s="39">
        <v>22368</v>
      </c>
      <c r="T48" s="39">
        <v>31191</v>
      </c>
    </row>
    <row r="49" spans="2:20" x14ac:dyDescent="0.2">
      <c r="B49" s="327"/>
      <c r="C49" s="257" t="s">
        <v>0</v>
      </c>
      <c r="D49" s="262">
        <v>757881</v>
      </c>
      <c r="E49" s="262">
        <v>774203</v>
      </c>
      <c r="F49" s="262">
        <v>786563</v>
      </c>
      <c r="G49" s="262">
        <v>798423</v>
      </c>
      <c r="H49" s="262">
        <v>812465</v>
      </c>
      <c r="I49" s="262">
        <v>829479</v>
      </c>
      <c r="J49" s="262">
        <v>842075</v>
      </c>
      <c r="K49" s="262">
        <v>862327</v>
      </c>
      <c r="L49" s="262">
        <v>881788</v>
      </c>
      <c r="M49" s="262">
        <v>901319</v>
      </c>
      <c r="N49" s="262">
        <v>921242</v>
      </c>
      <c r="O49" s="262">
        <v>931459</v>
      </c>
      <c r="P49" s="262">
        <v>952441</v>
      </c>
      <c r="Q49" s="262">
        <v>974994</v>
      </c>
      <c r="R49" s="262">
        <v>999122</v>
      </c>
      <c r="S49" s="262">
        <v>1023981</v>
      </c>
      <c r="T49" s="262">
        <v>1049440</v>
      </c>
    </row>
    <row r="50" spans="2:20" x14ac:dyDescent="0.2">
      <c r="B50" s="326" t="s">
        <v>141</v>
      </c>
      <c r="C50" s="75" t="s">
        <v>164</v>
      </c>
      <c r="D50" s="39">
        <v>574872</v>
      </c>
      <c r="E50" s="39">
        <v>555489</v>
      </c>
      <c r="F50" s="39">
        <v>554280</v>
      </c>
      <c r="G50" s="39">
        <v>635414</v>
      </c>
      <c r="H50" s="39">
        <v>632303</v>
      </c>
      <c r="I50" s="39">
        <v>620200</v>
      </c>
      <c r="J50" s="39">
        <v>704091</v>
      </c>
      <c r="K50" s="39">
        <v>760191</v>
      </c>
      <c r="L50" s="39">
        <v>771378</v>
      </c>
      <c r="M50" s="39">
        <v>767753</v>
      </c>
      <c r="N50" s="39">
        <v>721181</v>
      </c>
      <c r="O50" s="39">
        <v>601910</v>
      </c>
      <c r="P50" s="39">
        <v>749059</v>
      </c>
      <c r="Q50" s="39">
        <v>852012</v>
      </c>
      <c r="R50" s="39">
        <v>897633</v>
      </c>
      <c r="S50" s="39">
        <v>913319</v>
      </c>
      <c r="T50" s="39">
        <v>917417</v>
      </c>
    </row>
    <row r="51" spans="2:20" x14ac:dyDescent="0.2">
      <c r="B51" s="327"/>
      <c r="C51" s="75" t="s">
        <v>165</v>
      </c>
      <c r="D51" s="39">
        <v>301998</v>
      </c>
      <c r="E51" s="39">
        <v>279583</v>
      </c>
      <c r="F51" s="39">
        <v>296169</v>
      </c>
      <c r="G51" s="39">
        <v>348645</v>
      </c>
      <c r="H51" s="39">
        <v>329310</v>
      </c>
      <c r="I51" s="39">
        <v>348860</v>
      </c>
      <c r="J51" s="39">
        <v>345479</v>
      </c>
      <c r="K51" s="39">
        <v>342823</v>
      </c>
      <c r="L51" s="39">
        <v>360693</v>
      </c>
      <c r="M51" s="39">
        <v>338027</v>
      </c>
      <c r="N51" s="39">
        <v>390994</v>
      </c>
      <c r="O51" s="39">
        <v>371251</v>
      </c>
      <c r="P51" s="39">
        <v>404998</v>
      </c>
      <c r="Q51" s="39">
        <v>409140</v>
      </c>
      <c r="R51" s="39">
        <v>400083</v>
      </c>
      <c r="S51" s="39">
        <v>385602</v>
      </c>
      <c r="T51" s="39">
        <v>426130</v>
      </c>
    </row>
    <row r="52" spans="2:20" x14ac:dyDescent="0.2">
      <c r="B52" s="327"/>
      <c r="C52" s="75" t="s">
        <v>166</v>
      </c>
      <c r="D52" s="39">
        <v>848890</v>
      </c>
      <c r="E52" s="39">
        <v>832260</v>
      </c>
      <c r="F52" s="39">
        <v>884278</v>
      </c>
      <c r="G52" s="39">
        <v>822469</v>
      </c>
      <c r="H52" s="39">
        <v>854119</v>
      </c>
      <c r="I52" s="39">
        <v>889016</v>
      </c>
      <c r="J52" s="39">
        <v>886038</v>
      </c>
      <c r="K52" s="39">
        <v>883419</v>
      </c>
      <c r="L52" s="39">
        <v>905797</v>
      </c>
      <c r="M52" s="39">
        <v>971412</v>
      </c>
      <c r="N52" s="39">
        <v>1050238</v>
      </c>
      <c r="O52" s="39">
        <v>1271532</v>
      </c>
      <c r="P52" s="39">
        <v>1211224</v>
      </c>
      <c r="Q52" s="39">
        <v>1133476</v>
      </c>
      <c r="R52" s="39">
        <v>1151268</v>
      </c>
      <c r="S52" s="39">
        <v>1193190</v>
      </c>
      <c r="T52" s="39">
        <v>1206580</v>
      </c>
    </row>
    <row r="53" spans="2:20" x14ac:dyDescent="0.2">
      <c r="B53" s="327"/>
      <c r="C53" s="75" t="s">
        <v>167</v>
      </c>
      <c r="D53" s="39">
        <v>392566</v>
      </c>
      <c r="E53" s="39">
        <v>491438</v>
      </c>
      <c r="F53" s="39">
        <v>456307</v>
      </c>
      <c r="G53" s="39">
        <v>439406</v>
      </c>
      <c r="H53" s="39">
        <v>492691</v>
      </c>
      <c r="I53" s="39">
        <v>498524</v>
      </c>
      <c r="J53" s="39">
        <v>499533</v>
      </c>
      <c r="K53" s="39">
        <v>475001</v>
      </c>
      <c r="L53" s="39">
        <v>518159</v>
      </c>
      <c r="M53" s="39">
        <v>528904</v>
      </c>
      <c r="N53" s="39">
        <v>547742</v>
      </c>
      <c r="O53" s="39">
        <v>507875</v>
      </c>
      <c r="P53" s="39">
        <v>526051</v>
      </c>
      <c r="Q53" s="39">
        <v>548769</v>
      </c>
      <c r="R53" s="39">
        <v>571777</v>
      </c>
      <c r="S53" s="39">
        <v>599086</v>
      </c>
      <c r="T53" s="39">
        <v>656870</v>
      </c>
    </row>
    <row r="54" spans="2:20" x14ac:dyDescent="0.2">
      <c r="B54" s="327"/>
      <c r="C54" s="75" t="s">
        <v>168</v>
      </c>
      <c r="D54" s="39">
        <v>153737</v>
      </c>
      <c r="E54" s="39">
        <v>148164</v>
      </c>
      <c r="F54" s="39">
        <v>160802</v>
      </c>
      <c r="G54" s="39">
        <v>165827</v>
      </c>
      <c r="H54" s="39">
        <v>151641</v>
      </c>
      <c r="I54" s="39">
        <v>160857</v>
      </c>
      <c r="J54" s="39">
        <v>158381</v>
      </c>
      <c r="K54" s="39">
        <v>180908</v>
      </c>
      <c r="L54" s="39">
        <v>177039</v>
      </c>
      <c r="M54" s="39">
        <v>174000</v>
      </c>
      <c r="N54" s="39">
        <v>160316</v>
      </c>
      <c r="O54" s="39">
        <v>165280</v>
      </c>
      <c r="P54" s="39">
        <v>145941</v>
      </c>
      <c r="Q54" s="39">
        <v>157816</v>
      </c>
      <c r="R54" s="39">
        <v>159739</v>
      </c>
      <c r="S54" s="39">
        <v>170274</v>
      </c>
      <c r="T54" s="39">
        <v>155154</v>
      </c>
    </row>
    <row r="55" spans="2:20" x14ac:dyDescent="0.2">
      <c r="B55" s="327"/>
      <c r="C55" s="76" t="s">
        <v>75</v>
      </c>
      <c r="D55" s="39">
        <v>57482</v>
      </c>
      <c r="E55" s="39">
        <v>71325</v>
      </c>
      <c r="F55" s="39">
        <v>81102</v>
      </c>
      <c r="G55" s="39">
        <v>79732</v>
      </c>
      <c r="H55" s="39">
        <v>94451</v>
      </c>
      <c r="I55" s="39">
        <v>100534</v>
      </c>
      <c r="J55" s="39">
        <v>86363</v>
      </c>
      <c r="K55" s="39">
        <v>108484</v>
      </c>
      <c r="L55" s="39">
        <v>94250</v>
      </c>
      <c r="M55" s="39">
        <v>124426</v>
      </c>
      <c r="N55" s="39">
        <v>114331</v>
      </c>
      <c r="O55" s="39">
        <v>107987</v>
      </c>
      <c r="P55" s="39">
        <v>73822</v>
      </c>
      <c r="Q55" s="39">
        <v>99144</v>
      </c>
      <c r="R55" s="39">
        <v>111873</v>
      </c>
      <c r="S55" s="39">
        <v>125257</v>
      </c>
      <c r="T55" s="39">
        <v>120411</v>
      </c>
    </row>
    <row r="56" spans="2:20" x14ac:dyDescent="0.2">
      <c r="B56" s="327"/>
      <c r="C56" s="257" t="s">
        <v>0</v>
      </c>
      <c r="D56" s="262">
        <v>2329544</v>
      </c>
      <c r="E56" s="262">
        <v>2378258</v>
      </c>
      <c r="F56" s="262">
        <v>2432938</v>
      </c>
      <c r="G56" s="262">
        <v>2491494</v>
      </c>
      <c r="H56" s="262">
        <v>2554516</v>
      </c>
      <c r="I56" s="262">
        <v>2617991</v>
      </c>
      <c r="J56" s="262">
        <v>2679886</v>
      </c>
      <c r="K56" s="262">
        <v>2750827</v>
      </c>
      <c r="L56" s="262">
        <v>2827317</v>
      </c>
      <c r="M56" s="262">
        <v>2904523</v>
      </c>
      <c r="N56" s="262">
        <v>2984801</v>
      </c>
      <c r="O56" s="262">
        <v>3025835</v>
      </c>
      <c r="P56" s="262">
        <v>3111094</v>
      </c>
      <c r="Q56" s="262">
        <v>3200358</v>
      </c>
      <c r="R56" s="262">
        <v>3292373</v>
      </c>
      <c r="S56" s="262">
        <v>3386729</v>
      </c>
      <c r="T56" s="262">
        <v>3482562</v>
      </c>
    </row>
    <row r="57" spans="2:20" x14ac:dyDescent="0.2">
      <c r="B57" s="326" t="s">
        <v>50</v>
      </c>
      <c r="C57" s="75" t="s">
        <v>164</v>
      </c>
      <c r="D57" s="39">
        <v>235909</v>
      </c>
      <c r="E57" s="39">
        <v>230093</v>
      </c>
      <c r="F57" s="39">
        <v>278788</v>
      </c>
      <c r="G57" s="39">
        <v>261137</v>
      </c>
      <c r="H57" s="39">
        <v>286950</v>
      </c>
      <c r="I57" s="39">
        <v>307812</v>
      </c>
      <c r="J57" s="39">
        <v>322478</v>
      </c>
      <c r="K57" s="39">
        <v>335770</v>
      </c>
      <c r="L57" s="39">
        <v>373604</v>
      </c>
      <c r="M57" s="39">
        <v>393899</v>
      </c>
      <c r="N57" s="39">
        <v>353578</v>
      </c>
      <c r="O57" s="39">
        <v>334842</v>
      </c>
      <c r="P57" s="39">
        <v>436615</v>
      </c>
      <c r="Q57" s="39">
        <v>426109</v>
      </c>
      <c r="R57" s="39">
        <v>432590</v>
      </c>
      <c r="S57" s="39">
        <v>454328</v>
      </c>
      <c r="T57" s="39">
        <v>404418</v>
      </c>
    </row>
    <row r="58" spans="2:20" x14ac:dyDescent="0.2">
      <c r="B58" s="327"/>
      <c r="C58" s="75" t="s">
        <v>165</v>
      </c>
      <c r="D58" s="39">
        <v>120630</v>
      </c>
      <c r="E58" s="39">
        <v>127489</v>
      </c>
      <c r="F58" s="39">
        <v>117584</v>
      </c>
      <c r="G58" s="39">
        <v>149618</v>
      </c>
      <c r="H58" s="39">
        <v>137069</v>
      </c>
      <c r="I58" s="39">
        <v>149820</v>
      </c>
      <c r="J58" s="39">
        <v>142747</v>
      </c>
      <c r="K58" s="39">
        <v>150512</v>
      </c>
      <c r="L58" s="39">
        <v>161135</v>
      </c>
      <c r="M58" s="39">
        <v>157218</v>
      </c>
      <c r="N58" s="39">
        <v>149619</v>
      </c>
      <c r="O58" s="39">
        <v>145401</v>
      </c>
      <c r="P58" s="39">
        <v>147482</v>
      </c>
      <c r="Q58" s="39">
        <v>131019</v>
      </c>
      <c r="R58" s="39">
        <v>157740</v>
      </c>
      <c r="S58" s="39">
        <v>177553</v>
      </c>
      <c r="T58" s="39">
        <v>196519</v>
      </c>
    </row>
    <row r="59" spans="2:20" x14ac:dyDescent="0.2">
      <c r="B59" s="327"/>
      <c r="C59" s="75" t="s">
        <v>166</v>
      </c>
      <c r="D59" s="39">
        <v>338336</v>
      </c>
      <c r="E59" s="39">
        <v>338204</v>
      </c>
      <c r="F59" s="39">
        <v>333965</v>
      </c>
      <c r="G59" s="39">
        <v>348208</v>
      </c>
      <c r="H59" s="39">
        <v>367625</v>
      </c>
      <c r="I59" s="39">
        <v>358333</v>
      </c>
      <c r="J59" s="39">
        <v>374495</v>
      </c>
      <c r="K59" s="39">
        <v>393996</v>
      </c>
      <c r="L59" s="39">
        <v>394938</v>
      </c>
      <c r="M59" s="39">
        <v>398803</v>
      </c>
      <c r="N59" s="39">
        <v>460844</v>
      </c>
      <c r="O59" s="39">
        <v>496766</v>
      </c>
      <c r="P59" s="39">
        <v>470436</v>
      </c>
      <c r="Q59" s="39">
        <v>478093</v>
      </c>
      <c r="R59" s="39">
        <v>491138</v>
      </c>
      <c r="S59" s="39">
        <v>500923</v>
      </c>
      <c r="T59" s="39">
        <v>558897</v>
      </c>
    </row>
    <row r="60" spans="2:20" x14ac:dyDescent="0.2">
      <c r="B60" s="327"/>
      <c r="C60" s="75" t="s">
        <v>167</v>
      </c>
      <c r="D60" s="39">
        <v>145400</v>
      </c>
      <c r="E60" s="39">
        <v>165504</v>
      </c>
      <c r="F60" s="39">
        <v>160055</v>
      </c>
      <c r="G60" s="39">
        <v>152570</v>
      </c>
      <c r="H60" s="39">
        <v>149006</v>
      </c>
      <c r="I60" s="39">
        <v>152409</v>
      </c>
      <c r="J60" s="39">
        <v>157976</v>
      </c>
      <c r="K60" s="39">
        <v>161974</v>
      </c>
      <c r="L60" s="39">
        <v>163035</v>
      </c>
      <c r="M60" s="39">
        <v>155190</v>
      </c>
      <c r="N60" s="39">
        <v>187514</v>
      </c>
      <c r="O60" s="39">
        <v>185866</v>
      </c>
      <c r="P60" s="39">
        <v>154708</v>
      </c>
      <c r="Q60" s="39">
        <v>201757</v>
      </c>
      <c r="R60" s="39">
        <v>191956</v>
      </c>
      <c r="S60" s="39">
        <v>191680</v>
      </c>
      <c r="T60" s="39">
        <v>205032</v>
      </c>
    </row>
    <row r="61" spans="2:20" x14ac:dyDescent="0.2">
      <c r="B61" s="327"/>
      <c r="C61" s="75" t="s">
        <v>168</v>
      </c>
      <c r="D61" s="39">
        <v>56444</v>
      </c>
      <c r="E61" s="39">
        <v>54906</v>
      </c>
      <c r="F61" s="39">
        <v>52168</v>
      </c>
      <c r="G61" s="39">
        <v>54451</v>
      </c>
      <c r="H61" s="39">
        <v>56791</v>
      </c>
      <c r="I61" s="39">
        <v>55211</v>
      </c>
      <c r="J61" s="39">
        <v>50296</v>
      </c>
      <c r="K61" s="39">
        <v>50408</v>
      </c>
      <c r="L61" s="39">
        <v>40577</v>
      </c>
      <c r="M61" s="39">
        <v>59260</v>
      </c>
      <c r="N61" s="39">
        <v>58664</v>
      </c>
      <c r="O61" s="39">
        <v>49702</v>
      </c>
      <c r="P61" s="39">
        <v>54387</v>
      </c>
      <c r="Q61" s="39">
        <v>60913</v>
      </c>
      <c r="R61" s="39">
        <v>66817</v>
      </c>
      <c r="S61" s="39">
        <v>60605</v>
      </c>
      <c r="T61" s="39">
        <v>61800</v>
      </c>
    </row>
    <row r="62" spans="2:20" x14ac:dyDescent="0.2">
      <c r="B62" s="327"/>
      <c r="C62" s="76" t="s">
        <v>75</v>
      </c>
      <c r="D62" s="39">
        <v>31215</v>
      </c>
      <c r="E62" s="39">
        <v>38447</v>
      </c>
      <c r="F62" s="39">
        <v>38974</v>
      </c>
      <c r="G62" s="39">
        <v>40773</v>
      </c>
      <c r="H62" s="39">
        <v>36216</v>
      </c>
      <c r="I62" s="39">
        <v>42996</v>
      </c>
      <c r="J62" s="39">
        <v>49971</v>
      </c>
      <c r="K62" s="39">
        <v>41564</v>
      </c>
      <c r="L62" s="39">
        <v>38991</v>
      </c>
      <c r="M62" s="39">
        <v>45156</v>
      </c>
      <c r="N62" s="39">
        <v>37316</v>
      </c>
      <c r="O62" s="39">
        <v>54848</v>
      </c>
      <c r="P62" s="39">
        <v>44606</v>
      </c>
      <c r="Q62" s="39">
        <v>51107</v>
      </c>
      <c r="R62" s="39">
        <v>49453</v>
      </c>
      <c r="S62" s="39">
        <v>46771</v>
      </c>
      <c r="T62" s="39">
        <v>48901</v>
      </c>
    </row>
    <row r="63" spans="2:20" x14ac:dyDescent="0.2">
      <c r="B63" s="327"/>
      <c r="C63" s="257" t="s">
        <v>0</v>
      </c>
      <c r="D63" s="262">
        <v>927933</v>
      </c>
      <c r="E63" s="262">
        <v>954642</v>
      </c>
      <c r="F63" s="262">
        <v>981534</v>
      </c>
      <c r="G63" s="262">
        <v>1006757</v>
      </c>
      <c r="H63" s="262">
        <v>1033658</v>
      </c>
      <c r="I63" s="262">
        <v>1066582</v>
      </c>
      <c r="J63" s="262">
        <v>1097963</v>
      </c>
      <c r="K63" s="262">
        <v>1134224</v>
      </c>
      <c r="L63" s="262">
        <v>1172281</v>
      </c>
      <c r="M63" s="262">
        <v>1209525</v>
      </c>
      <c r="N63" s="262">
        <v>1247535</v>
      </c>
      <c r="O63" s="262">
        <v>1267425</v>
      </c>
      <c r="P63" s="262">
        <v>1308233</v>
      </c>
      <c r="Q63" s="262">
        <v>1348999</v>
      </c>
      <c r="R63" s="262">
        <v>1389694</v>
      </c>
      <c r="S63" s="262">
        <v>1431861</v>
      </c>
      <c r="T63" s="262">
        <v>1475567</v>
      </c>
    </row>
    <row r="64" spans="2:20" x14ac:dyDescent="0.2">
      <c r="B64" s="326" t="s">
        <v>51</v>
      </c>
      <c r="C64" s="75" t="s">
        <v>164</v>
      </c>
      <c r="D64" s="39">
        <v>863112</v>
      </c>
      <c r="E64" s="39">
        <v>834400</v>
      </c>
      <c r="F64" s="39">
        <v>832855</v>
      </c>
      <c r="G64" s="39">
        <v>920398</v>
      </c>
      <c r="H64" s="39">
        <v>984765</v>
      </c>
      <c r="I64" s="39">
        <v>1067847</v>
      </c>
      <c r="J64" s="39">
        <v>1090713</v>
      </c>
      <c r="K64" s="39">
        <v>1099977</v>
      </c>
      <c r="L64" s="39">
        <v>1209603</v>
      </c>
      <c r="M64" s="39">
        <v>1245821</v>
      </c>
      <c r="N64" s="39">
        <v>1272410</v>
      </c>
      <c r="O64" s="39">
        <v>1067032</v>
      </c>
      <c r="P64" s="39">
        <v>1246287</v>
      </c>
      <c r="Q64" s="39">
        <v>1424284</v>
      </c>
      <c r="R64" s="39">
        <v>1647003</v>
      </c>
      <c r="S64" s="39">
        <v>1721101</v>
      </c>
      <c r="T64" s="39">
        <v>1810576</v>
      </c>
    </row>
    <row r="65" spans="2:20" x14ac:dyDescent="0.2">
      <c r="B65" s="327"/>
      <c r="C65" s="75" t="s">
        <v>165</v>
      </c>
      <c r="D65" s="39">
        <v>594077</v>
      </c>
      <c r="E65" s="39">
        <v>627645</v>
      </c>
      <c r="F65" s="39">
        <v>739894</v>
      </c>
      <c r="G65" s="39">
        <v>715023</v>
      </c>
      <c r="H65" s="39">
        <v>730858</v>
      </c>
      <c r="I65" s="39">
        <v>664268</v>
      </c>
      <c r="J65" s="39">
        <v>800057</v>
      </c>
      <c r="K65" s="39">
        <v>771642</v>
      </c>
      <c r="L65" s="39">
        <v>792056</v>
      </c>
      <c r="M65" s="39">
        <v>866211</v>
      </c>
      <c r="N65" s="39">
        <v>829324</v>
      </c>
      <c r="O65" s="39">
        <v>824587</v>
      </c>
      <c r="P65" s="39">
        <v>829549</v>
      </c>
      <c r="Q65" s="39">
        <v>852862</v>
      </c>
      <c r="R65" s="39">
        <v>863870</v>
      </c>
      <c r="S65" s="39">
        <v>940830</v>
      </c>
      <c r="T65" s="39">
        <v>1019335</v>
      </c>
    </row>
    <row r="66" spans="2:20" x14ac:dyDescent="0.2">
      <c r="B66" s="327"/>
      <c r="C66" s="75" t="s">
        <v>166</v>
      </c>
      <c r="D66" s="39">
        <v>1475952</v>
      </c>
      <c r="E66" s="39">
        <v>1566809</v>
      </c>
      <c r="F66" s="39">
        <v>1619839</v>
      </c>
      <c r="G66" s="39">
        <v>1665379</v>
      </c>
      <c r="H66" s="39">
        <v>1682947</v>
      </c>
      <c r="I66" s="39">
        <v>1798978</v>
      </c>
      <c r="J66" s="39">
        <v>1754627</v>
      </c>
      <c r="K66" s="39">
        <v>1912087</v>
      </c>
      <c r="L66" s="39">
        <v>1929450</v>
      </c>
      <c r="M66" s="39">
        <v>1963232</v>
      </c>
      <c r="N66" s="39">
        <v>2144961</v>
      </c>
      <c r="O66" s="39">
        <v>2455457</v>
      </c>
      <c r="P66" s="39">
        <v>2474789</v>
      </c>
      <c r="Q66" s="39">
        <v>2393760</v>
      </c>
      <c r="R66" s="39">
        <v>2378563</v>
      </c>
      <c r="S66" s="39">
        <v>2451802</v>
      </c>
      <c r="T66" s="39">
        <v>2465543</v>
      </c>
    </row>
    <row r="67" spans="2:20" x14ac:dyDescent="0.2">
      <c r="B67" s="327"/>
      <c r="C67" s="75" t="s">
        <v>167</v>
      </c>
      <c r="D67" s="39">
        <v>363799</v>
      </c>
      <c r="E67" s="39">
        <v>373707</v>
      </c>
      <c r="F67" s="39">
        <v>380843</v>
      </c>
      <c r="G67" s="39">
        <v>360318</v>
      </c>
      <c r="H67" s="39">
        <v>425106</v>
      </c>
      <c r="I67" s="39">
        <v>439967</v>
      </c>
      <c r="J67" s="39">
        <v>439090</v>
      </c>
      <c r="K67" s="39">
        <v>450657</v>
      </c>
      <c r="L67" s="39">
        <v>458695</v>
      </c>
      <c r="M67" s="39">
        <v>493296</v>
      </c>
      <c r="N67" s="39">
        <v>535555</v>
      </c>
      <c r="O67" s="39">
        <v>572215</v>
      </c>
      <c r="P67" s="39">
        <v>541549</v>
      </c>
      <c r="Q67" s="39">
        <v>557757</v>
      </c>
      <c r="R67" s="39">
        <v>584954</v>
      </c>
      <c r="S67" s="39">
        <v>550172</v>
      </c>
      <c r="T67" s="39">
        <v>562080</v>
      </c>
    </row>
    <row r="68" spans="2:20" x14ac:dyDescent="0.2">
      <c r="B68" s="327"/>
      <c r="C68" s="75" t="s">
        <v>168</v>
      </c>
      <c r="D68" s="39">
        <v>88735</v>
      </c>
      <c r="E68" s="39">
        <v>110152</v>
      </c>
      <c r="F68" s="39">
        <v>101368</v>
      </c>
      <c r="G68" s="39">
        <v>116079</v>
      </c>
      <c r="H68" s="39">
        <v>101080</v>
      </c>
      <c r="I68" s="39">
        <v>104792</v>
      </c>
      <c r="J68" s="39">
        <v>141856</v>
      </c>
      <c r="K68" s="39">
        <v>139689</v>
      </c>
      <c r="L68" s="39">
        <v>165832</v>
      </c>
      <c r="M68" s="39">
        <v>143033</v>
      </c>
      <c r="N68" s="39">
        <v>113897</v>
      </c>
      <c r="O68" s="39">
        <v>123101</v>
      </c>
      <c r="P68" s="39">
        <v>161441</v>
      </c>
      <c r="Q68" s="39">
        <v>166194</v>
      </c>
      <c r="R68" s="39">
        <v>136091</v>
      </c>
      <c r="S68" s="39">
        <v>136145</v>
      </c>
      <c r="T68" s="39">
        <v>133351</v>
      </c>
    </row>
    <row r="69" spans="2:20" x14ac:dyDescent="0.2">
      <c r="B69" s="327"/>
      <c r="C69" s="76" t="s">
        <v>75</v>
      </c>
      <c r="D69" s="39">
        <v>143471</v>
      </c>
      <c r="E69" s="39">
        <v>143690</v>
      </c>
      <c r="F69" s="39">
        <v>128137</v>
      </c>
      <c r="G69" s="39">
        <v>159233</v>
      </c>
      <c r="H69" s="39">
        <v>138299</v>
      </c>
      <c r="I69" s="39">
        <v>142575</v>
      </c>
      <c r="J69" s="39">
        <v>141211</v>
      </c>
      <c r="K69" s="39">
        <v>167161</v>
      </c>
      <c r="L69" s="39">
        <v>153217</v>
      </c>
      <c r="M69" s="39">
        <v>172268</v>
      </c>
      <c r="N69" s="39">
        <v>176006</v>
      </c>
      <c r="O69" s="39">
        <v>131214</v>
      </c>
      <c r="P69" s="39">
        <v>130513</v>
      </c>
      <c r="Q69" s="39">
        <v>191736</v>
      </c>
      <c r="R69" s="39">
        <v>168659</v>
      </c>
      <c r="S69" s="39">
        <v>181022</v>
      </c>
      <c r="T69" s="39">
        <v>202064</v>
      </c>
    </row>
    <row r="70" spans="2:20" x14ac:dyDescent="0.2">
      <c r="B70" s="327"/>
      <c r="C70" s="257" t="s">
        <v>0</v>
      </c>
      <c r="D70" s="262">
        <v>3529146</v>
      </c>
      <c r="E70" s="262">
        <v>3656403</v>
      </c>
      <c r="F70" s="262">
        <v>3802935</v>
      </c>
      <c r="G70" s="262">
        <v>3936429</v>
      </c>
      <c r="H70" s="262">
        <v>4063055</v>
      </c>
      <c r="I70" s="262">
        <v>4218427</v>
      </c>
      <c r="J70" s="262">
        <v>4367554</v>
      </c>
      <c r="K70" s="262">
        <v>4541213</v>
      </c>
      <c r="L70" s="262">
        <v>4708853</v>
      </c>
      <c r="M70" s="262">
        <v>4883861</v>
      </c>
      <c r="N70" s="262">
        <v>5072152</v>
      </c>
      <c r="O70" s="262">
        <v>5173607</v>
      </c>
      <c r="P70" s="262">
        <v>5384129</v>
      </c>
      <c r="Q70" s="262">
        <v>5586594</v>
      </c>
      <c r="R70" s="262">
        <v>5779139</v>
      </c>
      <c r="S70" s="262">
        <v>5981072</v>
      </c>
      <c r="T70" s="262">
        <v>6192949</v>
      </c>
    </row>
    <row r="71" spans="2:20" x14ac:dyDescent="0.2">
      <c r="B71" s="326" t="s">
        <v>52</v>
      </c>
      <c r="C71" s="75" t="s">
        <v>164</v>
      </c>
      <c r="D71" s="39">
        <v>211554</v>
      </c>
      <c r="E71" s="39">
        <v>229228</v>
      </c>
      <c r="F71" s="39">
        <v>222035</v>
      </c>
      <c r="G71" s="39">
        <v>243919</v>
      </c>
      <c r="H71" s="39">
        <v>240245</v>
      </c>
      <c r="I71" s="39">
        <v>263965</v>
      </c>
      <c r="J71" s="39">
        <v>277642</v>
      </c>
      <c r="K71" s="39">
        <v>326610</v>
      </c>
      <c r="L71" s="39">
        <v>337005</v>
      </c>
      <c r="M71" s="39">
        <v>346751</v>
      </c>
      <c r="N71" s="39">
        <v>288236</v>
      </c>
      <c r="O71" s="39">
        <v>247710</v>
      </c>
      <c r="P71" s="39">
        <v>268479</v>
      </c>
      <c r="Q71" s="39">
        <v>321071</v>
      </c>
      <c r="R71" s="39">
        <v>377138</v>
      </c>
      <c r="S71" s="39">
        <v>391911</v>
      </c>
      <c r="T71" s="39">
        <v>426835</v>
      </c>
    </row>
    <row r="72" spans="2:20" x14ac:dyDescent="0.2">
      <c r="B72" s="327"/>
      <c r="C72" s="75" t="s">
        <v>165</v>
      </c>
      <c r="D72" s="39">
        <v>137287</v>
      </c>
      <c r="E72" s="39">
        <v>141704</v>
      </c>
      <c r="F72" s="39">
        <v>134430</v>
      </c>
      <c r="G72" s="39">
        <v>143735</v>
      </c>
      <c r="H72" s="39">
        <v>145314</v>
      </c>
      <c r="I72" s="39">
        <v>141186</v>
      </c>
      <c r="J72" s="39">
        <v>145040</v>
      </c>
      <c r="K72" s="39">
        <v>148158</v>
      </c>
      <c r="L72" s="39">
        <v>163478</v>
      </c>
      <c r="M72" s="39">
        <v>150462</v>
      </c>
      <c r="N72" s="39">
        <v>159171</v>
      </c>
      <c r="O72" s="39">
        <v>136478</v>
      </c>
      <c r="P72" s="39">
        <v>192328</v>
      </c>
      <c r="Q72" s="39">
        <v>181243</v>
      </c>
      <c r="R72" s="39">
        <v>177957</v>
      </c>
      <c r="S72" s="39">
        <v>174583</v>
      </c>
      <c r="T72" s="39">
        <v>206994</v>
      </c>
    </row>
    <row r="73" spans="2:20" x14ac:dyDescent="0.2">
      <c r="B73" s="327"/>
      <c r="C73" s="75" t="s">
        <v>166</v>
      </c>
      <c r="D73" s="39">
        <v>399166</v>
      </c>
      <c r="E73" s="39">
        <v>373766</v>
      </c>
      <c r="F73" s="39">
        <v>409072</v>
      </c>
      <c r="G73" s="39">
        <v>420823</v>
      </c>
      <c r="H73" s="39">
        <v>433802</v>
      </c>
      <c r="I73" s="39">
        <v>439069</v>
      </c>
      <c r="J73" s="39">
        <v>448153</v>
      </c>
      <c r="K73" s="39">
        <v>423906</v>
      </c>
      <c r="L73" s="39">
        <v>451097</v>
      </c>
      <c r="M73" s="39">
        <v>477670</v>
      </c>
      <c r="N73" s="39">
        <v>532735</v>
      </c>
      <c r="O73" s="39">
        <v>595563</v>
      </c>
      <c r="P73" s="39">
        <v>576621</v>
      </c>
      <c r="Q73" s="39">
        <v>571175</v>
      </c>
      <c r="R73" s="39">
        <v>557699</v>
      </c>
      <c r="S73" s="39">
        <v>596620</v>
      </c>
      <c r="T73" s="39">
        <v>555285</v>
      </c>
    </row>
    <row r="74" spans="2:20" x14ac:dyDescent="0.2">
      <c r="B74" s="327"/>
      <c r="C74" s="75" t="s">
        <v>167</v>
      </c>
      <c r="D74" s="39">
        <v>161434</v>
      </c>
      <c r="E74" s="39">
        <v>187052</v>
      </c>
      <c r="F74" s="39">
        <v>178535</v>
      </c>
      <c r="G74" s="39">
        <v>178332</v>
      </c>
      <c r="H74" s="39">
        <v>194521</v>
      </c>
      <c r="I74" s="39">
        <v>197971</v>
      </c>
      <c r="J74" s="39">
        <v>199955</v>
      </c>
      <c r="K74" s="39">
        <v>205909</v>
      </c>
      <c r="L74" s="39">
        <v>198853</v>
      </c>
      <c r="M74" s="39">
        <v>203439</v>
      </c>
      <c r="N74" s="39">
        <v>232652</v>
      </c>
      <c r="O74" s="39">
        <v>270061</v>
      </c>
      <c r="P74" s="39">
        <v>261115</v>
      </c>
      <c r="Q74" s="39">
        <v>250123</v>
      </c>
      <c r="R74" s="39">
        <v>257301</v>
      </c>
      <c r="S74" s="39">
        <v>255676</v>
      </c>
      <c r="T74" s="39">
        <v>281516</v>
      </c>
    </row>
    <row r="75" spans="2:20" x14ac:dyDescent="0.2">
      <c r="B75" s="327"/>
      <c r="C75" s="75" t="s">
        <v>168</v>
      </c>
      <c r="D75" s="39">
        <v>51209</v>
      </c>
      <c r="E75" s="39">
        <v>54929</v>
      </c>
      <c r="F75" s="39">
        <v>66744</v>
      </c>
      <c r="G75" s="39">
        <v>59072</v>
      </c>
      <c r="H75" s="39">
        <v>54467</v>
      </c>
      <c r="I75" s="39">
        <v>63848</v>
      </c>
      <c r="J75" s="39">
        <v>59871</v>
      </c>
      <c r="K75" s="39">
        <v>66288</v>
      </c>
      <c r="L75" s="39">
        <v>66750</v>
      </c>
      <c r="M75" s="39">
        <v>73513</v>
      </c>
      <c r="N75" s="39">
        <v>63603</v>
      </c>
      <c r="O75" s="39">
        <v>68614</v>
      </c>
      <c r="P75" s="39">
        <v>65474</v>
      </c>
      <c r="Q75" s="39">
        <v>61218</v>
      </c>
      <c r="R75" s="39">
        <v>70209</v>
      </c>
      <c r="S75" s="39">
        <v>65953</v>
      </c>
      <c r="T75" s="39">
        <v>79319</v>
      </c>
    </row>
    <row r="76" spans="2:20" x14ac:dyDescent="0.2">
      <c r="B76" s="327"/>
      <c r="C76" s="76" t="s">
        <v>75</v>
      </c>
      <c r="D76" s="39">
        <v>23545</v>
      </c>
      <c r="E76" s="39">
        <v>26239</v>
      </c>
      <c r="F76" s="39">
        <v>32437</v>
      </c>
      <c r="G76" s="39">
        <v>27931</v>
      </c>
      <c r="H76" s="39">
        <v>36998</v>
      </c>
      <c r="I76" s="39">
        <v>31678</v>
      </c>
      <c r="J76" s="39">
        <v>41022</v>
      </c>
      <c r="K76" s="39">
        <v>36914</v>
      </c>
      <c r="L76" s="39">
        <v>30480</v>
      </c>
      <c r="M76" s="39">
        <v>37027</v>
      </c>
      <c r="N76" s="39">
        <v>55274</v>
      </c>
      <c r="O76" s="39">
        <v>35135</v>
      </c>
      <c r="P76" s="39">
        <v>34496</v>
      </c>
      <c r="Q76" s="39">
        <v>60214</v>
      </c>
      <c r="R76" s="39">
        <v>52621</v>
      </c>
      <c r="S76" s="39">
        <v>57016</v>
      </c>
      <c r="T76" s="39">
        <v>41468</v>
      </c>
    </row>
    <row r="77" spans="2:20" x14ac:dyDescent="0.2">
      <c r="B77" s="327"/>
      <c r="C77" s="257" t="s">
        <v>0</v>
      </c>
      <c r="D77" s="262">
        <v>984196</v>
      </c>
      <c r="E77" s="262">
        <v>1012919</v>
      </c>
      <c r="F77" s="262">
        <v>1043253</v>
      </c>
      <c r="G77" s="262">
        <v>1073811</v>
      </c>
      <c r="H77" s="262">
        <v>1105348</v>
      </c>
      <c r="I77" s="262">
        <v>1137717</v>
      </c>
      <c r="J77" s="262">
        <v>1171682</v>
      </c>
      <c r="K77" s="262">
        <v>1207785</v>
      </c>
      <c r="L77" s="262">
        <v>1247662</v>
      </c>
      <c r="M77" s="262">
        <v>1288862</v>
      </c>
      <c r="N77" s="262">
        <v>1331670</v>
      </c>
      <c r="O77" s="262">
        <v>1353561</v>
      </c>
      <c r="P77" s="262">
        <v>1398513</v>
      </c>
      <c r="Q77" s="262">
        <v>1445044</v>
      </c>
      <c r="R77" s="262">
        <v>1492924</v>
      </c>
      <c r="S77" s="262">
        <v>1541759</v>
      </c>
      <c r="T77" s="262">
        <v>1591415</v>
      </c>
    </row>
    <row r="78" spans="2:20" x14ac:dyDescent="0.2">
      <c r="B78" s="326" t="s">
        <v>53</v>
      </c>
      <c r="C78" s="75" t="s">
        <v>164</v>
      </c>
      <c r="D78" s="39">
        <v>247589</v>
      </c>
      <c r="E78" s="39">
        <v>240550</v>
      </c>
      <c r="F78" s="39">
        <v>273022</v>
      </c>
      <c r="G78" s="39">
        <v>303766</v>
      </c>
      <c r="H78" s="39">
        <v>313641</v>
      </c>
      <c r="I78" s="39">
        <v>340295</v>
      </c>
      <c r="J78" s="39">
        <v>358156</v>
      </c>
      <c r="K78" s="39">
        <v>380327</v>
      </c>
      <c r="L78" s="39">
        <v>401713</v>
      </c>
      <c r="M78" s="39">
        <v>427681</v>
      </c>
      <c r="N78" s="39">
        <v>374193</v>
      </c>
      <c r="O78" s="39">
        <v>292646</v>
      </c>
      <c r="P78" s="39">
        <v>361473</v>
      </c>
      <c r="Q78" s="39">
        <v>476503</v>
      </c>
      <c r="R78" s="39">
        <v>502887</v>
      </c>
      <c r="S78" s="39">
        <v>492900</v>
      </c>
      <c r="T78" s="39">
        <v>514716</v>
      </c>
    </row>
    <row r="79" spans="2:20" x14ac:dyDescent="0.2">
      <c r="B79" s="327"/>
      <c r="C79" s="75" t="s">
        <v>165</v>
      </c>
      <c r="D79" s="39">
        <v>143060</v>
      </c>
      <c r="E79" s="39">
        <v>143555</v>
      </c>
      <c r="F79" s="39">
        <v>139028</v>
      </c>
      <c r="G79" s="39">
        <v>150770</v>
      </c>
      <c r="H79" s="39">
        <v>136928</v>
      </c>
      <c r="I79" s="39">
        <v>142323</v>
      </c>
      <c r="J79" s="39">
        <v>165235</v>
      </c>
      <c r="K79" s="39">
        <v>158585</v>
      </c>
      <c r="L79" s="39">
        <v>150433</v>
      </c>
      <c r="M79" s="39">
        <v>151418</v>
      </c>
      <c r="N79" s="39">
        <v>152297</v>
      </c>
      <c r="O79" s="39">
        <v>149239</v>
      </c>
      <c r="P79" s="39">
        <v>161915</v>
      </c>
      <c r="Q79" s="39">
        <v>131815</v>
      </c>
      <c r="R79" s="39">
        <v>142233</v>
      </c>
      <c r="S79" s="39">
        <v>166678</v>
      </c>
      <c r="T79" s="39">
        <v>179977</v>
      </c>
    </row>
    <row r="80" spans="2:20" x14ac:dyDescent="0.2">
      <c r="B80" s="327"/>
      <c r="C80" s="75" t="s">
        <v>166</v>
      </c>
      <c r="D80" s="39">
        <v>476379</v>
      </c>
      <c r="E80" s="39">
        <v>496451</v>
      </c>
      <c r="F80" s="39">
        <v>481665</v>
      </c>
      <c r="G80" s="39">
        <v>486525</v>
      </c>
      <c r="H80" s="39">
        <v>506319</v>
      </c>
      <c r="I80" s="39">
        <v>511135</v>
      </c>
      <c r="J80" s="39">
        <v>514713</v>
      </c>
      <c r="K80" s="39">
        <v>517476</v>
      </c>
      <c r="L80" s="39">
        <v>523447</v>
      </c>
      <c r="M80" s="39">
        <v>549127</v>
      </c>
      <c r="N80" s="39">
        <v>637232</v>
      </c>
      <c r="O80" s="39">
        <v>741368</v>
      </c>
      <c r="P80" s="39">
        <v>707056</v>
      </c>
      <c r="Q80" s="39">
        <v>668419</v>
      </c>
      <c r="R80" s="39">
        <v>659261</v>
      </c>
      <c r="S80" s="39">
        <v>684802</v>
      </c>
      <c r="T80" s="39">
        <v>671564</v>
      </c>
    </row>
    <row r="81" spans="2:20" x14ac:dyDescent="0.2">
      <c r="B81" s="327"/>
      <c r="C81" s="75" t="s">
        <v>167</v>
      </c>
      <c r="D81" s="39">
        <v>268423</v>
      </c>
      <c r="E81" s="39">
        <v>264346</v>
      </c>
      <c r="F81" s="39">
        <v>275311</v>
      </c>
      <c r="G81" s="39">
        <v>259486</v>
      </c>
      <c r="H81" s="39">
        <v>270051</v>
      </c>
      <c r="I81" s="39">
        <v>279178</v>
      </c>
      <c r="J81" s="39">
        <v>269159</v>
      </c>
      <c r="K81" s="39">
        <v>277549</v>
      </c>
      <c r="L81" s="39">
        <v>287375</v>
      </c>
      <c r="M81" s="39">
        <v>276621</v>
      </c>
      <c r="N81" s="39">
        <v>308163</v>
      </c>
      <c r="O81" s="39">
        <v>329527</v>
      </c>
      <c r="P81" s="39">
        <v>305662</v>
      </c>
      <c r="Q81" s="39">
        <v>294993</v>
      </c>
      <c r="R81" s="39">
        <v>303968</v>
      </c>
      <c r="S81" s="39">
        <v>304201</v>
      </c>
      <c r="T81" s="39">
        <v>345910</v>
      </c>
    </row>
    <row r="82" spans="2:20" x14ac:dyDescent="0.2">
      <c r="B82" s="327"/>
      <c r="C82" s="75" t="s">
        <v>168</v>
      </c>
      <c r="D82" s="39">
        <v>100042</v>
      </c>
      <c r="E82" s="39">
        <v>117951</v>
      </c>
      <c r="F82" s="39">
        <v>115214</v>
      </c>
      <c r="G82" s="39">
        <v>111668</v>
      </c>
      <c r="H82" s="39">
        <v>109894</v>
      </c>
      <c r="I82" s="39">
        <v>105232</v>
      </c>
      <c r="J82" s="39">
        <v>110627</v>
      </c>
      <c r="K82" s="39">
        <v>121881</v>
      </c>
      <c r="L82" s="39">
        <v>124702</v>
      </c>
      <c r="M82" s="39">
        <v>136930</v>
      </c>
      <c r="N82" s="39">
        <v>109390</v>
      </c>
      <c r="O82" s="39">
        <v>104660</v>
      </c>
      <c r="P82" s="39">
        <v>113790</v>
      </c>
      <c r="Q82" s="39">
        <v>114836</v>
      </c>
      <c r="R82" s="39">
        <v>116849</v>
      </c>
      <c r="S82" s="39">
        <v>125303</v>
      </c>
      <c r="T82" s="39">
        <v>108666</v>
      </c>
    </row>
    <row r="83" spans="2:20" x14ac:dyDescent="0.2">
      <c r="B83" s="327"/>
      <c r="C83" s="76" t="s">
        <v>75</v>
      </c>
      <c r="D83" s="39">
        <v>34127</v>
      </c>
      <c r="E83" s="39">
        <v>33600</v>
      </c>
      <c r="F83" s="39">
        <v>39658</v>
      </c>
      <c r="G83" s="39">
        <v>42641</v>
      </c>
      <c r="H83" s="39">
        <v>50915</v>
      </c>
      <c r="I83" s="39">
        <v>43801</v>
      </c>
      <c r="J83" s="39">
        <v>38570</v>
      </c>
      <c r="K83" s="39">
        <v>38146</v>
      </c>
      <c r="L83" s="39">
        <v>49486</v>
      </c>
      <c r="M83" s="39">
        <v>36996</v>
      </c>
      <c r="N83" s="39">
        <v>39345</v>
      </c>
      <c r="O83" s="39">
        <v>23624</v>
      </c>
      <c r="P83" s="39">
        <v>33811</v>
      </c>
      <c r="Q83" s="39">
        <v>41979</v>
      </c>
      <c r="R83" s="39">
        <v>49489</v>
      </c>
      <c r="S83" s="39">
        <v>47916</v>
      </c>
      <c r="T83" s="39">
        <v>48720</v>
      </c>
    </row>
    <row r="84" spans="2:20" x14ac:dyDescent="0.2">
      <c r="B84" s="327"/>
      <c r="C84" s="257" t="s">
        <v>0</v>
      </c>
      <c r="D84" s="262">
        <v>1269620</v>
      </c>
      <c r="E84" s="262">
        <v>1296454</v>
      </c>
      <c r="F84" s="262">
        <v>1323899</v>
      </c>
      <c r="G84" s="262">
        <v>1354855</v>
      </c>
      <c r="H84" s="262">
        <v>1387747</v>
      </c>
      <c r="I84" s="262">
        <v>1421965</v>
      </c>
      <c r="J84" s="262">
        <v>1456460</v>
      </c>
      <c r="K84" s="262">
        <v>1493963</v>
      </c>
      <c r="L84" s="262">
        <v>1537155</v>
      </c>
      <c r="M84" s="262">
        <v>1578772</v>
      </c>
      <c r="N84" s="262">
        <v>1620620</v>
      </c>
      <c r="O84" s="262">
        <v>1641064</v>
      </c>
      <c r="P84" s="262">
        <v>1683707</v>
      </c>
      <c r="Q84" s="262">
        <v>1728543</v>
      </c>
      <c r="R84" s="262">
        <v>1774688</v>
      </c>
      <c r="S84" s="262">
        <v>1821800</v>
      </c>
      <c r="T84" s="262">
        <v>1869553</v>
      </c>
    </row>
    <row r="85" spans="2:20" x14ac:dyDescent="0.2">
      <c r="B85" s="326" t="s">
        <v>65</v>
      </c>
      <c r="C85" s="75" t="s">
        <v>164</v>
      </c>
      <c r="D85" s="39">
        <v>3013329</v>
      </c>
      <c r="E85" s="39">
        <v>2914873</v>
      </c>
      <c r="F85" s="39">
        <v>3027438</v>
      </c>
      <c r="G85" s="39">
        <v>3264827</v>
      </c>
      <c r="H85" s="39">
        <v>3347969</v>
      </c>
      <c r="I85" s="39">
        <v>3509648</v>
      </c>
      <c r="J85" s="39">
        <v>3727375</v>
      </c>
      <c r="K85" s="39">
        <v>3919281</v>
      </c>
      <c r="L85" s="39">
        <v>4163970</v>
      </c>
      <c r="M85" s="39">
        <v>4277457</v>
      </c>
      <c r="N85" s="39">
        <v>4021366</v>
      </c>
      <c r="O85" s="39">
        <v>3389090</v>
      </c>
      <c r="P85" s="39">
        <v>4175979</v>
      </c>
      <c r="Q85" s="39">
        <v>4631735</v>
      </c>
      <c r="R85" s="39">
        <v>5034245</v>
      </c>
      <c r="S85" s="39">
        <v>5261125</v>
      </c>
      <c r="T85" s="39">
        <v>5341114</v>
      </c>
    </row>
    <row r="86" spans="2:20" x14ac:dyDescent="0.2">
      <c r="B86" s="327"/>
      <c r="C86" s="75" t="s">
        <v>165</v>
      </c>
      <c r="D86" s="39">
        <v>1857872</v>
      </c>
      <c r="E86" s="39">
        <v>1925296</v>
      </c>
      <c r="F86" s="39">
        <v>2037699</v>
      </c>
      <c r="G86" s="39">
        <v>2126588</v>
      </c>
      <c r="H86" s="39">
        <v>2086794</v>
      </c>
      <c r="I86" s="39">
        <v>2068385</v>
      </c>
      <c r="J86" s="39">
        <v>2233393</v>
      </c>
      <c r="K86" s="39">
        <v>2231320</v>
      </c>
      <c r="L86" s="39">
        <v>2273579</v>
      </c>
      <c r="M86" s="39">
        <v>2330331</v>
      </c>
      <c r="N86" s="39">
        <v>2391968</v>
      </c>
      <c r="O86" s="39">
        <v>2343153</v>
      </c>
      <c r="P86" s="39">
        <v>2471163</v>
      </c>
      <c r="Q86" s="39">
        <v>2439390</v>
      </c>
      <c r="R86" s="39">
        <v>2483538</v>
      </c>
      <c r="S86" s="39">
        <v>2564869</v>
      </c>
      <c r="T86" s="39">
        <v>2773207</v>
      </c>
    </row>
    <row r="87" spans="2:20" x14ac:dyDescent="0.2">
      <c r="B87" s="327"/>
      <c r="C87" s="75" t="s">
        <v>166</v>
      </c>
      <c r="D87" s="39">
        <v>5209721</v>
      </c>
      <c r="E87" s="39">
        <v>5280943</v>
      </c>
      <c r="F87" s="39">
        <v>5447568</v>
      </c>
      <c r="G87" s="39">
        <v>5479980</v>
      </c>
      <c r="H87" s="39">
        <v>5621119</v>
      </c>
      <c r="I87" s="39">
        <v>5778796</v>
      </c>
      <c r="J87" s="39">
        <v>5771164</v>
      </c>
      <c r="K87" s="39">
        <v>5948630</v>
      </c>
      <c r="L87" s="39">
        <v>6061472</v>
      </c>
      <c r="M87" s="39">
        <v>6275478</v>
      </c>
      <c r="N87" s="39">
        <v>6877127</v>
      </c>
      <c r="O87" s="39">
        <v>7846553</v>
      </c>
      <c r="P87" s="39">
        <v>7560727</v>
      </c>
      <c r="Q87" s="39">
        <v>7415749</v>
      </c>
      <c r="R87" s="39">
        <v>7457996</v>
      </c>
      <c r="S87" s="39">
        <v>7658391</v>
      </c>
      <c r="T87" s="39">
        <v>7746973</v>
      </c>
    </row>
    <row r="88" spans="2:20" x14ac:dyDescent="0.2">
      <c r="B88" s="327"/>
      <c r="C88" s="75" t="s">
        <v>167</v>
      </c>
      <c r="D88" s="39">
        <v>1914164</v>
      </c>
      <c r="E88" s="39">
        <v>2102815</v>
      </c>
      <c r="F88" s="39">
        <v>2064147</v>
      </c>
      <c r="G88" s="39">
        <v>2037568</v>
      </c>
      <c r="H88" s="39">
        <v>2185284</v>
      </c>
      <c r="I88" s="39">
        <v>2248450</v>
      </c>
      <c r="J88" s="39">
        <v>2252850</v>
      </c>
      <c r="K88" s="39">
        <v>2253095</v>
      </c>
      <c r="L88" s="39">
        <v>2323492</v>
      </c>
      <c r="M88" s="39">
        <v>2359740</v>
      </c>
      <c r="N88" s="39">
        <v>2530235</v>
      </c>
      <c r="O88" s="39">
        <v>2597059</v>
      </c>
      <c r="P88" s="39">
        <v>2447850</v>
      </c>
      <c r="Q88" s="39">
        <v>2558928</v>
      </c>
      <c r="R88" s="39">
        <v>2631362</v>
      </c>
      <c r="S88" s="39">
        <v>2621787</v>
      </c>
      <c r="T88" s="39">
        <v>2815128</v>
      </c>
    </row>
    <row r="89" spans="2:20" x14ac:dyDescent="0.2">
      <c r="B89" s="327"/>
      <c r="C89" s="75" t="s">
        <v>168</v>
      </c>
      <c r="D89" s="39">
        <v>704652</v>
      </c>
      <c r="E89" s="39">
        <v>731795</v>
      </c>
      <c r="F89" s="39">
        <v>734258</v>
      </c>
      <c r="G89" s="39">
        <v>738548</v>
      </c>
      <c r="H89" s="39">
        <v>722737</v>
      </c>
      <c r="I89" s="39">
        <v>745600</v>
      </c>
      <c r="J89" s="39">
        <v>772823</v>
      </c>
      <c r="K89" s="39">
        <v>827036</v>
      </c>
      <c r="L89" s="39">
        <v>842871</v>
      </c>
      <c r="M89" s="39">
        <v>848840</v>
      </c>
      <c r="N89" s="39">
        <v>765655</v>
      </c>
      <c r="O89" s="39">
        <v>780148</v>
      </c>
      <c r="P89" s="39">
        <v>827864</v>
      </c>
      <c r="Q89" s="39">
        <v>819423</v>
      </c>
      <c r="R89" s="39">
        <v>791091</v>
      </c>
      <c r="S89" s="39">
        <v>815384</v>
      </c>
      <c r="T89" s="39">
        <v>782249</v>
      </c>
    </row>
    <row r="90" spans="2:20" x14ac:dyDescent="0.2">
      <c r="B90" s="327"/>
      <c r="C90" s="76" t="s">
        <v>75</v>
      </c>
      <c r="D90" s="39">
        <v>405091</v>
      </c>
      <c r="E90" s="39">
        <v>476502</v>
      </c>
      <c r="F90" s="39">
        <v>478294</v>
      </c>
      <c r="G90" s="39">
        <v>487525</v>
      </c>
      <c r="H90" s="39">
        <v>529543</v>
      </c>
      <c r="I90" s="39">
        <v>545600</v>
      </c>
      <c r="J90" s="39">
        <v>528296</v>
      </c>
      <c r="K90" s="39">
        <v>554682</v>
      </c>
      <c r="L90" s="39">
        <v>533722</v>
      </c>
      <c r="M90" s="39">
        <v>579006</v>
      </c>
      <c r="N90" s="39">
        <v>576632</v>
      </c>
      <c r="O90" s="39">
        <v>462229</v>
      </c>
      <c r="P90" s="39">
        <v>462989</v>
      </c>
      <c r="Q90" s="39">
        <v>612032</v>
      </c>
      <c r="R90" s="39">
        <v>607017</v>
      </c>
      <c r="S90" s="39">
        <v>629729</v>
      </c>
      <c r="T90" s="39">
        <v>655525</v>
      </c>
    </row>
    <row r="91" spans="2:20" x14ac:dyDescent="0.2">
      <c r="B91" s="327"/>
      <c r="C91" s="257" t="s">
        <v>0</v>
      </c>
      <c r="D91" s="262">
        <v>13104828</v>
      </c>
      <c r="E91" s="262">
        <v>13432224</v>
      </c>
      <c r="F91" s="262">
        <v>13789404</v>
      </c>
      <c r="G91" s="262">
        <v>14135036</v>
      </c>
      <c r="H91" s="262">
        <v>14493447</v>
      </c>
      <c r="I91" s="262">
        <v>14896479</v>
      </c>
      <c r="J91" s="262">
        <v>15285900</v>
      </c>
      <c r="K91" s="262">
        <v>15734043</v>
      </c>
      <c r="L91" s="262">
        <v>16199107</v>
      </c>
      <c r="M91" s="262">
        <v>16670854</v>
      </c>
      <c r="N91" s="262">
        <v>17162983</v>
      </c>
      <c r="O91" s="262">
        <v>17418233</v>
      </c>
      <c r="P91" s="262">
        <v>17946571</v>
      </c>
      <c r="Q91" s="262">
        <v>18477257</v>
      </c>
      <c r="R91" s="262">
        <v>19005248</v>
      </c>
      <c r="S91" s="262">
        <v>19551285</v>
      </c>
      <c r="T91" s="262">
        <v>20114196</v>
      </c>
    </row>
    <row r="93" spans="2:20" x14ac:dyDescent="0.2">
      <c r="B93" s="325" t="s">
        <v>6</v>
      </c>
      <c r="C93" s="325"/>
      <c r="D93" s="77">
        <v>2009</v>
      </c>
      <c r="E93" s="77">
        <v>2010</v>
      </c>
      <c r="F93" s="77">
        <v>2011</v>
      </c>
      <c r="G93" s="77">
        <v>2012</v>
      </c>
      <c r="H93" s="77">
        <v>2013</v>
      </c>
      <c r="I93" s="77">
        <v>2014</v>
      </c>
      <c r="J93" s="77">
        <v>2015</v>
      </c>
      <c r="K93" s="77">
        <v>2016</v>
      </c>
      <c r="L93" s="77">
        <v>2017</v>
      </c>
      <c r="M93" s="77">
        <v>2018</v>
      </c>
      <c r="N93" s="77">
        <v>2019</v>
      </c>
      <c r="O93" s="77">
        <v>2020</v>
      </c>
      <c r="P93" s="77">
        <v>2021</v>
      </c>
      <c r="Q93" s="77">
        <v>2022</v>
      </c>
      <c r="R93" s="77">
        <v>2023</v>
      </c>
      <c r="S93" s="77">
        <v>2024</v>
      </c>
      <c r="T93" s="77">
        <v>2025</v>
      </c>
    </row>
    <row r="94" spans="2:20" x14ac:dyDescent="0.2">
      <c r="B94" s="326" t="s">
        <v>45</v>
      </c>
      <c r="C94" s="75" t="s">
        <v>164</v>
      </c>
      <c r="D94" s="40">
        <v>21.2</v>
      </c>
      <c r="E94" s="40">
        <v>16.7</v>
      </c>
      <c r="F94" s="40">
        <v>17.7</v>
      </c>
      <c r="G94" s="40">
        <v>18.3</v>
      </c>
      <c r="H94" s="40">
        <v>18.7</v>
      </c>
      <c r="I94" s="40">
        <v>19.3</v>
      </c>
      <c r="J94" s="40">
        <v>19.399999999999999</v>
      </c>
      <c r="K94" s="40">
        <v>19.399999999999999</v>
      </c>
      <c r="L94" s="40">
        <v>18.899999999999999</v>
      </c>
      <c r="M94" s="40">
        <v>19.2</v>
      </c>
      <c r="N94" s="40">
        <v>19</v>
      </c>
      <c r="O94" s="40">
        <v>15.4</v>
      </c>
      <c r="P94" s="40">
        <v>18.7</v>
      </c>
      <c r="Q94" s="40">
        <v>17.899999999999999</v>
      </c>
      <c r="R94" s="40">
        <v>19.399999999999999</v>
      </c>
      <c r="S94" s="40">
        <v>19.7</v>
      </c>
      <c r="T94" s="40">
        <v>17.600000000000001</v>
      </c>
    </row>
    <row r="95" spans="2:20" x14ac:dyDescent="0.2">
      <c r="B95" s="327"/>
      <c r="C95" s="75" t="s">
        <v>165</v>
      </c>
      <c r="D95" s="40">
        <v>16</v>
      </c>
      <c r="E95" s="40">
        <v>17.600000000000001</v>
      </c>
      <c r="F95" s="40">
        <v>17.3</v>
      </c>
      <c r="G95" s="40">
        <v>18.3</v>
      </c>
      <c r="H95" s="40">
        <v>17.600000000000001</v>
      </c>
      <c r="I95" s="40">
        <v>16.600000000000001</v>
      </c>
      <c r="J95" s="40">
        <v>18.600000000000001</v>
      </c>
      <c r="K95" s="40">
        <v>19.100000000000001</v>
      </c>
      <c r="L95" s="40">
        <v>18.5</v>
      </c>
      <c r="M95" s="40">
        <v>18.8</v>
      </c>
      <c r="N95" s="40">
        <v>18</v>
      </c>
      <c r="O95" s="40">
        <v>18.100000000000001</v>
      </c>
      <c r="P95" s="40">
        <v>21.8</v>
      </c>
      <c r="Q95" s="40">
        <v>18.8</v>
      </c>
      <c r="R95" s="40">
        <v>16.7</v>
      </c>
      <c r="S95" s="40">
        <v>16.100000000000001</v>
      </c>
      <c r="T95" s="40">
        <v>16.100000000000001</v>
      </c>
    </row>
    <row r="96" spans="2:20" x14ac:dyDescent="0.2">
      <c r="B96" s="327"/>
      <c r="C96" s="75" t="s">
        <v>166</v>
      </c>
      <c r="D96" s="40">
        <v>47.8</v>
      </c>
      <c r="E96" s="40">
        <v>47.5</v>
      </c>
      <c r="F96" s="40">
        <v>48.4</v>
      </c>
      <c r="G96" s="40">
        <v>47.8</v>
      </c>
      <c r="H96" s="40">
        <v>47.4</v>
      </c>
      <c r="I96" s="40">
        <v>47.1</v>
      </c>
      <c r="J96" s="40">
        <v>45.8</v>
      </c>
      <c r="K96" s="40">
        <v>45</v>
      </c>
      <c r="L96" s="40">
        <v>45.8</v>
      </c>
      <c r="M96" s="40">
        <v>46</v>
      </c>
      <c r="N96" s="40">
        <v>48.1</v>
      </c>
      <c r="O96" s="40">
        <v>50.6</v>
      </c>
      <c r="P96" s="40">
        <v>44.8</v>
      </c>
      <c r="Q96" s="40">
        <v>47.8</v>
      </c>
      <c r="R96" s="40">
        <v>49.1</v>
      </c>
      <c r="S96" s="40">
        <v>48.7</v>
      </c>
      <c r="T96" s="40">
        <v>50.6</v>
      </c>
    </row>
    <row r="97" spans="2:20" x14ac:dyDescent="0.2">
      <c r="B97" s="327"/>
      <c r="C97" s="75" t="s">
        <v>167</v>
      </c>
      <c r="D97" s="40">
        <v>10.5</v>
      </c>
      <c r="E97" s="40">
        <v>11.5</v>
      </c>
      <c r="F97" s="40">
        <v>11.1</v>
      </c>
      <c r="G97" s="40">
        <v>11.5</v>
      </c>
      <c r="H97" s="40">
        <v>11</v>
      </c>
      <c r="I97" s="40">
        <v>11.6</v>
      </c>
      <c r="J97" s="40">
        <v>11</v>
      </c>
      <c r="K97" s="40">
        <v>11.5</v>
      </c>
      <c r="L97" s="40">
        <v>11.1</v>
      </c>
      <c r="M97" s="40">
        <v>10.9</v>
      </c>
      <c r="N97" s="40">
        <v>10.6</v>
      </c>
      <c r="O97" s="40">
        <v>11.4</v>
      </c>
      <c r="P97" s="40">
        <v>9.6999999999999993</v>
      </c>
      <c r="Q97" s="40">
        <v>10</v>
      </c>
      <c r="R97" s="40">
        <v>10.1</v>
      </c>
      <c r="S97" s="40">
        <v>10.6</v>
      </c>
      <c r="T97" s="40">
        <v>10.8</v>
      </c>
    </row>
    <row r="98" spans="2:20" x14ac:dyDescent="0.2">
      <c r="B98" s="327"/>
      <c r="C98" s="75" t="s">
        <v>168</v>
      </c>
      <c r="D98" s="40">
        <v>2.2999999999999998</v>
      </c>
      <c r="E98" s="40">
        <v>1.9</v>
      </c>
      <c r="F98" s="40">
        <v>1.8</v>
      </c>
      <c r="G98" s="40">
        <v>1.2</v>
      </c>
      <c r="H98" s="40">
        <v>1.7</v>
      </c>
      <c r="I98" s="40">
        <v>2.1</v>
      </c>
      <c r="J98" s="40">
        <v>1.8</v>
      </c>
      <c r="K98" s="40">
        <v>1.8</v>
      </c>
      <c r="L98" s="40">
        <v>2.2000000000000002</v>
      </c>
      <c r="M98" s="40">
        <v>1.9</v>
      </c>
      <c r="N98" s="40">
        <v>1.8</v>
      </c>
      <c r="O98" s="40">
        <v>2.7</v>
      </c>
      <c r="P98" s="40">
        <v>2.4</v>
      </c>
      <c r="Q98" s="40">
        <v>2.5</v>
      </c>
      <c r="R98" s="40">
        <v>1.9</v>
      </c>
      <c r="S98" s="40">
        <v>1.9</v>
      </c>
      <c r="T98" s="40">
        <v>1.7</v>
      </c>
    </row>
    <row r="99" spans="2:20" x14ac:dyDescent="0.2">
      <c r="B99" s="327"/>
      <c r="C99" s="76" t="s">
        <v>75</v>
      </c>
      <c r="D99" s="40">
        <v>2.2999999999999998</v>
      </c>
      <c r="E99" s="40">
        <v>4.9000000000000004</v>
      </c>
      <c r="F99" s="40">
        <v>3.7</v>
      </c>
      <c r="G99" s="40">
        <v>2.9</v>
      </c>
      <c r="H99" s="40">
        <v>3.7</v>
      </c>
      <c r="I99" s="40">
        <v>3.4</v>
      </c>
      <c r="J99" s="40">
        <v>3.4</v>
      </c>
      <c r="K99" s="40">
        <v>3.2</v>
      </c>
      <c r="L99" s="40">
        <v>3.6</v>
      </c>
      <c r="M99" s="40">
        <v>3.1</v>
      </c>
      <c r="N99" s="40">
        <v>2.5</v>
      </c>
      <c r="O99" s="40">
        <v>1.9</v>
      </c>
      <c r="P99" s="40">
        <v>2.6</v>
      </c>
      <c r="Q99" s="40">
        <v>3.1</v>
      </c>
      <c r="R99" s="40">
        <v>2.7</v>
      </c>
      <c r="S99" s="40">
        <v>2.9</v>
      </c>
      <c r="T99" s="40">
        <v>3.1</v>
      </c>
    </row>
    <row r="100" spans="2:20" x14ac:dyDescent="0.2">
      <c r="B100" s="327"/>
      <c r="C100" s="257" t="s">
        <v>0</v>
      </c>
      <c r="D100" s="263">
        <v>100</v>
      </c>
      <c r="E100" s="263">
        <v>100</v>
      </c>
      <c r="F100" s="263">
        <v>100</v>
      </c>
      <c r="G100" s="263">
        <v>100</v>
      </c>
      <c r="H100" s="263">
        <v>100</v>
      </c>
      <c r="I100" s="263">
        <v>100</v>
      </c>
      <c r="J100" s="263">
        <v>100</v>
      </c>
      <c r="K100" s="263">
        <v>100</v>
      </c>
      <c r="L100" s="263">
        <v>100</v>
      </c>
      <c r="M100" s="263">
        <v>100</v>
      </c>
      <c r="N100" s="263">
        <v>100</v>
      </c>
      <c r="O100" s="263">
        <v>100</v>
      </c>
      <c r="P100" s="263">
        <v>100</v>
      </c>
      <c r="Q100" s="263">
        <v>100</v>
      </c>
      <c r="R100" s="263">
        <v>100</v>
      </c>
      <c r="S100" s="263">
        <v>100</v>
      </c>
      <c r="T100" s="263">
        <v>100</v>
      </c>
    </row>
    <row r="101" spans="2:20" x14ac:dyDescent="0.2">
      <c r="B101" s="326" t="s">
        <v>46</v>
      </c>
      <c r="C101" s="75" t="s">
        <v>164</v>
      </c>
      <c r="D101" s="40">
        <v>23.2</v>
      </c>
      <c r="E101" s="40">
        <v>23.4</v>
      </c>
      <c r="F101" s="40">
        <v>23.3</v>
      </c>
      <c r="G101" s="40">
        <v>23.6</v>
      </c>
      <c r="H101" s="40">
        <v>22.4</v>
      </c>
      <c r="I101" s="40">
        <v>21.6</v>
      </c>
      <c r="J101" s="40">
        <v>23.9</v>
      </c>
      <c r="K101" s="40">
        <v>25.1</v>
      </c>
      <c r="L101" s="40">
        <v>26.8</v>
      </c>
      <c r="M101" s="40">
        <v>27</v>
      </c>
      <c r="N101" s="40">
        <v>22.1</v>
      </c>
      <c r="O101" s="40">
        <v>18.899999999999999</v>
      </c>
      <c r="P101" s="40">
        <v>25.5</v>
      </c>
      <c r="Q101" s="40">
        <v>26.5</v>
      </c>
      <c r="R101" s="40">
        <v>25.9</v>
      </c>
      <c r="S101" s="40">
        <v>28.9</v>
      </c>
      <c r="T101" s="40">
        <v>28.3</v>
      </c>
    </row>
    <row r="102" spans="2:20" x14ac:dyDescent="0.2">
      <c r="B102" s="327"/>
      <c r="C102" s="75" t="s">
        <v>165</v>
      </c>
      <c r="D102" s="40">
        <v>12.1</v>
      </c>
      <c r="E102" s="40">
        <v>13</v>
      </c>
      <c r="F102" s="40">
        <v>12.5</v>
      </c>
      <c r="G102" s="40">
        <v>11.4</v>
      </c>
      <c r="H102" s="40">
        <v>11.2</v>
      </c>
      <c r="I102" s="40">
        <v>12</v>
      </c>
      <c r="J102" s="40">
        <v>10.1</v>
      </c>
      <c r="K102" s="40">
        <v>10.199999999999999</v>
      </c>
      <c r="L102" s="40">
        <v>9.6</v>
      </c>
      <c r="M102" s="40">
        <v>10.199999999999999</v>
      </c>
      <c r="N102" s="40">
        <v>12.3</v>
      </c>
      <c r="O102" s="40">
        <v>13.3</v>
      </c>
      <c r="P102" s="40">
        <v>9.8000000000000007</v>
      </c>
      <c r="Q102" s="40">
        <v>11.3</v>
      </c>
      <c r="R102" s="40">
        <v>12.1</v>
      </c>
      <c r="S102" s="40">
        <v>10.9</v>
      </c>
      <c r="T102" s="40">
        <v>11.1</v>
      </c>
    </row>
    <row r="103" spans="2:20" x14ac:dyDescent="0.2">
      <c r="B103" s="327"/>
      <c r="C103" s="75" t="s">
        <v>166</v>
      </c>
      <c r="D103" s="40">
        <v>35.1</v>
      </c>
      <c r="E103" s="40">
        <v>33</v>
      </c>
      <c r="F103" s="40">
        <v>34.299999999999997</v>
      </c>
      <c r="G103" s="40">
        <v>34.299999999999997</v>
      </c>
      <c r="H103" s="40">
        <v>33.9</v>
      </c>
      <c r="I103" s="40">
        <v>34.1</v>
      </c>
      <c r="J103" s="40">
        <v>33.299999999999997</v>
      </c>
      <c r="K103" s="40">
        <v>32.799999999999997</v>
      </c>
      <c r="L103" s="40">
        <v>32.1</v>
      </c>
      <c r="M103" s="40">
        <v>32.1</v>
      </c>
      <c r="N103" s="40">
        <v>34.5</v>
      </c>
      <c r="O103" s="40">
        <v>39.299999999999997</v>
      </c>
      <c r="P103" s="40">
        <v>36.4</v>
      </c>
      <c r="Q103" s="40">
        <v>34</v>
      </c>
      <c r="R103" s="40">
        <v>33.200000000000003</v>
      </c>
      <c r="S103" s="40">
        <v>32</v>
      </c>
      <c r="T103" s="40">
        <v>32.5</v>
      </c>
    </row>
    <row r="104" spans="2:20" x14ac:dyDescent="0.2">
      <c r="B104" s="327"/>
      <c r="C104" s="75" t="s">
        <v>167</v>
      </c>
      <c r="D104" s="40">
        <v>16.8</v>
      </c>
      <c r="E104" s="40">
        <v>17.5</v>
      </c>
      <c r="F104" s="40">
        <v>17.3</v>
      </c>
      <c r="G104" s="40">
        <v>18.3</v>
      </c>
      <c r="H104" s="40">
        <v>18.899999999999999</v>
      </c>
      <c r="I104" s="40">
        <v>18.3</v>
      </c>
      <c r="J104" s="40">
        <v>19.2</v>
      </c>
      <c r="K104" s="40">
        <v>18</v>
      </c>
      <c r="L104" s="40">
        <v>18.100000000000001</v>
      </c>
      <c r="M104" s="40">
        <v>17.899999999999999</v>
      </c>
      <c r="N104" s="40">
        <v>18.399999999999999</v>
      </c>
      <c r="O104" s="40">
        <v>17.899999999999999</v>
      </c>
      <c r="P104" s="40">
        <v>16.8</v>
      </c>
      <c r="Q104" s="40">
        <v>17.5</v>
      </c>
      <c r="R104" s="40">
        <v>17.7</v>
      </c>
      <c r="S104" s="40">
        <v>16.7</v>
      </c>
      <c r="T104" s="40">
        <v>17</v>
      </c>
    </row>
    <row r="105" spans="2:20" x14ac:dyDescent="0.2">
      <c r="B105" s="327"/>
      <c r="C105" s="75" t="s">
        <v>168</v>
      </c>
      <c r="D105" s="40">
        <v>9.5</v>
      </c>
      <c r="E105" s="40">
        <v>9.5</v>
      </c>
      <c r="F105" s="40">
        <v>8.8000000000000007</v>
      </c>
      <c r="G105" s="40">
        <v>8.8000000000000007</v>
      </c>
      <c r="H105" s="40">
        <v>9.1</v>
      </c>
      <c r="I105" s="40">
        <v>8.9</v>
      </c>
      <c r="J105" s="40">
        <v>9.1</v>
      </c>
      <c r="K105" s="40">
        <v>9.5</v>
      </c>
      <c r="L105" s="40">
        <v>9.1999999999999993</v>
      </c>
      <c r="M105" s="40">
        <v>8.5</v>
      </c>
      <c r="N105" s="40">
        <v>8.5</v>
      </c>
      <c r="O105" s="40">
        <v>7.9</v>
      </c>
      <c r="P105" s="40">
        <v>8</v>
      </c>
      <c r="Q105" s="40">
        <v>7.1</v>
      </c>
      <c r="R105" s="40">
        <v>7.1</v>
      </c>
      <c r="S105" s="40">
        <v>7.6</v>
      </c>
      <c r="T105" s="40">
        <v>6.7</v>
      </c>
    </row>
    <row r="106" spans="2:20" x14ac:dyDescent="0.2">
      <c r="B106" s="327"/>
      <c r="C106" s="76" t="s">
        <v>75</v>
      </c>
      <c r="D106" s="40">
        <v>3.3</v>
      </c>
      <c r="E106" s="40">
        <v>3.6</v>
      </c>
      <c r="F106" s="40">
        <v>3.7</v>
      </c>
      <c r="G106" s="40">
        <v>3.6</v>
      </c>
      <c r="H106" s="40">
        <v>4.5</v>
      </c>
      <c r="I106" s="40">
        <v>5.0999999999999996</v>
      </c>
      <c r="J106" s="40">
        <v>4.3</v>
      </c>
      <c r="K106" s="40">
        <v>4.3</v>
      </c>
      <c r="L106" s="40">
        <v>4.0999999999999996</v>
      </c>
      <c r="M106" s="40">
        <v>4.3</v>
      </c>
      <c r="N106" s="40">
        <v>4.3</v>
      </c>
      <c r="O106" s="40">
        <v>2.7</v>
      </c>
      <c r="P106" s="40">
        <v>3.5</v>
      </c>
      <c r="Q106" s="40">
        <v>3.5</v>
      </c>
      <c r="R106" s="40">
        <v>4</v>
      </c>
      <c r="S106" s="40">
        <v>3.9</v>
      </c>
      <c r="T106" s="40">
        <v>4.4000000000000004</v>
      </c>
    </row>
    <row r="107" spans="2:20" x14ac:dyDescent="0.2">
      <c r="B107" s="327"/>
      <c r="C107" s="257" t="s">
        <v>0</v>
      </c>
      <c r="D107" s="263">
        <v>100</v>
      </c>
      <c r="E107" s="263">
        <v>100</v>
      </c>
      <c r="F107" s="263">
        <v>100</v>
      </c>
      <c r="G107" s="263">
        <v>100</v>
      </c>
      <c r="H107" s="263">
        <v>100</v>
      </c>
      <c r="I107" s="263">
        <v>100</v>
      </c>
      <c r="J107" s="263">
        <v>100</v>
      </c>
      <c r="K107" s="263">
        <v>100</v>
      </c>
      <c r="L107" s="263">
        <v>100</v>
      </c>
      <c r="M107" s="263">
        <v>100</v>
      </c>
      <c r="N107" s="263">
        <v>100</v>
      </c>
      <c r="O107" s="263">
        <v>100</v>
      </c>
      <c r="P107" s="263">
        <v>100</v>
      </c>
      <c r="Q107" s="263">
        <v>100</v>
      </c>
      <c r="R107" s="263">
        <v>100</v>
      </c>
      <c r="S107" s="263">
        <v>100</v>
      </c>
      <c r="T107" s="263">
        <v>100</v>
      </c>
    </row>
    <row r="108" spans="2:20" x14ac:dyDescent="0.2">
      <c r="B108" s="326" t="s">
        <v>47</v>
      </c>
      <c r="C108" s="75" t="s">
        <v>164</v>
      </c>
      <c r="D108" s="40">
        <v>23.7</v>
      </c>
      <c r="E108" s="40">
        <v>19.600000000000001</v>
      </c>
      <c r="F108" s="40">
        <v>20.399999999999999</v>
      </c>
      <c r="G108" s="40">
        <v>25.4</v>
      </c>
      <c r="H108" s="40">
        <v>22.3</v>
      </c>
      <c r="I108" s="40">
        <v>21.3</v>
      </c>
      <c r="J108" s="40">
        <v>19.600000000000001</v>
      </c>
      <c r="K108" s="40">
        <v>19.5</v>
      </c>
      <c r="L108" s="40">
        <v>21.8</v>
      </c>
      <c r="M108" s="40">
        <v>21.8</v>
      </c>
      <c r="N108" s="40">
        <v>20.100000000000001</v>
      </c>
      <c r="O108" s="40">
        <v>16.7</v>
      </c>
      <c r="P108" s="40">
        <v>21.9</v>
      </c>
      <c r="Q108" s="40">
        <v>21.2</v>
      </c>
      <c r="R108" s="40">
        <v>19.7</v>
      </c>
      <c r="S108" s="40">
        <v>21.4</v>
      </c>
      <c r="T108" s="40">
        <v>23.2</v>
      </c>
    </row>
    <row r="109" spans="2:20" x14ac:dyDescent="0.2">
      <c r="B109" s="327"/>
      <c r="C109" s="75" t="s">
        <v>165</v>
      </c>
      <c r="D109" s="40">
        <v>13</v>
      </c>
      <c r="E109" s="40">
        <v>13.2</v>
      </c>
      <c r="F109" s="40">
        <v>11.9</v>
      </c>
      <c r="G109" s="40">
        <v>12.6</v>
      </c>
      <c r="H109" s="40">
        <v>12.6</v>
      </c>
      <c r="I109" s="40">
        <v>13.9</v>
      </c>
      <c r="J109" s="40">
        <v>12.4</v>
      </c>
      <c r="K109" s="40">
        <v>14.4</v>
      </c>
      <c r="L109" s="40">
        <v>11.8</v>
      </c>
      <c r="M109" s="40">
        <v>11.9</v>
      </c>
      <c r="N109" s="40">
        <v>12</v>
      </c>
      <c r="O109" s="40">
        <v>7.3</v>
      </c>
      <c r="P109" s="40">
        <v>9.9</v>
      </c>
      <c r="Q109" s="40">
        <v>12.4</v>
      </c>
      <c r="R109" s="40">
        <v>14.1</v>
      </c>
      <c r="S109" s="40">
        <v>13.7</v>
      </c>
      <c r="T109" s="40">
        <v>11</v>
      </c>
    </row>
    <row r="110" spans="2:20" x14ac:dyDescent="0.2">
      <c r="B110" s="327"/>
      <c r="C110" s="75" t="s">
        <v>166</v>
      </c>
      <c r="D110" s="40">
        <v>36.5</v>
      </c>
      <c r="E110" s="40">
        <v>38</v>
      </c>
      <c r="F110" s="40">
        <v>38.4</v>
      </c>
      <c r="G110" s="40">
        <v>36.4</v>
      </c>
      <c r="H110" s="40">
        <v>39.9</v>
      </c>
      <c r="I110" s="40">
        <v>38</v>
      </c>
      <c r="J110" s="40">
        <v>40.299999999999997</v>
      </c>
      <c r="K110" s="40">
        <v>38.299999999999997</v>
      </c>
      <c r="L110" s="40">
        <v>40.200000000000003</v>
      </c>
      <c r="M110" s="40">
        <v>40.1</v>
      </c>
      <c r="N110" s="40">
        <v>41</v>
      </c>
      <c r="O110" s="40">
        <v>49.2</v>
      </c>
      <c r="P110" s="40">
        <v>41.1</v>
      </c>
      <c r="Q110" s="40">
        <v>44.5</v>
      </c>
      <c r="R110" s="40">
        <v>42.1</v>
      </c>
      <c r="S110" s="40">
        <v>41.2</v>
      </c>
      <c r="T110" s="40">
        <v>38</v>
      </c>
    </row>
    <row r="111" spans="2:20" x14ac:dyDescent="0.2">
      <c r="B111" s="327"/>
      <c r="C111" s="75" t="s">
        <v>167</v>
      </c>
      <c r="D111" s="40">
        <v>18.399999999999999</v>
      </c>
      <c r="E111" s="40">
        <v>19.2</v>
      </c>
      <c r="F111" s="40">
        <v>18.3</v>
      </c>
      <c r="G111" s="40">
        <v>16.7</v>
      </c>
      <c r="H111" s="40">
        <v>17.2</v>
      </c>
      <c r="I111" s="40">
        <v>17.600000000000001</v>
      </c>
      <c r="J111" s="40">
        <v>18.5</v>
      </c>
      <c r="K111" s="40">
        <v>18.399999999999999</v>
      </c>
      <c r="L111" s="40">
        <v>18.3</v>
      </c>
      <c r="M111" s="40">
        <v>17.3</v>
      </c>
      <c r="N111" s="40">
        <v>17.7</v>
      </c>
      <c r="O111" s="40">
        <v>19.600000000000001</v>
      </c>
      <c r="P111" s="40">
        <v>17.2</v>
      </c>
      <c r="Q111" s="40">
        <v>15.5</v>
      </c>
      <c r="R111" s="40">
        <v>15.9</v>
      </c>
      <c r="S111" s="40">
        <v>14.9</v>
      </c>
      <c r="T111" s="40">
        <v>18.5</v>
      </c>
    </row>
    <row r="112" spans="2:20" x14ac:dyDescent="0.2">
      <c r="B112" s="327"/>
      <c r="C112" s="75" t="s">
        <v>168</v>
      </c>
      <c r="D112" s="40">
        <v>6.1</v>
      </c>
      <c r="E112" s="40">
        <v>6.2</v>
      </c>
      <c r="F112" s="40">
        <v>6.2</v>
      </c>
      <c r="G112" s="40">
        <v>6.2</v>
      </c>
      <c r="H112" s="40">
        <v>5.7</v>
      </c>
      <c r="I112" s="40">
        <v>5.6</v>
      </c>
      <c r="J112" s="40">
        <v>5.2</v>
      </c>
      <c r="K112" s="40">
        <v>6.2</v>
      </c>
      <c r="L112" s="40">
        <v>4.5</v>
      </c>
      <c r="M112" s="40">
        <v>5.5</v>
      </c>
      <c r="N112" s="40">
        <v>5.7</v>
      </c>
      <c r="O112" s="40">
        <v>5.0999999999999996</v>
      </c>
      <c r="P112" s="40">
        <v>5.3</v>
      </c>
      <c r="Q112" s="40">
        <v>4</v>
      </c>
      <c r="R112" s="40">
        <v>4.5999999999999996</v>
      </c>
      <c r="S112" s="40">
        <v>4.5999999999999996</v>
      </c>
      <c r="T112" s="40">
        <v>5.7</v>
      </c>
    </row>
    <row r="113" spans="2:20" x14ac:dyDescent="0.2">
      <c r="B113" s="327"/>
      <c r="C113" s="76" t="s">
        <v>75</v>
      </c>
      <c r="D113" s="40">
        <v>2.2999999999999998</v>
      </c>
      <c r="E113" s="40">
        <v>3.7</v>
      </c>
      <c r="F113" s="40">
        <v>4.8</v>
      </c>
      <c r="G113" s="40">
        <v>2.8</v>
      </c>
      <c r="H113" s="40">
        <v>2.2999999999999998</v>
      </c>
      <c r="I113" s="40">
        <v>3.6</v>
      </c>
      <c r="J113" s="40">
        <v>4</v>
      </c>
      <c r="K113" s="40">
        <v>3.3</v>
      </c>
      <c r="L113" s="40">
        <v>3.5</v>
      </c>
      <c r="M113" s="40">
        <v>3.3</v>
      </c>
      <c r="N113" s="40">
        <v>3.5</v>
      </c>
      <c r="O113" s="40">
        <v>2.1</v>
      </c>
      <c r="P113" s="40">
        <v>4.5999999999999996</v>
      </c>
      <c r="Q113" s="40">
        <v>2.4</v>
      </c>
      <c r="R113" s="40">
        <v>3.6</v>
      </c>
      <c r="S113" s="40">
        <v>4.0999999999999996</v>
      </c>
      <c r="T113" s="40">
        <v>3.6</v>
      </c>
    </row>
    <row r="114" spans="2:20" x14ac:dyDescent="0.2">
      <c r="B114" s="327"/>
      <c r="C114" s="257" t="s">
        <v>0</v>
      </c>
      <c r="D114" s="263">
        <v>100</v>
      </c>
      <c r="E114" s="263">
        <v>100</v>
      </c>
      <c r="F114" s="263">
        <v>100</v>
      </c>
      <c r="G114" s="263">
        <v>100</v>
      </c>
      <c r="H114" s="263">
        <v>100</v>
      </c>
      <c r="I114" s="263">
        <v>100</v>
      </c>
      <c r="J114" s="263">
        <v>100</v>
      </c>
      <c r="K114" s="263">
        <v>100</v>
      </c>
      <c r="L114" s="263">
        <v>100</v>
      </c>
      <c r="M114" s="263">
        <v>100</v>
      </c>
      <c r="N114" s="263">
        <v>100</v>
      </c>
      <c r="O114" s="263">
        <v>100</v>
      </c>
      <c r="P114" s="263">
        <v>100</v>
      </c>
      <c r="Q114" s="263">
        <v>100</v>
      </c>
      <c r="R114" s="263">
        <v>100</v>
      </c>
      <c r="S114" s="263">
        <v>100</v>
      </c>
      <c r="T114" s="263">
        <v>100</v>
      </c>
    </row>
    <row r="115" spans="2:20" x14ac:dyDescent="0.2">
      <c r="B115" s="326" t="s">
        <v>48</v>
      </c>
      <c r="C115" s="75" t="s">
        <v>164</v>
      </c>
      <c r="D115" s="40">
        <v>18.600000000000001</v>
      </c>
      <c r="E115" s="40">
        <v>19.3</v>
      </c>
      <c r="F115" s="40">
        <v>21.2</v>
      </c>
      <c r="G115" s="40">
        <v>19.899999999999999</v>
      </c>
      <c r="H115" s="40">
        <v>19.600000000000001</v>
      </c>
      <c r="I115" s="40">
        <v>20.7</v>
      </c>
      <c r="J115" s="40">
        <v>22.3</v>
      </c>
      <c r="K115" s="40">
        <v>22.6</v>
      </c>
      <c r="L115" s="40">
        <v>23.4</v>
      </c>
      <c r="M115" s="40">
        <v>22.8</v>
      </c>
      <c r="N115" s="40">
        <v>21.6</v>
      </c>
      <c r="O115" s="40">
        <v>17.3</v>
      </c>
      <c r="P115" s="40">
        <v>22.8</v>
      </c>
      <c r="Q115" s="40">
        <v>22.5</v>
      </c>
      <c r="R115" s="40">
        <v>23</v>
      </c>
      <c r="S115" s="40">
        <v>25.1</v>
      </c>
      <c r="T115" s="40">
        <v>25.5</v>
      </c>
    </row>
    <row r="116" spans="2:20" x14ac:dyDescent="0.2">
      <c r="B116" s="327"/>
      <c r="C116" s="75" t="s">
        <v>165</v>
      </c>
      <c r="D116" s="40">
        <v>13.3</v>
      </c>
      <c r="E116" s="40">
        <v>12.8</v>
      </c>
      <c r="F116" s="40">
        <v>14</v>
      </c>
      <c r="G116" s="40">
        <v>13.7</v>
      </c>
      <c r="H116" s="40">
        <v>12.7</v>
      </c>
      <c r="I116" s="40">
        <v>12.9</v>
      </c>
      <c r="J116" s="40">
        <v>13.2</v>
      </c>
      <c r="K116" s="40">
        <v>12.4</v>
      </c>
      <c r="L116" s="40">
        <v>12.4</v>
      </c>
      <c r="M116" s="40">
        <v>11.4</v>
      </c>
      <c r="N116" s="40">
        <v>11.9</v>
      </c>
      <c r="O116" s="40">
        <v>11.6</v>
      </c>
      <c r="P116" s="40">
        <v>9.4</v>
      </c>
      <c r="Q116" s="40">
        <v>10.3</v>
      </c>
      <c r="R116" s="40">
        <v>11.9</v>
      </c>
      <c r="S116" s="40">
        <v>11.6</v>
      </c>
      <c r="T116" s="40">
        <v>13</v>
      </c>
    </row>
    <row r="117" spans="2:20" x14ac:dyDescent="0.2">
      <c r="B117" s="327"/>
      <c r="C117" s="75" t="s">
        <v>166</v>
      </c>
      <c r="D117" s="40">
        <v>42.3</v>
      </c>
      <c r="E117" s="40">
        <v>42.9</v>
      </c>
      <c r="F117" s="40">
        <v>40.200000000000003</v>
      </c>
      <c r="G117" s="40">
        <v>40.799999999999997</v>
      </c>
      <c r="H117" s="40">
        <v>42</v>
      </c>
      <c r="I117" s="40">
        <v>39</v>
      </c>
      <c r="J117" s="40">
        <v>39.6</v>
      </c>
      <c r="K117" s="40">
        <v>41.3</v>
      </c>
      <c r="L117" s="40">
        <v>40</v>
      </c>
      <c r="M117" s="40">
        <v>41.3</v>
      </c>
      <c r="N117" s="40">
        <v>42.4</v>
      </c>
      <c r="O117" s="40">
        <v>48.1</v>
      </c>
      <c r="P117" s="40">
        <v>46.1</v>
      </c>
      <c r="Q117" s="40">
        <v>43</v>
      </c>
      <c r="R117" s="40">
        <v>42.6</v>
      </c>
      <c r="S117" s="40">
        <v>42.1</v>
      </c>
      <c r="T117" s="40">
        <v>39.200000000000003</v>
      </c>
    </row>
    <row r="118" spans="2:20" x14ac:dyDescent="0.2">
      <c r="B118" s="327"/>
      <c r="C118" s="75" t="s">
        <v>167</v>
      </c>
      <c r="D118" s="40">
        <v>15.2</v>
      </c>
      <c r="E118" s="40">
        <v>15.4</v>
      </c>
      <c r="F118" s="40">
        <v>14.5</v>
      </c>
      <c r="G118" s="40">
        <v>15.6</v>
      </c>
      <c r="H118" s="40">
        <v>14.7</v>
      </c>
      <c r="I118" s="40">
        <v>16.399999999999999</v>
      </c>
      <c r="J118" s="40">
        <v>14.9</v>
      </c>
      <c r="K118" s="40">
        <v>14.1</v>
      </c>
      <c r="L118" s="40">
        <v>15</v>
      </c>
      <c r="M118" s="40">
        <v>15.2</v>
      </c>
      <c r="N118" s="40">
        <v>15.2</v>
      </c>
      <c r="O118" s="40">
        <v>14.2</v>
      </c>
      <c r="P118" s="40">
        <v>11.7</v>
      </c>
      <c r="Q118" s="40">
        <v>13.8</v>
      </c>
      <c r="R118" s="40">
        <v>13.3</v>
      </c>
      <c r="S118" s="40">
        <v>13.1</v>
      </c>
      <c r="T118" s="40">
        <v>13.3</v>
      </c>
    </row>
    <row r="119" spans="2:20" x14ac:dyDescent="0.2">
      <c r="B119" s="327"/>
      <c r="C119" s="75" t="s">
        <v>168</v>
      </c>
      <c r="D119" s="40">
        <v>7.4</v>
      </c>
      <c r="E119" s="40">
        <v>6.6</v>
      </c>
      <c r="F119" s="40">
        <v>6.7</v>
      </c>
      <c r="G119" s="40">
        <v>6.8</v>
      </c>
      <c r="H119" s="40">
        <v>7</v>
      </c>
      <c r="I119" s="40">
        <v>7.1</v>
      </c>
      <c r="J119" s="40">
        <v>6.5</v>
      </c>
      <c r="K119" s="40">
        <v>6.8</v>
      </c>
      <c r="L119" s="40">
        <v>6.8</v>
      </c>
      <c r="M119" s="40">
        <v>7.1</v>
      </c>
      <c r="N119" s="40">
        <v>6.6</v>
      </c>
      <c r="O119" s="40">
        <v>6.8</v>
      </c>
      <c r="P119" s="40">
        <v>8.5</v>
      </c>
      <c r="Q119" s="40">
        <v>7</v>
      </c>
      <c r="R119" s="40">
        <v>5.8</v>
      </c>
      <c r="S119" s="40">
        <v>5.9</v>
      </c>
      <c r="T119" s="40">
        <v>6</v>
      </c>
    </row>
    <row r="120" spans="2:20" x14ac:dyDescent="0.2">
      <c r="B120" s="327"/>
      <c r="C120" s="76" t="s">
        <v>75</v>
      </c>
      <c r="D120" s="40">
        <v>3.1</v>
      </c>
      <c r="E120" s="40">
        <v>3</v>
      </c>
      <c r="F120" s="40">
        <v>3.5</v>
      </c>
      <c r="G120" s="40">
        <v>3.1</v>
      </c>
      <c r="H120" s="40">
        <v>4.0999999999999996</v>
      </c>
      <c r="I120" s="40">
        <v>4</v>
      </c>
      <c r="J120" s="40">
        <v>3.4</v>
      </c>
      <c r="K120" s="40">
        <v>2.9</v>
      </c>
      <c r="L120" s="40">
        <v>2.5</v>
      </c>
      <c r="M120" s="40">
        <v>2.2999999999999998</v>
      </c>
      <c r="N120" s="40">
        <v>2.2000000000000002</v>
      </c>
      <c r="O120" s="40">
        <v>1.9</v>
      </c>
      <c r="P120" s="40">
        <v>1.6</v>
      </c>
      <c r="Q120" s="40">
        <v>3.4</v>
      </c>
      <c r="R120" s="40">
        <v>3.3</v>
      </c>
      <c r="S120" s="40">
        <v>2.2000000000000002</v>
      </c>
      <c r="T120" s="40">
        <v>3</v>
      </c>
    </row>
    <row r="121" spans="2:20" x14ac:dyDescent="0.2">
      <c r="B121" s="327"/>
      <c r="C121" s="257" t="s">
        <v>0</v>
      </c>
      <c r="D121" s="263">
        <v>100</v>
      </c>
      <c r="E121" s="263">
        <v>100</v>
      </c>
      <c r="F121" s="263">
        <v>100</v>
      </c>
      <c r="G121" s="263">
        <v>100</v>
      </c>
      <c r="H121" s="263">
        <v>100</v>
      </c>
      <c r="I121" s="263">
        <v>100</v>
      </c>
      <c r="J121" s="263">
        <v>100</v>
      </c>
      <c r="K121" s="263">
        <v>100</v>
      </c>
      <c r="L121" s="263">
        <v>100</v>
      </c>
      <c r="M121" s="263">
        <v>100</v>
      </c>
      <c r="N121" s="263">
        <v>100</v>
      </c>
      <c r="O121" s="263">
        <v>100</v>
      </c>
      <c r="P121" s="263">
        <v>100</v>
      </c>
      <c r="Q121" s="263">
        <v>100</v>
      </c>
      <c r="R121" s="263">
        <v>100</v>
      </c>
      <c r="S121" s="263">
        <v>100</v>
      </c>
      <c r="T121" s="263">
        <v>100</v>
      </c>
    </row>
    <row r="122" spans="2:20" x14ac:dyDescent="0.2">
      <c r="B122" s="326" t="s">
        <v>141</v>
      </c>
      <c r="C122" s="75" t="s">
        <v>164</v>
      </c>
      <c r="D122" s="40">
        <v>24.7</v>
      </c>
      <c r="E122" s="40">
        <v>23.4</v>
      </c>
      <c r="F122" s="40">
        <v>22.8</v>
      </c>
      <c r="G122" s="40">
        <v>25.5</v>
      </c>
      <c r="H122" s="40">
        <v>24.8</v>
      </c>
      <c r="I122" s="40">
        <v>23.7</v>
      </c>
      <c r="J122" s="40">
        <v>26.3</v>
      </c>
      <c r="K122" s="40">
        <v>27.6</v>
      </c>
      <c r="L122" s="40">
        <v>27.3</v>
      </c>
      <c r="M122" s="40">
        <v>26.4</v>
      </c>
      <c r="N122" s="40">
        <v>24.2</v>
      </c>
      <c r="O122" s="40">
        <v>19.899999999999999</v>
      </c>
      <c r="P122" s="40">
        <v>24.1</v>
      </c>
      <c r="Q122" s="40">
        <v>26.6</v>
      </c>
      <c r="R122" s="40">
        <v>27.3</v>
      </c>
      <c r="S122" s="40">
        <v>27</v>
      </c>
      <c r="T122" s="40">
        <v>26.3</v>
      </c>
    </row>
    <row r="123" spans="2:20" x14ac:dyDescent="0.2">
      <c r="B123" s="327"/>
      <c r="C123" s="75" t="s">
        <v>165</v>
      </c>
      <c r="D123" s="40">
        <v>13</v>
      </c>
      <c r="E123" s="40">
        <v>11.8</v>
      </c>
      <c r="F123" s="40">
        <v>12.2</v>
      </c>
      <c r="G123" s="40">
        <v>14</v>
      </c>
      <c r="H123" s="40">
        <v>12.9</v>
      </c>
      <c r="I123" s="40">
        <v>13.3</v>
      </c>
      <c r="J123" s="40">
        <v>12.9</v>
      </c>
      <c r="K123" s="40">
        <v>12.5</v>
      </c>
      <c r="L123" s="40">
        <v>12.8</v>
      </c>
      <c r="M123" s="40">
        <v>11.6</v>
      </c>
      <c r="N123" s="40">
        <v>13.1</v>
      </c>
      <c r="O123" s="40">
        <v>12.3</v>
      </c>
      <c r="P123" s="40">
        <v>13</v>
      </c>
      <c r="Q123" s="40">
        <v>12.8</v>
      </c>
      <c r="R123" s="40">
        <v>12.2</v>
      </c>
      <c r="S123" s="40">
        <v>11.4</v>
      </c>
      <c r="T123" s="40">
        <v>12.2</v>
      </c>
    </row>
    <row r="124" spans="2:20" x14ac:dyDescent="0.2">
      <c r="B124" s="327"/>
      <c r="C124" s="75" t="s">
        <v>166</v>
      </c>
      <c r="D124" s="40">
        <v>36.4</v>
      </c>
      <c r="E124" s="40">
        <v>35</v>
      </c>
      <c r="F124" s="40">
        <v>36.299999999999997</v>
      </c>
      <c r="G124" s="40">
        <v>33</v>
      </c>
      <c r="H124" s="40">
        <v>33.4</v>
      </c>
      <c r="I124" s="40">
        <v>34</v>
      </c>
      <c r="J124" s="40">
        <v>33.1</v>
      </c>
      <c r="K124" s="40">
        <v>32.1</v>
      </c>
      <c r="L124" s="40">
        <v>32</v>
      </c>
      <c r="M124" s="40">
        <v>33.4</v>
      </c>
      <c r="N124" s="40">
        <v>35.200000000000003</v>
      </c>
      <c r="O124" s="40">
        <v>42</v>
      </c>
      <c r="P124" s="40">
        <v>38.9</v>
      </c>
      <c r="Q124" s="40">
        <v>35.4</v>
      </c>
      <c r="R124" s="40">
        <v>35</v>
      </c>
      <c r="S124" s="40">
        <v>35.200000000000003</v>
      </c>
      <c r="T124" s="40">
        <v>34.6</v>
      </c>
    </row>
    <row r="125" spans="2:20" x14ac:dyDescent="0.2">
      <c r="B125" s="327"/>
      <c r="C125" s="75" t="s">
        <v>167</v>
      </c>
      <c r="D125" s="40">
        <v>16.899999999999999</v>
      </c>
      <c r="E125" s="40">
        <v>20.7</v>
      </c>
      <c r="F125" s="40">
        <v>18.8</v>
      </c>
      <c r="G125" s="40">
        <v>17.600000000000001</v>
      </c>
      <c r="H125" s="40">
        <v>19.3</v>
      </c>
      <c r="I125" s="40">
        <v>19</v>
      </c>
      <c r="J125" s="40">
        <v>18.600000000000001</v>
      </c>
      <c r="K125" s="40">
        <v>17.3</v>
      </c>
      <c r="L125" s="40">
        <v>18.3</v>
      </c>
      <c r="M125" s="40">
        <v>18.2</v>
      </c>
      <c r="N125" s="40">
        <v>18.399999999999999</v>
      </c>
      <c r="O125" s="40">
        <v>16.8</v>
      </c>
      <c r="P125" s="40">
        <v>16.899999999999999</v>
      </c>
      <c r="Q125" s="40">
        <v>17.100000000000001</v>
      </c>
      <c r="R125" s="40">
        <v>17.399999999999999</v>
      </c>
      <c r="S125" s="40">
        <v>17.7</v>
      </c>
      <c r="T125" s="40">
        <v>18.899999999999999</v>
      </c>
    </row>
    <row r="126" spans="2:20" x14ac:dyDescent="0.2">
      <c r="B126" s="327"/>
      <c r="C126" s="75" t="s">
        <v>168</v>
      </c>
      <c r="D126" s="40">
        <v>6.6</v>
      </c>
      <c r="E126" s="40">
        <v>6.2</v>
      </c>
      <c r="F126" s="40">
        <v>6.6</v>
      </c>
      <c r="G126" s="40">
        <v>6.7</v>
      </c>
      <c r="H126" s="40">
        <v>5.9</v>
      </c>
      <c r="I126" s="40">
        <v>6.1</v>
      </c>
      <c r="J126" s="40">
        <v>5.9</v>
      </c>
      <c r="K126" s="40">
        <v>6.6</v>
      </c>
      <c r="L126" s="40">
        <v>6.3</v>
      </c>
      <c r="M126" s="40">
        <v>6</v>
      </c>
      <c r="N126" s="40">
        <v>5.4</v>
      </c>
      <c r="O126" s="40">
        <v>5.5</v>
      </c>
      <c r="P126" s="40">
        <v>4.7</v>
      </c>
      <c r="Q126" s="40">
        <v>4.9000000000000004</v>
      </c>
      <c r="R126" s="40">
        <v>4.9000000000000004</v>
      </c>
      <c r="S126" s="40">
        <v>5</v>
      </c>
      <c r="T126" s="40">
        <v>4.5</v>
      </c>
    </row>
    <row r="127" spans="2:20" x14ac:dyDescent="0.2">
      <c r="B127" s="327"/>
      <c r="C127" s="76" t="s">
        <v>75</v>
      </c>
      <c r="D127" s="40">
        <v>2.5</v>
      </c>
      <c r="E127" s="40">
        <v>3</v>
      </c>
      <c r="F127" s="40">
        <v>3.3</v>
      </c>
      <c r="G127" s="40">
        <v>3.2</v>
      </c>
      <c r="H127" s="40">
        <v>3.7</v>
      </c>
      <c r="I127" s="40">
        <v>3.8</v>
      </c>
      <c r="J127" s="40">
        <v>3.2</v>
      </c>
      <c r="K127" s="40">
        <v>3.9</v>
      </c>
      <c r="L127" s="40">
        <v>3.3</v>
      </c>
      <c r="M127" s="40">
        <v>4.3</v>
      </c>
      <c r="N127" s="40">
        <v>3.8</v>
      </c>
      <c r="O127" s="40">
        <v>3.6</v>
      </c>
      <c r="P127" s="40">
        <v>2.4</v>
      </c>
      <c r="Q127" s="40">
        <v>3.1</v>
      </c>
      <c r="R127" s="40">
        <v>3.4</v>
      </c>
      <c r="S127" s="40">
        <v>3.7</v>
      </c>
      <c r="T127" s="40">
        <v>3.5</v>
      </c>
    </row>
    <row r="128" spans="2:20" x14ac:dyDescent="0.2">
      <c r="B128" s="327"/>
      <c r="C128" s="257" t="s">
        <v>0</v>
      </c>
      <c r="D128" s="263">
        <v>100</v>
      </c>
      <c r="E128" s="263">
        <v>100</v>
      </c>
      <c r="F128" s="263">
        <v>100</v>
      </c>
      <c r="G128" s="263">
        <v>100</v>
      </c>
      <c r="H128" s="263">
        <v>100</v>
      </c>
      <c r="I128" s="263">
        <v>100</v>
      </c>
      <c r="J128" s="263">
        <v>100</v>
      </c>
      <c r="K128" s="263">
        <v>100</v>
      </c>
      <c r="L128" s="263">
        <v>100</v>
      </c>
      <c r="M128" s="263">
        <v>100</v>
      </c>
      <c r="N128" s="263">
        <v>100</v>
      </c>
      <c r="O128" s="263">
        <v>100</v>
      </c>
      <c r="P128" s="263">
        <v>100</v>
      </c>
      <c r="Q128" s="263">
        <v>100</v>
      </c>
      <c r="R128" s="263">
        <v>100</v>
      </c>
      <c r="S128" s="263">
        <v>100</v>
      </c>
      <c r="T128" s="263">
        <v>100</v>
      </c>
    </row>
    <row r="129" spans="2:20" x14ac:dyDescent="0.2">
      <c r="B129" s="326" t="s">
        <v>50</v>
      </c>
      <c r="C129" s="75" t="s">
        <v>164</v>
      </c>
      <c r="D129" s="40">
        <v>25.4</v>
      </c>
      <c r="E129" s="40">
        <v>24.1</v>
      </c>
      <c r="F129" s="40">
        <v>28.4</v>
      </c>
      <c r="G129" s="40">
        <v>25.9</v>
      </c>
      <c r="H129" s="40">
        <v>27.8</v>
      </c>
      <c r="I129" s="40">
        <v>28.9</v>
      </c>
      <c r="J129" s="40">
        <v>29.4</v>
      </c>
      <c r="K129" s="40">
        <v>29.6</v>
      </c>
      <c r="L129" s="40">
        <v>31.9</v>
      </c>
      <c r="M129" s="40">
        <v>32.6</v>
      </c>
      <c r="N129" s="40">
        <v>28.3</v>
      </c>
      <c r="O129" s="40">
        <v>26.4</v>
      </c>
      <c r="P129" s="40">
        <v>33.4</v>
      </c>
      <c r="Q129" s="40">
        <v>31.6</v>
      </c>
      <c r="R129" s="40">
        <v>31.1</v>
      </c>
      <c r="S129" s="40">
        <v>31.7</v>
      </c>
      <c r="T129" s="40">
        <v>27.4</v>
      </c>
    </row>
    <row r="130" spans="2:20" x14ac:dyDescent="0.2">
      <c r="B130" s="327"/>
      <c r="C130" s="75" t="s">
        <v>165</v>
      </c>
      <c r="D130" s="40">
        <v>13</v>
      </c>
      <c r="E130" s="40">
        <v>13.4</v>
      </c>
      <c r="F130" s="40">
        <v>12</v>
      </c>
      <c r="G130" s="40">
        <v>14.9</v>
      </c>
      <c r="H130" s="40">
        <v>13.3</v>
      </c>
      <c r="I130" s="40">
        <v>14</v>
      </c>
      <c r="J130" s="40">
        <v>13</v>
      </c>
      <c r="K130" s="40">
        <v>13.3</v>
      </c>
      <c r="L130" s="40">
        <v>13.7</v>
      </c>
      <c r="M130" s="40">
        <v>13</v>
      </c>
      <c r="N130" s="40">
        <v>12</v>
      </c>
      <c r="O130" s="40">
        <v>11.5</v>
      </c>
      <c r="P130" s="40">
        <v>11.3</v>
      </c>
      <c r="Q130" s="40">
        <v>9.6999999999999993</v>
      </c>
      <c r="R130" s="40">
        <v>11.4</v>
      </c>
      <c r="S130" s="40">
        <v>12.4</v>
      </c>
      <c r="T130" s="40">
        <v>13.3</v>
      </c>
    </row>
    <row r="131" spans="2:20" x14ac:dyDescent="0.2">
      <c r="B131" s="327"/>
      <c r="C131" s="75" t="s">
        <v>166</v>
      </c>
      <c r="D131" s="40">
        <v>36.5</v>
      </c>
      <c r="E131" s="40">
        <v>35.4</v>
      </c>
      <c r="F131" s="40">
        <v>34</v>
      </c>
      <c r="G131" s="40">
        <v>34.6</v>
      </c>
      <c r="H131" s="40">
        <v>35.6</v>
      </c>
      <c r="I131" s="40">
        <v>33.6</v>
      </c>
      <c r="J131" s="40">
        <v>34.1</v>
      </c>
      <c r="K131" s="40">
        <v>34.700000000000003</v>
      </c>
      <c r="L131" s="40">
        <v>33.700000000000003</v>
      </c>
      <c r="M131" s="40">
        <v>33</v>
      </c>
      <c r="N131" s="40">
        <v>36.9</v>
      </c>
      <c r="O131" s="40">
        <v>39.200000000000003</v>
      </c>
      <c r="P131" s="40">
        <v>36</v>
      </c>
      <c r="Q131" s="40">
        <v>35.4</v>
      </c>
      <c r="R131" s="40">
        <v>35.299999999999997</v>
      </c>
      <c r="S131" s="40">
        <v>35</v>
      </c>
      <c r="T131" s="40">
        <v>37.9</v>
      </c>
    </row>
    <row r="132" spans="2:20" x14ac:dyDescent="0.2">
      <c r="B132" s="327"/>
      <c r="C132" s="75" t="s">
        <v>167</v>
      </c>
      <c r="D132" s="40">
        <v>15.7</v>
      </c>
      <c r="E132" s="40">
        <v>17.3</v>
      </c>
      <c r="F132" s="40">
        <v>16.3</v>
      </c>
      <c r="G132" s="40">
        <v>15.2</v>
      </c>
      <c r="H132" s="40">
        <v>14.4</v>
      </c>
      <c r="I132" s="40">
        <v>14.3</v>
      </c>
      <c r="J132" s="40">
        <v>14.4</v>
      </c>
      <c r="K132" s="40">
        <v>14.3</v>
      </c>
      <c r="L132" s="40">
        <v>13.9</v>
      </c>
      <c r="M132" s="40">
        <v>12.8</v>
      </c>
      <c r="N132" s="40">
        <v>15</v>
      </c>
      <c r="O132" s="40">
        <v>14.7</v>
      </c>
      <c r="P132" s="40">
        <v>11.8</v>
      </c>
      <c r="Q132" s="40">
        <v>15</v>
      </c>
      <c r="R132" s="40">
        <v>13.8</v>
      </c>
      <c r="S132" s="40">
        <v>13.4</v>
      </c>
      <c r="T132" s="40">
        <v>13.9</v>
      </c>
    </row>
    <row r="133" spans="2:20" x14ac:dyDescent="0.2">
      <c r="B133" s="327"/>
      <c r="C133" s="75" t="s">
        <v>168</v>
      </c>
      <c r="D133" s="40">
        <v>6.1</v>
      </c>
      <c r="E133" s="40">
        <v>5.8</v>
      </c>
      <c r="F133" s="40">
        <v>5.3</v>
      </c>
      <c r="G133" s="40">
        <v>5.4</v>
      </c>
      <c r="H133" s="40">
        <v>5.5</v>
      </c>
      <c r="I133" s="40">
        <v>5.2</v>
      </c>
      <c r="J133" s="40">
        <v>4.5999999999999996</v>
      </c>
      <c r="K133" s="40">
        <v>4.4000000000000004</v>
      </c>
      <c r="L133" s="40">
        <v>3.5</v>
      </c>
      <c r="M133" s="40">
        <v>4.9000000000000004</v>
      </c>
      <c r="N133" s="40">
        <v>4.7</v>
      </c>
      <c r="O133" s="40">
        <v>3.9</v>
      </c>
      <c r="P133" s="40">
        <v>4.2</v>
      </c>
      <c r="Q133" s="40">
        <v>4.5</v>
      </c>
      <c r="R133" s="40">
        <v>4.8</v>
      </c>
      <c r="S133" s="40">
        <v>4.2</v>
      </c>
      <c r="T133" s="40">
        <v>4.2</v>
      </c>
    </row>
    <row r="134" spans="2:20" x14ac:dyDescent="0.2">
      <c r="B134" s="327"/>
      <c r="C134" s="76" t="s">
        <v>75</v>
      </c>
      <c r="D134" s="40">
        <v>3.4</v>
      </c>
      <c r="E134" s="40">
        <v>4</v>
      </c>
      <c r="F134" s="40">
        <v>4</v>
      </c>
      <c r="G134" s="40">
        <v>4</v>
      </c>
      <c r="H134" s="40">
        <v>3.5</v>
      </c>
      <c r="I134" s="40">
        <v>4</v>
      </c>
      <c r="J134" s="40">
        <v>4.5999999999999996</v>
      </c>
      <c r="K134" s="40">
        <v>3.7</v>
      </c>
      <c r="L134" s="40">
        <v>3.3</v>
      </c>
      <c r="M134" s="40">
        <v>3.7</v>
      </c>
      <c r="N134" s="40">
        <v>3</v>
      </c>
      <c r="O134" s="40">
        <v>4.3</v>
      </c>
      <c r="P134" s="40">
        <v>3.4</v>
      </c>
      <c r="Q134" s="40">
        <v>3.8</v>
      </c>
      <c r="R134" s="40">
        <v>3.6</v>
      </c>
      <c r="S134" s="40">
        <v>3.3</v>
      </c>
      <c r="T134" s="40">
        <v>3.3</v>
      </c>
    </row>
    <row r="135" spans="2:20" x14ac:dyDescent="0.2">
      <c r="B135" s="327"/>
      <c r="C135" s="257" t="s">
        <v>0</v>
      </c>
      <c r="D135" s="263">
        <v>100</v>
      </c>
      <c r="E135" s="263">
        <v>100</v>
      </c>
      <c r="F135" s="263">
        <v>100</v>
      </c>
      <c r="G135" s="263">
        <v>100</v>
      </c>
      <c r="H135" s="263">
        <v>100</v>
      </c>
      <c r="I135" s="263">
        <v>100</v>
      </c>
      <c r="J135" s="263">
        <v>100</v>
      </c>
      <c r="K135" s="263">
        <v>100</v>
      </c>
      <c r="L135" s="263">
        <v>100</v>
      </c>
      <c r="M135" s="263">
        <v>100</v>
      </c>
      <c r="N135" s="263">
        <v>100</v>
      </c>
      <c r="O135" s="263">
        <v>100</v>
      </c>
      <c r="P135" s="263">
        <v>100</v>
      </c>
      <c r="Q135" s="263">
        <v>100</v>
      </c>
      <c r="R135" s="263">
        <v>100</v>
      </c>
      <c r="S135" s="263">
        <v>100</v>
      </c>
      <c r="T135" s="263">
        <v>100</v>
      </c>
    </row>
    <row r="136" spans="2:20" x14ac:dyDescent="0.2">
      <c r="B136" s="326" t="s">
        <v>51</v>
      </c>
      <c r="C136" s="75" t="s">
        <v>164</v>
      </c>
      <c r="D136" s="40">
        <v>24.5</v>
      </c>
      <c r="E136" s="40">
        <v>22.8</v>
      </c>
      <c r="F136" s="40">
        <v>21.9</v>
      </c>
      <c r="G136" s="40">
        <v>23.4</v>
      </c>
      <c r="H136" s="40">
        <v>24.2</v>
      </c>
      <c r="I136" s="40">
        <v>25.3</v>
      </c>
      <c r="J136" s="40">
        <v>25</v>
      </c>
      <c r="K136" s="40">
        <v>24.2</v>
      </c>
      <c r="L136" s="40">
        <v>25.7</v>
      </c>
      <c r="M136" s="40">
        <v>25.5</v>
      </c>
      <c r="N136" s="40">
        <v>25.1</v>
      </c>
      <c r="O136" s="40">
        <v>20.6</v>
      </c>
      <c r="P136" s="40">
        <v>23.1</v>
      </c>
      <c r="Q136" s="40">
        <v>25.5</v>
      </c>
      <c r="R136" s="40">
        <v>28.5</v>
      </c>
      <c r="S136" s="40">
        <v>28.8</v>
      </c>
      <c r="T136" s="40">
        <v>29.2</v>
      </c>
    </row>
    <row r="137" spans="2:20" x14ac:dyDescent="0.2">
      <c r="B137" s="327"/>
      <c r="C137" s="75" t="s">
        <v>165</v>
      </c>
      <c r="D137" s="40">
        <v>16.8</v>
      </c>
      <c r="E137" s="40">
        <v>17.2</v>
      </c>
      <c r="F137" s="40">
        <v>19.5</v>
      </c>
      <c r="G137" s="40">
        <v>18.2</v>
      </c>
      <c r="H137" s="40">
        <v>18</v>
      </c>
      <c r="I137" s="40">
        <v>15.7</v>
      </c>
      <c r="J137" s="40">
        <v>18.3</v>
      </c>
      <c r="K137" s="40">
        <v>17</v>
      </c>
      <c r="L137" s="40">
        <v>16.8</v>
      </c>
      <c r="M137" s="40">
        <v>17.7</v>
      </c>
      <c r="N137" s="40">
        <v>16.399999999999999</v>
      </c>
      <c r="O137" s="40">
        <v>15.9</v>
      </c>
      <c r="P137" s="40">
        <v>15.4</v>
      </c>
      <c r="Q137" s="40">
        <v>15.3</v>
      </c>
      <c r="R137" s="40">
        <v>14.9</v>
      </c>
      <c r="S137" s="40">
        <v>15.7</v>
      </c>
      <c r="T137" s="40">
        <v>16.5</v>
      </c>
    </row>
    <row r="138" spans="2:20" x14ac:dyDescent="0.2">
      <c r="B138" s="327"/>
      <c r="C138" s="75" t="s">
        <v>166</v>
      </c>
      <c r="D138" s="40">
        <v>41.8</v>
      </c>
      <c r="E138" s="40">
        <v>42.9</v>
      </c>
      <c r="F138" s="40">
        <v>42.6</v>
      </c>
      <c r="G138" s="40">
        <v>42.3</v>
      </c>
      <c r="H138" s="40">
        <v>41.4</v>
      </c>
      <c r="I138" s="40">
        <v>42.6</v>
      </c>
      <c r="J138" s="40">
        <v>40.200000000000003</v>
      </c>
      <c r="K138" s="40">
        <v>42.1</v>
      </c>
      <c r="L138" s="40">
        <v>41</v>
      </c>
      <c r="M138" s="40">
        <v>40.200000000000003</v>
      </c>
      <c r="N138" s="40">
        <v>42.3</v>
      </c>
      <c r="O138" s="40">
        <v>47.5</v>
      </c>
      <c r="P138" s="40">
        <v>46</v>
      </c>
      <c r="Q138" s="40">
        <v>42.8</v>
      </c>
      <c r="R138" s="40">
        <v>41.2</v>
      </c>
      <c r="S138" s="40">
        <v>41</v>
      </c>
      <c r="T138" s="40">
        <v>39.799999999999997</v>
      </c>
    </row>
    <row r="139" spans="2:20" x14ac:dyDescent="0.2">
      <c r="B139" s="327"/>
      <c r="C139" s="75" t="s">
        <v>167</v>
      </c>
      <c r="D139" s="40">
        <v>10.3</v>
      </c>
      <c r="E139" s="40">
        <v>10.199999999999999</v>
      </c>
      <c r="F139" s="40">
        <v>10</v>
      </c>
      <c r="G139" s="40">
        <v>9.1999999999999993</v>
      </c>
      <c r="H139" s="40">
        <v>10.5</v>
      </c>
      <c r="I139" s="40">
        <v>10.4</v>
      </c>
      <c r="J139" s="40">
        <v>10.1</v>
      </c>
      <c r="K139" s="40">
        <v>9.9</v>
      </c>
      <c r="L139" s="40">
        <v>9.6999999999999993</v>
      </c>
      <c r="M139" s="40">
        <v>10.1</v>
      </c>
      <c r="N139" s="40">
        <v>10.6</v>
      </c>
      <c r="O139" s="40">
        <v>11.1</v>
      </c>
      <c r="P139" s="40">
        <v>10.1</v>
      </c>
      <c r="Q139" s="40">
        <v>10</v>
      </c>
      <c r="R139" s="40">
        <v>10.1</v>
      </c>
      <c r="S139" s="40">
        <v>9.1999999999999993</v>
      </c>
      <c r="T139" s="40">
        <v>9.1</v>
      </c>
    </row>
    <row r="140" spans="2:20" x14ac:dyDescent="0.2">
      <c r="B140" s="327"/>
      <c r="C140" s="75" t="s">
        <v>168</v>
      </c>
      <c r="D140" s="40">
        <v>2.5</v>
      </c>
      <c r="E140" s="40">
        <v>3</v>
      </c>
      <c r="F140" s="40">
        <v>2.7</v>
      </c>
      <c r="G140" s="40">
        <v>2.9</v>
      </c>
      <c r="H140" s="40">
        <v>2.5</v>
      </c>
      <c r="I140" s="40">
        <v>2.5</v>
      </c>
      <c r="J140" s="40">
        <v>3.2</v>
      </c>
      <c r="K140" s="40">
        <v>3.1</v>
      </c>
      <c r="L140" s="40">
        <v>3.5</v>
      </c>
      <c r="M140" s="40">
        <v>2.9</v>
      </c>
      <c r="N140" s="40">
        <v>2.2000000000000002</v>
      </c>
      <c r="O140" s="40">
        <v>2.4</v>
      </c>
      <c r="P140" s="40">
        <v>3</v>
      </c>
      <c r="Q140" s="40">
        <v>3</v>
      </c>
      <c r="R140" s="40">
        <v>2.4</v>
      </c>
      <c r="S140" s="40">
        <v>2.2999999999999998</v>
      </c>
      <c r="T140" s="40">
        <v>2.2000000000000002</v>
      </c>
    </row>
    <row r="141" spans="2:20" x14ac:dyDescent="0.2">
      <c r="B141" s="327"/>
      <c r="C141" s="76" t="s">
        <v>75</v>
      </c>
      <c r="D141" s="40">
        <v>4.0999999999999996</v>
      </c>
      <c r="E141" s="40">
        <v>3.9</v>
      </c>
      <c r="F141" s="40">
        <v>3.4</v>
      </c>
      <c r="G141" s="40">
        <v>4</v>
      </c>
      <c r="H141" s="40">
        <v>3.4</v>
      </c>
      <c r="I141" s="40">
        <v>3.4</v>
      </c>
      <c r="J141" s="40">
        <v>3.2</v>
      </c>
      <c r="K141" s="40">
        <v>3.7</v>
      </c>
      <c r="L141" s="40">
        <v>3.3</v>
      </c>
      <c r="M141" s="40">
        <v>3.5</v>
      </c>
      <c r="N141" s="40">
        <v>3.5</v>
      </c>
      <c r="O141" s="40">
        <v>2.5</v>
      </c>
      <c r="P141" s="40">
        <v>2.4</v>
      </c>
      <c r="Q141" s="40">
        <v>3.4</v>
      </c>
      <c r="R141" s="40">
        <v>2.9</v>
      </c>
      <c r="S141" s="40">
        <v>3</v>
      </c>
      <c r="T141" s="40">
        <v>3.3</v>
      </c>
    </row>
    <row r="142" spans="2:20" x14ac:dyDescent="0.2">
      <c r="B142" s="327"/>
      <c r="C142" s="257" t="s">
        <v>0</v>
      </c>
      <c r="D142" s="263">
        <v>100</v>
      </c>
      <c r="E142" s="263">
        <v>100</v>
      </c>
      <c r="F142" s="263">
        <v>100</v>
      </c>
      <c r="G142" s="263">
        <v>100</v>
      </c>
      <c r="H142" s="263">
        <v>100</v>
      </c>
      <c r="I142" s="263">
        <v>100</v>
      </c>
      <c r="J142" s="263">
        <v>100</v>
      </c>
      <c r="K142" s="263">
        <v>100</v>
      </c>
      <c r="L142" s="263">
        <v>100</v>
      </c>
      <c r="M142" s="263">
        <v>100</v>
      </c>
      <c r="N142" s="263">
        <v>100</v>
      </c>
      <c r="O142" s="263">
        <v>100</v>
      </c>
      <c r="P142" s="263">
        <v>100</v>
      </c>
      <c r="Q142" s="263">
        <v>100</v>
      </c>
      <c r="R142" s="263">
        <v>100</v>
      </c>
      <c r="S142" s="263">
        <v>100</v>
      </c>
      <c r="T142" s="263">
        <v>100</v>
      </c>
    </row>
    <row r="143" spans="2:20" x14ac:dyDescent="0.2">
      <c r="B143" s="326" t="s">
        <v>52</v>
      </c>
      <c r="C143" s="75" t="s">
        <v>164</v>
      </c>
      <c r="D143" s="40">
        <v>21.5</v>
      </c>
      <c r="E143" s="40">
        <v>22.6</v>
      </c>
      <c r="F143" s="40">
        <v>21.3</v>
      </c>
      <c r="G143" s="40">
        <v>22.7</v>
      </c>
      <c r="H143" s="40">
        <v>21.7</v>
      </c>
      <c r="I143" s="40">
        <v>23.2</v>
      </c>
      <c r="J143" s="40">
        <v>23.7</v>
      </c>
      <c r="K143" s="40">
        <v>27</v>
      </c>
      <c r="L143" s="40">
        <v>27</v>
      </c>
      <c r="M143" s="40">
        <v>26.9</v>
      </c>
      <c r="N143" s="40">
        <v>21.6</v>
      </c>
      <c r="O143" s="40">
        <v>18.3</v>
      </c>
      <c r="P143" s="40">
        <v>19.2</v>
      </c>
      <c r="Q143" s="40">
        <v>22.2</v>
      </c>
      <c r="R143" s="40">
        <v>25.3</v>
      </c>
      <c r="S143" s="40">
        <v>25.4</v>
      </c>
      <c r="T143" s="40">
        <v>26.8</v>
      </c>
    </row>
    <row r="144" spans="2:20" x14ac:dyDescent="0.2">
      <c r="B144" s="327"/>
      <c r="C144" s="75" t="s">
        <v>165</v>
      </c>
      <c r="D144" s="40">
        <v>13.9</v>
      </c>
      <c r="E144" s="40">
        <v>14</v>
      </c>
      <c r="F144" s="40">
        <v>12.9</v>
      </c>
      <c r="G144" s="40">
        <v>13.4</v>
      </c>
      <c r="H144" s="40">
        <v>13.1</v>
      </c>
      <c r="I144" s="40">
        <v>12.4</v>
      </c>
      <c r="J144" s="40">
        <v>12.4</v>
      </c>
      <c r="K144" s="40">
        <v>12.3</v>
      </c>
      <c r="L144" s="40">
        <v>13.1</v>
      </c>
      <c r="M144" s="40">
        <v>11.7</v>
      </c>
      <c r="N144" s="40">
        <v>12</v>
      </c>
      <c r="O144" s="40">
        <v>10.1</v>
      </c>
      <c r="P144" s="40">
        <v>13.8</v>
      </c>
      <c r="Q144" s="40">
        <v>12.5</v>
      </c>
      <c r="R144" s="40">
        <v>11.9</v>
      </c>
      <c r="S144" s="40">
        <v>11.3</v>
      </c>
      <c r="T144" s="40">
        <v>13</v>
      </c>
    </row>
    <row r="145" spans="2:20" x14ac:dyDescent="0.2">
      <c r="B145" s="327"/>
      <c r="C145" s="75" t="s">
        <v>166</v>
      </c>
      <c r="D145" s="40">
        <v>40.6</v>
      </c>
      <c r="E145" s="40">
        <v>36.9</v>
      </c>
      <c r="F145" s="40">
        <v>39.200000000000003</v>
      </c>
      <c r="G145" s="40">
        <v>39.200000000000003</v>
      </c>
      <c r="H145" s="40">
        <v>39.200000000000003</v>
      </c>
      <c r="I145" s="40">
        <v>38.6</v>
      </c>
      <c r="J145" s="40">
        <v>38.200000000000003</v>
      </c>
      <c r="K145" s="40">
        <v>35.1</v>
      </c>
      <c r="L145" s="40">
        <v>36.200000000000003</v>
      </c>
      <c r="M145" s="40">
        <v>37.1</v>
      </c>
      <c r="N145" s="40">
        <v>40</v>
      </c>
      <c r="O145" s="40">
        <v>44</v>
      </c>
      <c r="P145" s="40">
        <v>41.2</v>
      </c>
      <c r="Q145" s="40">
        <v>39.5</v>
      </c>
      <c r="R145" s="40">
        <v>37.4</v>
      </c>
      <c r="S145" s="40">
        <v>38.700000000000003</v>
      </c>
      <c r="T145" s="40">
        <v>34.9</v>
      </c>
    </row>
    <row r="146" spans="2:20" x14ac:dyDescent="0.2">
      <c r="B146" s="327"/>
      <c r="C146" s="75" t="s">
        <v>167</v>
      </c>
      <c r="D146" s="40">
        <v>16.399999999999999</v>
      </c>
      <c r="E146" s="40">
        <v>18.5</v>
      </c>
      <c r="F146" s="40">
        <v>17.100000000000001</v>
      </c>
      <c r="G146" s="40">
        <v>16.600000000000001</v>
      </c>
      <c r="H146" s="40">
        <v>17.600000000000001</v>
      </c>
      <c r="I146" s="40">
        <v>17.399999999999999</v>
      </c>
      <c r="J146" s="40">
        <v>17.100000000000001</v>
      </c>
      <c r="K146" s="40">
        <v>17</v>
      </c>
      <c r="L146" s="40">
        <v>15.9</v>
      </c>
      <c r="M146" s="40">
        <v>15.8</v>
      </c>
      <c r="N146" s="40">
        <v>17.5</v>
      </c>
      <c r="O146" s="40">
        <v>20</v>
      </c>
      <c r="P146" s="40">
        <v>18.7</v>
      </c>
      <c r="Q146" s="40">
        <v>17.3</v>
      </c>
      <c r="R146" s="40">
        <v>17.2</v>
      </c>
      <c r="S146" s="40">
        <v>16.600000000000001</v>
      </c>
      <c r="T146" s="40">
        <v>17.7</v>
      </c>
    </row>
    <row r="147" spans="2:20" x14ac:dyDescent="0.2">
      <c r="B147" s="327"/>
      <c r="C147" s="75" t="s">
        <v>168</v>
      </c>
      <c r="D147" s="40">
        <v>5.2</v>
      </c>
      <c r="E147" s="40">
        <v>5.4</v>
      </c>
      <c r="F147" s="40">
        <v>6.4</v>
      </c>
      <c r="G147" s="40">
        <v>5.5</v>
      </c>
      <c r="H147" s="40">
        <v>4.9000000000000004</v>
      </c>
      <c r="I147" s="40">
        <v>5.6</v>
      </c>
      <c r="J147" s="40">
        <v>5.0999999999999996</v>
      </c>
      <c r="K147" s="40">
        <v>5.5</v>
      </c>
      <c r="L147" s="40">
        <v>5.4</v>
      </c>
      <c r="M147" s="40">
        <v>5.7</v>
      </c>
      <c r="N147" s="40">
        <v>4.8</v>
      </c>
      <c r="O147" s="40">
        <v>5.0999999999999996</v>
      </c>
      <c r="P147" s="40">
        <v>4.7</v>
      </c>
      <c r="Q147" s="40">
        <v>4.2</v>
      </c>
      <c r="R147" s="40">
        <v>4.7</v>
      </c>
      <c r="S147" s="40">
        <v>4.3</v>
      </c>
      <c r="T147" s="40">
        <v>5</v>
      </c>
    </row>
    <row r="148" spans="2:20" x14ac:dyDescent="0.2">
      <c r="B148" s="327"/>
      <c r="C148" s="76" t="s">
        <v>75</v>
      </c>
      <c r="D148" s="40">
        <v>2.4</v>
      </c>
      <c r="E148" s="40">
        <v>2.6</v>
      </c>
      <c r="F148" s="40">
        <v>3.1</v>
      </c>
      <c r="G148" s="40">
        <v>2.6</v>
      </c>
      <c r="H148" s="40">
        <v>3.3</v>
      </c>
      <c r="I148" s="40">
        <v>2.8</v>
      </c>
      <c r="J148" s="40">
        <v>3.5</v>
      </c>
      <c r="K148" s="40">
        <v>3.1</v>
      </c>
      <c r="L148" s="40">
        <v>2.4</v>
      </c>
      <c r="M148" s="40">
        <v>2.9</v>
      </c>
      <c r="N148" s="40">
        <v>4.2</v>
      </c>
      <c r="O148" s="40">
        <v>2.6</v>
      </c>
      <c r="P148" s="40">
        <v>2.5</v>
      </c>
      <c r="Q148" s="40">
        <v>4.2</v>
      </c>
      <c r="R148" s="40">
        <v>3.5</v>
      </c>
      <c r="S148" s="40">
        <v>3.7</v>
      </c>
      <c r="T148" s="40">
        <v>2.6</v>
      </c>
    </row>
    <row r="149" spans="2:20" x14ac:dyDescent="0.2">
      <c r="B149" s="327"/>
      <c r="C149" s="257" t="s">
        <v>0</v>
      </c>
      <c r="D149" s="263">
        <v>100</v>
      </c>
      <c r="E149" s="263">
        <v>100</v>
      </c>
      <c r="F149" s="263">
        <v>100</v>
      </c>
      <c r="G149" s="263">
        <v>100</v>
      </c>
      <c r="H149" s="263">
        <v>100</v>
      </c>
      <c r="I149" s="263">
        <v>100</v>
      </c>
      <c r="J149" s="263">
        <v>100</v>
      </c>
      <c r="K149" s="263">
        <v>100</v>
      </c>
      <c r="L149" s="263">
        <v>100</v>
      </c>
      <c r="M149" s="263">
        <v>100</v>
      </c>
      <c r="N149" s="263">
        <v>100</v>
      </c>
      <c r="O149" s="263">
        <v>100</v>
      </c>
      <c r="P149" s="263">
        <v>100</v>
      </c>
      <c r="Q149" s="263">
        <v>100</v>
      </c>
      <c r="R149" s="263">
        <v>100</v>
      </c>
      <c r="S149" s="263">
        <v>100</v>
      </c>
      <c r="T149" s="263">
        <v>100</v>
      </c>
    </row>
    <row r="150" spans="2:20" x14ac:dyDescent="0.2">
      <c r="B150" s="326" t="s">
        <v>53</v>
      </c>
      <c r="C150" s="75" t="s">
        <v>164</v>
      </c>
      <c r="D150" s="40">
        <v>19.5</v>
      </c>
      <c r="E150" s="40">
        <v>18.600000000000001</v>
      </c>
      <c r="F150" s="40">
        <v>20.6</v>
      </c>
      <c r="G150" s="40">
        <v>22.4</v>
      </c>
      <c r="H150" s="40">
        <v>22.6</v>
      </c>
      <c r="I150" s="40">
        <v>23.9</v>
      </c>
      <c r="J150" s="40">
        <v>24.6</v>
      </c>
      <c r="K150" s="40">
        <v>25.5</v>
      </c>
      <c r="L150" s="40">
        <v>26.1</v>
      </c>
      <c r="M150" s="40">
        <v>27.1</v>
      </c>
      <c r="N150" s="40">
        <v>23.1</v>
      </c>
      <c r="O150" s="40">
        <v>17.8</v>
      </c>
      <c r="P150" s="40">
        <v>21.5</v>
      </c>
      <c r="Q150" s="40">
        <v>27.6</v>
      </c>
      <c r="R150" s="40">
        <v>28.3</v>
      </c>
      <c r="S150" s="40">
        <v>27.1</v>
      </c>
      <c r="T150" s="40">
        <v>27.5</v>
      </c>
    </row>
    <row r="151" spans="2:20" x14ac:dyDescent="0.2">
      <c r="B151" s="327"/>
      <c r="C151" s="75" t="s">
        <v>165</v>
      </c>
      <c r="D151" s="40">
        <v>11.3</v>
      </c>
      <c r="E151" s="40">
        <v>11.1</v>
      </c>
      <c r="F151" s="40">
        <v>10.5</v>
      </c>
      <c r="G151" s="40">
        <v>11.1</v>
      </c>
      <c r="H151" s="40">
        <v>9.9</v>
      </c>
      <c r="I151" s="40">
        <v>10</v>
      </c>
      <c r="J151" s="40">
        <v>11.3</v>
      </c>
      <c r="K151" s="40">
        <v>10.6</v>
      </c>
      <c r="L151" s="40">
        <v>9.8000000000000007</v>
      </c>
      <c r="M151" s="40">
        <v>9.6</v>
      </c>
      <c r="N151" s="40">
        <v>9.4</v>
      </c>
      <c r="O151" s="40">
        <v>9.1</v>
      </c>
      <c r="P151" s="40">
        <v>9.6</v>
      </c>
      <c r="Q151" s="40">
        <v>7.6</v>
      </c>
      <c r="R151" s="40">
        <v>8</v>
      </c>
      <c r="S151" s="40">
        <v>9.1</v>
      </c>
      <c r="T151" s="40">
        <v>9.6</v>
      </c>
    </row>
    <row r="152" spans="2:20" x14ac:dyDescent="0.2">
      <c r="B152" s="327"/>
      <c r="C152" s="75" t="s">
        <v>166</v>
      </c>
      <c r="D152" s="40">
        <v>37.5</v>
      </c>
      <c r="E152" s="40">
        <v>38.299999999999997</v>
      </c>
      <c r="F152" s="40">
        <v>36.4</v>
      </c>
      <c r="G152" s="40">
        <v>35.9</v>
      </c>
      <c r="H152" s="40">
        <v>36.5</v>
      </c>
      <c r="I152" s="40">
        <v>35.9</v>
      </c>
      <c r="J152" s="40">
        <v>35.299999999999997</v>
      </c>
      <c r="K152" s="40">
        <v>34.6</v>
      </c>
      <c r="L152" s="40">
        <v>34.1</v>
      </c>
      <c r="M152" s="40">
        <v>34.799999999999997</v>
      </c>
      <c r="N152" s="40">
        <v>39.299999999999997</v>
      </c>
      <c r="O152" s="40">
        <v>45.2</v>
      </c>
      <c r="P152" s="40">
        <v>42</v>
      </c>
      <c r="Q152" s="40">
        <v>38.700000000000003</v>
      </c>
      <c r="R152" s="40">
        <v>37.1</v>
      </c>
      <c r="S152" s="40">
        <v>37.6</v>
      </c>
      <c r="T152" s="40">
        <v>35.9</v>
      </c>
    </row>
    <row r="153" spans="2:20" x14ac:dyDescent="0.2">
      <c r="B153" s="327"/>
      <c r="C153" s="75" t="s">
        <v>167</v>
      </c>
      <c r="D153" s="40">
        <v>21.1</v>
      </c>
      <c r="E153" s="40">
        <v>20.399999999999999</v>
      </c>
      <c r="F153" s="40">
        <v>20.8</v>
      </c>
      <c r="G153" s="40">
        <v>19.2</v>
      </c>
      <c r="H153" s="40">
        <v>19.5</v>
      </c>
      <c r="I153" s="40">
        <v>19.600000000000001</v>
      </c>
      <c r="J153" s="40">
        <v>18.5</v>
      </c>
      <c r="K153" s="40">
        <v>18.600000000000001</v>
      </c>
      <c r="L153" s="40">
        <v>18.7</v>
      </c>
      <c r="M153" s="40">
        <v>17.5</v>
      </c>
      <c r="N153" s="40">
        <v>19</v>
      </c>
      <c r="O153" s="40">
        <v>20.100000000000001</v>
      </c>
      <c r="P153" s="40">
        <v>18.2</v>
      </c>
      <c r="Q153" s="40">
        <v>17.100000000000001</v>
      </c>
      <c r="R153" s="40">
        <v>17.100000000000001</v>
      </c>
      <c r="S153" s="40">
        <v>16.7</v>
      </c>
      <c r="T153" s="40">
        <v>18.5</v>
      </c>
    </row>
    <row r="154" spans="2:20" x14ac:dyDescent="0.2">
      <c r="B154" s="327"/>
      <c r="C154" s="75" t="s">
        <v>168</v>
      </c>
      <c r="D154" s="40">
        <v>7.9</v>
      </c>
      <c r="E154" s="40">
        <v>9.1</v>
      </c>
      <c r="F154" s="40">
        <v>8.6999999999999993</v>
      </c>
      <c r="G154" s="40">
        <v>8.1999999999999993</v>
      </c>
      <c r="H154" s="40">
        <v>7.9</v>
      </c>
      <c r="I154" s="40">
        <v>7.4</v>
      </c>
      <c r="J154" s="40">
        <v>7.6</v>
      </c>
      <c r="K154" s="40">
        <v>8.1999999999999993</v>
      </c>
      <c r="L154" s="40">
        <v>8.1</v>
      </c>
      <c r="M154" s="40">
        <v>8.6999999999999993</v>
      </c>
      <c r="N154" s="40">
        <v>6.7</v>
      </c>
      <c r="O154" s="40">
        <v>6.4</v>
      </c>
      <c r="P154" s="40">
        <v>6.8</v>
      </c>
      <c r="Q154" s="40">
        <v>6.6</v>
      </c>
      <c r="R154" s="40">
        <v>6.6</v>
      </c>
      <c r="S154" s="40">
        <v>6.9</v>
      </c>
      <c r="T154" s="40">
        <v>5.8</v>
      </c>
    </row>
    <row r="155" spans="2:20" x14ac:dyDescent="0.2">
      <c r="B155" s="327"/>
      <c r="C155" s="76" t="s">
        <v>75</v>
      </c>
      <c r="D155" s="40">
        <v>2.7</v>
      </c>
      <c r="E155" s="40">
        <v>2.6</v>
      </c>
      <c r="F155" s="40">
        <v>3</v>
      </c>
      <c r="G155" s="40">
        <v>3.1</v>
      </c>
      <c r="H155" s="40">
        <v>3.7</v>
      </c>
      <c r="I155" s="40">
        <v>3.1</v>
      </c>
      <c r="J155" s="40">
        <v>2.6</v>
      </c>
      <c r="K155" s="40">
        <v>2.6</v>
      </c>
      <c r="L155" s="40">
        <v>3.2</v>
      </c>
      <c r="M155" s="40">
        <v>2.2999999999999998</v>
      </c>
      <c r="N155" s="40">
        <v>2.4</v>
      </c>
      <c r="O155" s="40">
        <v>1.4</v>
      </c>
      <c r="P155" s="40">
        <v>2</v>
      </c>
      <c r="Q155" s="40">
        <v>2.4</v>
      </c>
      <c r="R155" s="40">
        <v>2.8</v>
      </c>
      <c r="S155" s="40">
        <v>2.6</v>
      </c>
      <c r="T155" s="40">
        <v>2.6</v>
      </c>
    </row>
    <row r="156" spans="2:20" x14ac:dyDescent="0.2">
      <c r="B156" s="327"/>
      <c r="C156" s="257" t="s">
        <v>0</v>
      </c>
      <c r="D156" s="263">
        <v>100</v>
      </c>
      <c r="E156" s="263">
        <v>100</v>
      </c>
      <c r="F156" s="263">
        <v>100</v>
      </c>
      <c r="G156" s="263">
        <v>100</v>
      </c>
      <c r="H156" s="263">
        <v>100</v>
      </c>
      <c r="I156" s="263">
        <v>100</v>
      </c>
      <c r="J156" s="263">
        <v>100</v>
      </c>
      <c r="K156" s="263">
        <v>100</v>
      </c>
      <c r="L156" s="263">
        <v>100</v>
      </c>
      <c r="M156" s="263">
        <v>100</v>
      </c>
      <c r="N156" s="263">
        <v>100</v>
      </c>
      <c r="O156" s="263">
        <v>100</v>
      </c>
      <c r="P156" s="263">
        <v>100</v>
      </c>
      <c r="Q156" s="263">
        <v>100</v>
      </c>
      <c r="R156" s="263">
        <v>100</v>
      </c>
      <c r="S156" s="263">
        <v>100</v>
      </c>
      <c r="T156" s="263">
        <v>100</v>
      </c>
    </row>
    <row r="157" spans="2:20" x14ac:dyDescent="0.2">
      <c r="B157" s="326" t="s">
        <v>65</v>
      </c>
      <c r="C157" s="75" t="s">
        <v>164</v>
      </c>
      <c r="D157" s="40">
        <v>23</v>
      </c>
      <c r="E157" s="40">
        <v>21.7</v>
      </c>
      <c r="F157" s="40">
        <v>22</v>
      </c>
      <c r="G157" s="40">
        <v>23.1</v>
      </c>
      <c r="H157" s="40">
        <v>23.1</v>
      </c>
      <c r="I157" s="40">
        <v>23.6</v>
      </c>
      <c r="J157" s="40">
        <v>24.4</v>
      </c>
      <c r="K157" s="40">
        <v>24.9</v>
      </c>
      <c r="L157" s="40">
        <v>25.7</v>
      </c>
      <c r="M157" s="40">
        <v>25.7</v>
      </c>
      <c r="N157" s="40">
        <v>23.4</v>
      </c>
      <c r="O157" s="40">
        <v>19.5</v>
      </c>
      <c r="P157" s="40">
        <v>23.3</v>
      </c>
      <c r="Q157" s="40">
        <v>25.1</v>
      </c>
      <c r="R157" s="40">
        <v>26.5</v>
      </c>
      <c r="S157" s="40">
        <v>26.9</v>
      </c>
      <c r="T157" s="40">
        <v>26.6</v>
      </c>
    </row>
    <row r="158" spans="2:20" x14ac:dyDescent="0.2">
      <c r="B158" s="327"/>
      <c r="C158" s="75" t="s">
        <v>165</v>
      </c>
      <c r="D158" s="40">
        <v>14.2</v>
      </c>
      <c r="E158" s="40">
        <v>14.3</v>
      </c>
      <c r="F158" s="40">
        <v>14.8</v>
      </c>
      <c r="G158" s="40">
        <v>15</v>
      </c>
      <c r="H158" s="40">
        <v>14.4</v>
      </c>
      <c r="I158" s="40">
        <v>13.9</v>
      </c>
      <c r="J158" s="40">
        <v>14.6</v>
      </c>
      <c r="K158" s="40">
        <v>14.2</v>
      </c>
      <c r="L158" s="40">
        <v>14</v>
      </c>
      <c r="M158" s="40">
        <v>14</v>
      </c>
      <c r="N158" s="40">
        <v>13.9</v>
      </c>
      <c r="O158" s="40">
        <v>13.5</v>
      </c>
      <c r="P158" s="40">
        <v>13.8</v>
      </c>
      <c r="Q158" s="40">
        <v>13.2</v>
      </c>
      <c r="R158" s="40">
        <v>13.1</v>
      </c>
      <c r="S158" s="40">
        <v>13.1</v>
      </c>
      <c r="T158" s="40">
        <v>13.8</v>
      </c>
    </row>
    <row r="159" spans="2:20" x14ac:dyDescent="0.2">
      <c r="B159" s="327"/>
      <c r="C159" s="75" t="s">
        <v>166</v>
      </c>
      <c r="D159" s="40">
        <v>39.799999999999997</v>
      </c>
      <c r="E159" s="40">
        <v>39.299999999999997</v>
      </c>
      <c r="F159" s="40">
        <v>39.5</v>
      </c>
      <c r="G159" s="40">
        <v>38.799999999999997</v>
      </c>
      <c r="H159" s="40">
        <v>38.799999999999997</v>
      </c>
      <c r="I159" s="40">
        <v>38.799999999999997</v>
      </c>
      <c r="J159" s="40">
        <v>37.799999999999997</v>
      </c>
      <c r="K159" s="40">
        <v>37.799999999999997</v>
      </c>
      <c r="L159" s="40">
        <v>37.4</v>
      </c>
      <c r="M159" s="40">
        <v>37.6</v>
      </c>
      <c r="N159" s="40">
        <v>40.1</v>
      </c>
      <c r="O159" s="40">
        <v>45</v>
      </c>
      <c r="P159" s="40">
        <v>42.1</v>
      </c>
      <c r="Q159" s="40">
        <v>40.1</v>
      </c>
      <c r="R159" s="40">
        <v>39.200000000000003</v>
      </c>
      <c r="S159" s="40">
        <v>39.200000000000003</v>
      </c>
      <c r="T159" s="40">
        <v>38.5</v>
      </c>
    </row>
    <row r="160" spans="2:20" x14ac:dyDescent="0.2">
      <c r="B160" s="327"/>
      <c r="C160" s="75" t="s">
        <v>167</v>
      </c>
      <c r="D160" s="40">
        <v>14.6</v>
      </c>
      <c r="E160" s="40">
        <v>15.7</v>
      </c>
      <c r="F160" s="40">
        <v>15</v>
      </c>
      <c r="G160" s="40">
        <v>14.4</v>
      </c>
      <c r="H160" s="40">
        <v>15.1</v>
      </c>
      <c r="I160" s="40">
        <v>15.1</v>
      </c>
      <c r="J160" s="40">
        <v>14.7</v>
      </c>
      <c r="K160" s="40">
        <v>14.3</v>
      </c>
      <c r="L160" s="40">
        <v>14.3</v>
      </c>
      <c r="M160" s="40">
        <v>14.2</v>
      </c>
      <c r="N160" s="40">
        <v>14.7</v>
      </c>
      <c r="O160" s="40">
        <v>14.9</v>
      </c>
      <c r="P160" s="40">
        <v>13.6</v>
      </c>
      <c r="Q160" s="40">
        <v>13.8</v>
      </c>
      <c r="R160" s="40">
        <v>13.8</v>
      </c>
      <c r="S160" s="40">
        <v>13.4</v>
      </c>
      <c r="T160" s="40">
        <v>14</v>
      </c>
    </row>
    <row r="161" spans="2:20" x14ac:dyDescent="0.2">
      <c r="B161" s="327"/>
      <c r="C161" s="75" t="s">
        <v>168</v>
      </c>
      <c r="D161" s="40">
        <v>5.4</v>
      </c>
      <c r="E161" s="40">
        <v>5.4</v>
      </c>
      <c r="F161" s="40">
        <v>5.3</v>
      </c>
      <c r="G161" s="40">
        <v>5.2</v>
      </c>
      <c r="H161" s="40">
        <v>5</v>
      </c>
      <c r="I161" s="40">
        <v>5</v>
      </c>
      <c r="J161" s="40">
        <v>5.0999999999999996</v>
      </c>
      <c r="K161" s="40">
        <v>5.3</v>
      </c>
      <c r="L161" s="40">
        <v>5.2</v>
      </c>
      <c r="M161" s="40">
        <v>5.0999999999999996</v>
      </c>
      <c r="N161" s="40">
        <v>4.5</v>
      </c>
      <c r="O161" s="40">
        <v>4.5</v>
      </c>
      <c r="P161" s="40">
        <v>4.5999999999999996</v>
      </c>
      <c r="Q161" s="40">
        <v>4.4000000000000004</v>
      </c>
      <c r="R161" s="40">
        <v>4.2</v>
      </c>
      <c r="S161" s="40">
        <v>4.2</v>
      </c>
      <c r="T161" s="40">
        <v>3.9</v>
      </c>
    </row>
    <row r="162" spans="2:20" x14ac:dyDescent="0.2">
      <c r="B162" s="327"/>
      <c r="C162" s="76" t="s">
        <v>75</v>
      </c>
      <c r="D162" s="40">
        <v>3.1</v>
      </c>
      <c r="E162" s="40">
        <v>3.5</v>
      </c>
      <c r="F162" s="40">
        <v>3.5</v>
      </c>
      <c r="G162" s="40">
        <v>3.4</v>
      </c>
      <c r="H162" s="40">
        <v>3.7</v>
      </c>
      <c r="I162" s="40">
        <v>3.7</v>
      </c>
      <c r="J162" s="40">
        <v>3.5</v>
      </c>
      <c r="K162" s="40">
        <v>3.5</v>
      </c>
      <c r="L162" s="40">
        <v>3.3</v>
      </c>
      <c r="M162" s="40">
        <v>3.5</v>
      </c>
      <c r="N162" s="40">
        <v>3.4</v>
      </c>
      <c r="O162" s="40">
        <v>2.7</v>
      </c>
      <c r="P162" s="40">
        <v>2.6</v>
      </c>
      <c r="Q162" s="40">
        <v>3.3</v>
      </c>
      <c r="R162" s="40">
        <v>3.2</v>
      </c>
      <c r="S162" s="40">
        <v>3.2</v>
      </c>
      <c r="T162" s="40">
        <v>3.3</v>
      </c>
    </row>
    <row r="163" spans="2:20" x14ac:dyDescent="0.2">
      <c r="B163" s="327"/>
      <c r="C163" s="257" t="s">
        <v>0</v>
      </c>
      <c r="D163" s="263">
        <v>100</v>
      </c>
      <c r="E163" s="263">
        <v>100</v>
      </c>
      <c r="F163" s="263">
        <v>100</v>
      </c>
      <c r="G163" s="263">
        <v>100</v>
      </c>
      <c r="H163" s="263">
        <v>100</v>
      </c>
      <c r="I163" s="263">
        <v>100</v>
      </c>
      <c r="J163" s="263">
        <v>100</v>
      </c>
      <c r="K163" s="263">
        <v>100</v>
      </c>
      <c r="L163" s="263">
        <v>100</v>
      </c>
      <c r="M163" s="263">
        <v>100</v>
      </c>
      <c r="N163" s="263">
        <v>100</v>
      </c>
      <c r="O163" s="263">
        <v>100</v>
      </c>
      <c r="P163" s="263">
        <v>100</v>
      </c>
      <c r="Q163" s="263">
        <v>100</v>
      </c>
      <c r="R163" s="263">
        <v>100</v>
      </c>
      <c r="S163" s="263">
        <v>100</v>
      </c>
      <c r="T163" s="263">
        <v>100</v>
      </c>
    </row>
  </sheetData>
  <mergeCells count="24">
    <mergeCell ref="B150:B156"/>
    <mergeCell ref="B157:B163"/>
    <mergeCell ref="B5:B11"/>
    <mergeCell ref="B12:B18"/>
    <mergeCell ref="B115:B121"/>
    <mergeCell ref="B122:B128"/>
    <mergeCell ref="B129:B135"/>
    <mergeCell ref="B136:B142"/>
    <mergeCell ref="B143:B149"/>
    <mergeCell ref="B85:B91"/>
    <mergeCell ref="B93:C93"/>
    <mergeCell ref="B94:B100"/>
    <mergeCell ref="B101:B107"/>
    <mergeCell ref="B108:B114"/>
    <mergeCell ref="B50:B56"/>
    <mergeCell ref="B57:B63"/>
    <mergeCell ref="B64:B70"/>
    <mergeCell ref="B71:B77"/>
    <mergeCell ref="B78:B84"/>
    <mergeCell ref="B21:C21"/>
    <mergeCell ref="B22:B28"/>
    <mergeCell ref="B29:B35"/>
    <mergeCell ref="B36:B42"/>
    <mergeCell ref="B43:B4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D6891-5810-44BD-805B-CFC729B67173}">
  <sheetPr codeName="Sheet11">
    <tabColor rgb="FF92D050"/>
  </sheetPr>
  <dimension ref="B1:AA118"/>
  <sheetViews>
    <sheetView showGridLines="0" workbookViewId="0"/>
  </sheetViews>
  <sheetFormatPr defaultColWidth="8.85546875" defaultRowHeight="13.5" x14ac:dyDescent="0.25"/>
  <cols>
    <col min="1" max="1" width="9.28515625" style="274" customWidth="1"/>
    <col min="2" max="2" width="14.140625" style="268" customWidth="1"/>
    <col min="3" max="3" width="16.7109375" style="82" customWidth="1"/>
    <col min="4" max="27" width="11.140625" style="78" customWidth="1"/>
    <col min="28" max="53" width="9.140625" style="274" customWidth="1"/>
    <col min="54" max="16384" width="8.85546875" style="274"/>
  </cols>
  <sheetData>
    <row r="1" spans="2:27" ht="14.45" customHeight="1" x14ac:dyDescent="0.25"/>
    <row r="2" spans="2:27" ht="18.600000000000001" customHeight="1" x14ac:dyDescent="0.25">
      <c r="B2" s="267" t="s">
        <v>76</v>
      </c>
    </row>
    <row r="3" spans="2:27" ht="15.75" x14ac:dyDescent="0.25">
      <c r="B3" s="269"/>
    </row>
    <row r="4" spans="2:27" x14ac:dyDescent="0.25">
      <c r="B4" s="270" t="s">
        <v>6</v>
      </c>
      <c r="C4" s="85"/>
      <c r="D4" s="84">
        <v>2002</v>
      </c>
      <c r="E4" s="84">
        <v>2003</v>
      </c>
      <c r="F4" s="84">
        <v>2004</v>
      </c>
      <c r="G4" s="84">
        <v>2005</v>
      </c>
      <c r="H4" s="84">
        <v>2006</v>
      </c>
      <c r="I4" s="84">
        <v>2007</v>
      </c>
      <c r="J4" s="84">
        <v>2008</v>
      </c>
      <c r="K4" s="84">
        <v>2009</v>
      </c>
      <c r="L4" s="84">
        <v>2010</v>
      </c>
      <c r="M4" s="84">
        <v>2011</v>
      </c>
      <c r="N4" s="84">
        <v>2012</v>
      </c>
      <c r="O4" s="84">
        <v>2013</v>
      </c>
      <c r="P4" s="84">
        <v>2014</v>
      </c>
      <c r="Q4" s="84">
        <v>2015</v>
      </c>
      <c r="R4" s="84">
        <v>2016</v>
      </c>
      <c r="S4" s="84">
        <v>2017</v>
      </c>
      <c r="T4" s="84">
        <v>2018</v>
      </c>
      <c r="U4" s="84">
        <v>2019</v>
      </c>
      <c r="V4" s="84">
        <v>2020</v>
      </c>
      <c r="W4" s="84">
        <v>2021</v>
      </c>
      <c r="X4" s="84">
        <v>2022</v>
      </c>
      <c r="Y4" s="84">
        <v>2023</v>
      </c>
      <c r="Z4" s="84">
        <v>2024</v>
      </c>
      <c r="AA4" s="84">
        <v>2025</v>
      </c>
    </row>
    <row r="5" spans="2:27" x14ac:dyDescent="0.25">
      <c r="B5" s="333" t="s">
        <v>225</v>
      </c>
      <c r="C5" s="83" t="s">
        <v>170</v>
      </c>
      <c r="D5" s="80">
        <v>482107</v>
      </c>
      <c r="E5" s="80">
        <v>494719</v>
      </c>
      <c r="F5" s="80">
        <v>519416</v>
      </c>
      <c r="G5" s="80">
        <v>497881</v>
      </c>
      <c r="H5" s="80">
        <v>595189</v>
      </c>
      <c r="I5" s="80">
        <v>604140</v>
      </c>
      <c r="J5" s="80">
        <v>574244</v>
      </c>
      <c r="K5" s="80">
        <v>552463</v>
      </c>
      <c r="L5" s="80">
        <v>603837</v>
      </c>
      <c r="M5" s="80">
        <v>547438</v>
      </c>
      <c r="N5" s="80">
        <v>575475</v>
      </c>
      <c r="O5" s="80">
        <v>566141</v>
      </c>
      <c r="P5" s="80">
        <v>494884</v>
      </c>
      <c r="Q5" s="80">
        <v>509922</v>
      </c>
      <c r="R5" s="80">
        <v>518183</v>
      </c>
      <c r="S5" s="80">
        <v>485878</v>
      </c>
      <c r="T5" s="80">
        <v>460308</v>
      </c>
      <c r="U5" s="80">
        <v>599889</v>
      </c>
      <c r="V5" s="80">
        <v>517777</v>
      </c>
      <c r="W5" s="80">
        <v>446471</v>
      </c>
      <c r="X5" s="80">
        <v>510305</v>
      </c>
      <c r="Y5" s="80">
        <v>513038</v>
      </c>
      <c r="Z5" s="80">
        <v>548057</v>
      </c>
      <c r="AA5" s="80">
        <v>474251</v>
      </c>
    </row>
    <row r="6" spans="2:27" x14ac:dyDescent="0.25">
      <c r="B6" s="334"/>
      <c r="C6" s="83" t="s">
        <v>171</v>
      </c>
      <c r="D6" s="80">
        <v>1850327</v>
      </c>
      <c r="E6" s="80">
        <v>1882027</v>
      </c>
      <c r="F6" s="80">
        <v>1980870</v>
      </c>
      <c r="G6" s="80">
        <v>2012291</v>
      </c>
      <c r="H6" s="80">
        <v>2326679</v>
      </c>
      <c r="I6" s="80">
        <v>2201507</v>
      </c>
      <c r="J6" s="80">
        <v>2184370</v>
      </c>
      <c r="K6" s="80">
        <v>1918779</v>
      </c>
      <c r="L6" s="80">
        <v>1980606</v>
      </c>
      <c r="M6" s="80">
        <v>1894183</v>
      </c>
      <c r="N6" s="80">
        <v>1850422</v>
      </c>
      <c r="O6" s="80">
        <v>1732688</v>
      </c>
      <c r="P6" s="80">
        <v>1542588</v>
      </c>
      <c r="Q6" s="80">
        <v>1597699</v>
      </c>
      <c r="R6" s="80">
        <v>1526338</v>
      </c>
      <c r="S6" s="80">
        <v>1474884</v>
      </c>
      <c r="T6" s="80">
        <v>1420058</v>
      </c>
      <c r="U6" s="80">
        <v>1757181</v>
      </c>
      <c r="V6" s="80">
        <v>1421469</v>
      </c>
      <c r="W6" s="80">
        <v>1419829</v>
      </c>
      <c r="X6" s="80">
        <v>1583759</v>
      </c>
      <c r="Y6" s="80">
        <v>1643643</v>
      </c>
      <c r="Z6" s="80">
        <v>1561967</v>
      </c>
      <c r="AA6" s="80">
        <v>1515729</v>
      </c>
    </row>
    <row r="7" spans="2:27" x14ac:dyDescent="0.25">
      <c r="B7" s="334"/>
      <c r="C7" s="83" t="s">
        <v>172</v>
      </c>
      <c r="D7" s="80">
        <v>315230</v>
      </c>
      <c r="E7" s="80">
        <v>357281</v>
      </c>
      <c r="F7" s="80">
        <v>429040</v>
      </c>
      <c r="G7" s="80">
        <v>567928</v>
      </c>
      <c r="H7" s="80">
        <v>602221</v>
      </c>
      <c r="I7" s="80">
        <v>648229</v>
      </c>
      <c r="J7" s="80">
        <v>737765</v>
      </c>
      <c r="K7" s="80">
        <v>768628</v>
      </c>
      <c r="L7" s="80">
        <v>713888</v>
      </c>
      <c r="M7" s="80">
        <v>745809</v>
      </c>
      <c r="N7" s="80">
        <v>704022</v>
      </c>
      <c r="O7" s="80">
        <v>651020</v>
      </c>
      <c r="P7" s="80">
        <v>530091</v>
      </c>
      <c r="Q7" s="80">
        <v>493869</v>
      </c>
      <c r="R7" s="80">
        <v>454212</v>
      </c>
      <c r="S7" s="80">
        <v>426530</v>
      </c>
      <c r="T7" s="80">
        <v>374520</v>
      </c>
      <c r="U7" s="80">
        <v>464282</v>
      </c>
      <c r="V7" s="80">
        <v>510879</v>
      </c>
      <c r="W7" s="80">
        <v>478423</v>
      </c>
      <c r="X7" s="80">
        <v>424749</v>
      </c>
      <c r="Y7" s="80">
        <v>373799</v>
      </c>
      <c r="Z7" s="80">
        <v>319344</v>
      </c>
      <c r="AA7" s="80">
        <v>332408</v>
      </c>
    </row>
    <row r="8" spans="2:27" x14ac:dyDescent="0.25">
      <c r="B8" s="334"/>
      <c r="C8" s="83" t="s">
        <v>173</v>
      </c>
      <c r="D8" s="80">
        <v>15158971</v>
      </c>
      <c r="E8" s="80">
        <v>14988874</v>
      </c>
      <c r="F8" s="80">
        <v>14706061</v>
      </c>
      <c r="G8" s="80">
        <v>14646164</v>
      </c>
      <c r="H8" s="80">
        <v>14333030</v>
      </c>
      <c r="I8" s="80">
        <v>14488050</v>
      </c>
      <c r="J8" s="80">
        <v>14401829</v>
      </c>
      <c r="K8" s="80">
        <v>14044874</v>
      </c>
      <c r="L8" s="80">
        <v>14584301</v>
      </c>
      <c r="M8" s="80">
        <v>14740039</v>
      </c>
      <c r="N8" s="80">
        <v>14992791</v>
      </c>
      <c r="O8" s="80">
        <v>15375798</v>
      </c>
      <c r="P8" s="80">
        <v>15742670</v>
      </c>
      <c r="Q8" s="80">
        <v>15929165</v>
      </c>
      <c r="R8" s="80">
        <v>16306829</v>
      </c>
      <c r="S8" s="80">
        <v>16722718</v>
      </c>
      <c r="T8" s="80">
        <v>16958652</v>
      </c>
      <c r="U8" s="80">
        <v>16758938</v>
      </c>
      <c r="V8" s="80">
        <v>17489235</v>
      </c>
      <c r="W8" s="80">
        <v>18026913</v>
      </c>
      <c r="X8" s="80">
        <v>17962109</v>
      </c>
      <c r="Y8" s="80">
        <v>18077481</v>
      </c>
      <c r="Z8" s="80">
        <v>18240688</v>
      </c>
      <c r="AA8" s="80">
        <v>18455286</v>
      </c>
    </row>
    <row r="9" spans="2:27" x14ac:dyDescent="0.25">
      <c r="B9" s="334"/>
      <c r="C9" s="271" t="s">
        <v>0</v>
      </c>
      <c r="D9" s="272">
        <v>17806635</v>
      </c>
      <c r="E9" s="272">
        <v>17722901</v>
      </c>
      <c r="F9" s="272">
        <v>17635387</v>
      </c>
      <c r="G9" s="272">
        <v>17724264</v>
      </c>
      <c r="H9" s="272">
        <v>17857119</v>
      </c>
      <c r="I9" s="272">
        <v>17941925</v>
      </c>
      <c r="J9" s="272">
        <v>17898208</v>
      </c>
      <c r="K9" s="272">
        <v>17284744</v>
      </c>
      <c r="L9" s="272">
        <v>17882632</v>
      </c>
      <c r="M9" s="272">
        <v>17927470</v>
      </c>
      <c r="N9" s="272">
        <v>18122710</v>
      </c>
      <c r="O9" s="272">
        <v>18325647</v>
      </c>
      <c r="P9" s="272">
        <v>18310233</v>
      </c>
      <c r="Q9" s="272">
        <v>18530656</v>
      </c>
      <c r="R9" s="272">
        <v>18805561</v>
      </c>
      <c r="S9" s="272">
        <v>19110009</v>
      </c>
      <c r="T9" s="272">
        <v>19213539</v>
      </c>
      <c r="U9" s="272">
        <v>19580289</v>
      </c>
      <c r="V9" s="272">
        <v>19939360</v>
      </c>
      <c r="W9" s="272">
        <v>20371636</v>
      </c>
      <c r="X9" s="272">
        <v>20480922</v>
      </c>
      <c r="Y9" s="272">
        <v>20607962</v>
      </c>
      <c r="Z9" s="272">
        <v>20670057</v>
      </c>
      <c r="AA9" s="272">
        <v>20777675</v>
      </c>
    </row>
    <row r="10" spans="2:27" x14ac:dyDescent="0.25">
      <c r="B10" s="330" t="s">
        <v>189</v>
      </c>
      <c r="C10" s="83" t="s">
        <v>170</v>
      </c>
      <c r="D10" s="81">
        <v>2.7</v>
      </c>
      <c r="E10" s="81">
        <v>2.8</v>
      </c>
      <c r="F10" s="81">
        <v>2.9</v>
      </c>
      <c r="G10" s="81">
        <v>2.8</v>
      </c>
      <c r="H10" s="81">
        <v>3.3</v>
      </c>
      <c r="I10" s="81">
        <v>3.4</v>
      </c>
      <c r="J10" s="81">
        <v>3.2</v>
      </c>
      <c r="K10" s="81">
        <v>3.2</v>
      </c>
      <c r="L10" s="81">
        <v>3.4</v>
      </c>
      <c r="M10" s="81">
        <v>3.1</v>
      </c>
      <c r="N10" s="81">
        <v>3.2</v>
      </c>
      <c r="O10" s="81">
        <v>3.1</v>
      </c>
      <c r="P10" s="81">
        <v>2.7</v>
      </c>
      <c r="Q10" s="81">
        <v>2.8</v>
      </c>
      <c r="R10" s="81">
        <v>2.8</v>
      </c>
      <c r="S10" s="81">
        <v>2.5</v>
      </c>
      <c r="T10" s="81">
        <v>2.4</v>
      </c>
      <c r="U10" s="81">
        <v>3.1</v>
      </c>
      <c r="V10" s="81">
        <v>2.6</v>
      </c>
      <c r="W10" s="81">
        <v>2.2000000000000002</v>
      </c>
      <c r="X10" s="81">
        <v>2.5</v>
      </c>
      <c r="Y10" s="81">
        <v>2.5</v>
      </c>
      <c r="Z10" s="81">
        <v>2.7</v>
      </c>
      <c r="AA10" s="81">
        <v>2.2999999999999998</v>
      </c>
    </row>
    <row r="11" spans="2:27" x14ac:dyDescent="0.25">
      <c r="B11" s="331"/>
      <c r="C11" s="83" t="s">
        <v>171</v>
      </c>
      <c r="D11" s="81">
        <v>10.4</v>
      </c>
      <c r="E11" s="81">
        <v>10.6</v>
      </c>
      <c r="F11" s="81">
        <v>11.2</v>
      </c>
      <c r="G11" s="81">
        <v>11.4</v>
      </c>
      <c r="H11" s="81">
        <v>13</v>
      </c>
      <c r="I11" s="81">
        <v>12.3</v>
      </c>
      <c r="J11" s="81">
        <v>12.2</v>
      </c>
      <c r="K11" s="81">
        <v>11.1</v>
      </c>
      <c r="L11" s="81">
        <v>11.1</v>
      </c>
      <c r="M11" s="81">
        <v>10.6</v>
      </c>
      <c r="N11" s="81">
        <v>10.199999999999999</v>
      </c>
      <c r="O11" s="81">
        <v>9.5</v>
      </c>
      <c r="P11" s="81">
        <v>8.4</v>
      </c>
      <c r="Q11" s="81">
        <v>8.6</v>
      </c>
      <c r="R11" s="81">
        <v>8.1</v>
      </c>
      <c r="S11" s="81">
        <v>7.7</v>
      </c>
      <c r="T11" s="81">
        <v>7.4</v>
      </c>
      <c r="U11" s="81">
        <v>9</v>
      </c>
      <c r="V11" s="81">
        <v>7.1</v>
      </c>
      <c r="W11" s="81">
        <v>7</v>
      </c>
      <c r="X11" s="81">
        <v>7.7</v>
      </c>
      <c r="Y11" s="81">
        <v>8</v>
      </c>
      <c r="Z11" s="81">
        <v>7.6</v>
      </c>
      <c r="AA11" s="81">
        <v>7.3</v>
      </c>
    </row>
    <row r="12" spans="2:27" x14ac:dyDescent="0.25">
      <c r="B12" s="331"/>
      <c r="C12" s="83" t="s">
        <v>172</v>
      </c>
      <c r="D12" s="81">
        <v>1.8</v>
      </c>
      <c r="E12" s="81">
        <v>2</v>
      </c>
      <c r="F12" s="81">
        <v>2.4</v>
      </c>
      <c r="G12" s="81">
        <v>3.2</v>
      </c>
      <c r="H12" s="81">
        <v>3.4</v>
      </c>
      <c r="I12" s="81">
        <v>3.6</v>
      </c>
      <c r="J12" s="81">
        <v>4.0999999999999996</v>
      </c>
      <c r="K12" s="81">
        <v>4.4000000000000004</v>
      </c>
      <c r="L12" s="81">
        <v>4</v>
      </c>
      <c r="M12" s="81">
        <v>4.2</v>
      </c>
      <c r="N12" s="81">
        <v>3.9</v>
      </c>
      <c r="O12" s="81">
        <v>3.6</v>
      </c>
      <c r="P12" s="81">
        <v>2.9</v>
      </c>
      <c r="Q12" s="81">
        <v>2.7</v>
      </c>
      <c r="R12" s="81">
        <v>2.4</v>
      </c>
      <c r="S12" s="81">
        <v>2.2000000000000002</v>
      </c>
      <c r="T12" s="81">
        <v>1.9</v>
      </c>
      <c r="U12" s="81">
        <v>2.4</v>
      </c>
      <c r="V12" s="81">
        <v>2.6</v>
      </c>
      <c r="W12" s="81">
        <v>2.2999999999999998</v>
      </c>
      <c r="X12" s="81">
        <v>2.1</v>
      </c>
      <c r="Y12" s="81">
        <v>1.8</v>
      </c>
      <c r="Z12" s="81">
        <v>1.5</v>
      </c>
      <c r="AA12" s="81">
        <v>1.6</v>
      </c>
    </row>
    <row r="13" spans="2:27" x14ac:dyDescent="0.25">
      <c r="B13" s="331"/>
      <c r="C13" s="83" t="s">
        <v>173</v>
      </c>
      <c r="D13" s="81">
        <v>85.1</v>
      </c>
      <c r="E13" s="81">
        <v>84.6</v>
      </c>
      <c r="F13" s="81">
        <v>83.4</v>
      </c>
      <c r="G13" s="81">
        <v>82.6</v>
      </c>
      <c r="H13" s="81">
        <v>80.3</v>
      </c>
      <c r="I13" s="81">
        <v>80.7</v>
      </c>
      <c r="J13" s="81">
        <v>80.5</v>
      </c>
      <c r="K13" s="81">
        <v>81.3</v>
      </c>
      <c r="L13" s="81">
        <v>81.599999999999994</v>
      </c>
      <c r="M13" s="81">
        <v>82.2</v>
      </c>
      <c r="N13" s="81">
        <v>82.7</v>
      </c>
      <c r="O13" s="81">
        <v>83.9</v>
      </c>
      <c r="P13" s="81">
        <v>86</v>
      </c>
      <c r="Q13" s="81">
        <v>86</v>
      </c>
      <c r="R13" s="81">
        <v>86.7</v>
      </c>
      <c r="S13" s="81">
        <v>87.5</v>
      </c>
      <c r="T13" s="81">
        <v>88.3</v>
      </c>
      <c r="U13" s="81">
        <v>85.6</v>
      </c>
      <c r="V13" s="81">
        <v>87.7</v>
      </c>
      <c r="W13" s="81">
        <v>88.5</v>
      </c>
      <c r="X13" s="81">
        <v>87.7</v>
      </c>
      <c r="Y13" s="81">
        <v>87.7</v>
      </c>
      <c r="Z13" s="81">
        <v>88.2</v>
      </c>
      <c r="AA13" s="81">
        <v>88.8</v>
      </c>
    </row>
    <row r="14" spans="2:27" x14ac:dyDescent="0.25">
      <c r="B14" s="331"/>
      <c r="C14" s="271" t="s">
        <v>0</v>
      </c>
      <c r="D14" s="273">
        <v>100</v>
      </c>
      <c r="E14" s="273">
        <v>100</v>
      </c>
      <c r="F14" s="273">
        <v>100</v>
      </c>
      <c r="G14" s="273">
        <v>100</v>
      </c>
      <c r="H14" s="273">
        <v>100</v>
      </c>
      <c r="I14" s="273">
        <v>100</v>
      </c>
      <c r="J14" s="273">
        <v>100</v>
      </c>
      <c r="K14" s="273">
        <v>100</v>
      </c>
      <c r="L14" s="273">
        <v>100</v>
      </c>
      <c r="M14" s="273">
        <v>100</v>
      </c>
      <c r="N14" s="273">
        <v>100</v>
      </c>
      <c r="O14" s="273">
        <v>100</v>
      </c>
      <c r="P14" s="273">
        <v>100</v>
      </c>
      <c r="Q14" s="273">
        <v>100</v>
      </c>
      <c r="R14" s="273">
        <v>100</v>
      </c>
      <c r="S14" s="273">
        <v>100</v>
      </c>
      <c r="T14" s="273">
        <v>100</v>
      </c>
      <c r="U14" s="273">
        <v>100</v>
      </c>
      <c r="V14" s="273">
        <v>100</v>
      </c>
      <c r="W14" s="273">
        <v>100</v>
      </c>
      <c r="X14" s="273">
        <v>100</v>
      </c>
      <c r="Y14" s="273">
        <v>100</v>
      </c>
      <c r="Z14" s="273">
        <v>100</v>
      </c>
      <c r="AA14" s="273">
        <v>100</v>
      </c>
    </row>
    <row r="16" spans="2:27" x14ac:dyDescent="0.25">
      <c r="B16" s="332" t="s">
        <v>6</v>
      </c>
      <c r="C16" s="332"/>
      <c r="D16" s="84">
        <v>2002</v>
      </c>
      <c r="E16" s="84">
        <v>2003</v>
      </c>
      <c r="F16" s="84">
        <v>2004</v>
      </c>
      <c r="G16" s="84">
        <v>2005</v>
      </c>
      <c r="H16" s="84">
        <v>2006</v>
      </c>
      <c r="I16" s="84">
        <v>2007</v>
      </c>
      <c r="J16" s="84">
        <v>2008</v>
      </c>
      <c r="K16" s="84">
        <v>2009</v>
      </c>
      <c r="L16" s="84">
        <v>2010</v>
      </c>
      <c r="M16" s="84">
        <v>2011</v>
      </c>
      <c r="N16" s="84">
        <v>2012</v>
      </c>
      <c r="O16" s="84">
        <v>2013</v>
      </c>
      <c r="P16" s="84">
        <v>2014</v>
      </c>
      <c r="Q16" s="84">
        <v>2015</v>
      </c>
      <c r="R16" s="84">
        <v>2016</v>
      </c>
      <c r="S16" s="84">
        <v>2017</v>
      </c>
      <c r="T16" s="84">
        <v>2018</v>
      </c>
      <c r="U16" s="84">
        <v>2019</v>
      </c>
      <c r="V16" s="84">
        <v>2020</v>
      </c>
      <c r="W16" s="84">
        <v>2021</v>
      </c>
      <c r="X16" s="84">
        <v>2022</v>
      </c>
      <c r="Y16" s="84">
        <v>2023</v>
      </c>
      <c r="Z16" s="84">
        <v>2024</v>
      </c>
      <c r="AA16" s="84">
        <v>2025</v>
      </c>
    </row>
    <row r="17" spans="2:27" x14ac:dyDescent="0.25">
      <c r="B17" s="330" t="s">
        <v>45</v>
      </c>
      <c r="C17" s="83" t="s">
        <v>170</v>
      </c>
      <c r="D17" s="80">
        <v>27509</v>
      </c>
      <c r="E17" s="80">
        <v>22892</v>
      </c>
      <c r="F17" s="80">
        <v>23979</v>
      </c>
      <c r="G17" s="80">
        <v>23656</v>
      </c>
      <c r="H17" s="80">
        <v>43294</v>
      </c>
      <c r="I17" s="80">
        <v>22676</v>
      </c>
      <c r="J17" s="80">
        <v>31952</v>
      </c>
      <c r="K17" s="80">
        <v>25802</v>
      </c>
      <c r="L17" s="80">
        <v>31312</v>
      </c>
      <c r="M17" s="80">
        <v>27366</v>
      </c>
      <c r="N17" s="80">
        <v>24716</v>
      </c>
      <c r="O17" s="80">
        <v>24183</v>
      </c>
      <c r="P17" s="80">
        <v>26486</v>
      </c>
      <c r="Q17" s="80">
        <v>27590</v>
      </c>
      <c r="R17" s="80">
        <v>30802</v>
      </c>
      <c r="S17" s="80">
        <v>30947</v>
      </c>
      <c r="T17" s="80">
        <v>24702</v>
      </c>
      <c r="U17" s="80">
        <v>28678</v>
      </c>
      <c r="V17" s="80">
        <v>36769</v>
      </c>
      <c r="W17" s="80">
        <v>18903</v>
      </c>
      <c r="X17" s="80">
        <v>35863</v>
      </c>
      <c r="Y17" s="80">
        <v>35898</v>
      </c>
      <c r="Z17" s="80">
        <v>27932</v>
      </c>
      <c r="AA17" s="80">
        <v>59283</v>
      </c>
    </row>
    <row r="18" spans="2:27" x14ac:dyDescent="0.25">
      <c r="B18" s="331"/>
      <c r="C18" s="83" t="s">
        <v>171</v>
      </c>
      <c r="D18" s="80">
        <v>116291</v>
      </c>
      <c r="E18" s="80">
        <v>131733</v>
      </c>
      <c r="F18" s="80">
        <v>134990</v>
      </c>
      <c r="G18" s="80">
        <v>109650</v>
      </c>
      <c r="H18" s="80">
        <v>148070</v>
      </c>
      <c r="I18" s="80">
        <v>133069</v>
      </c>
      <c r="J18" s="80">
        <v>106971</v>
      </c>
      <c r="K18" s="80">
        <v>89607</v>
      </c>
      <c r="L18" s="80">
        <v>103314</v>
      </c>
      <c r="M18" s="80">
        <v>82342</v>
      </c>
      <c r="N18" s="80">
        <v>103639</v>
      </c>
      <c r="O18" s="80">
        <v>94307</v>
      </c>
      <c r="P18" s="80">
        <v>78047</v>
      </c>
      <c r="Q18" s="80">
        <v>57861</v>
      </c>
      <c r="R18" s="80">
        <v>80437</v>
      </c>
      <c r="S18" s="80">
        <v>76187</v>
      </c>
      <c r="T18" s="80">
        <v>84015</v>
      </c>
      <c r="U18" s="80">
        <v>114298</v>
      </c>
      <c r="V18" s="80">
        <v>74591</v>
      </c>
      <c r="W18" s="80">
        <v>130451</v>
      </c>
      <c r="X18" s="80">
        <v>113695</v>
      </c>
      <c r="Y18" s="80">
        <v>129393</v>
      </c>
      <c r="Z18" s="80">
        <v>124654</v>
      </c>
      <c r="AA18" s="80">
        <v>90706</v>
      </c>
    </row>
    <row r="19" spans="2:27" x14ac:dyDescent="0.25">
      <c r="B19" s="331"/>
      <c r="C19" s="83" t="s">
        <v>172</v>
      </c>
      <c r="D19" s="80">
        <v>15733</v>
      </c>
      <c r="E19" s="80">
        <v>19924</v>
      </c>
      <c r="F19" s="80">
        <v>7973</v>
      </c>
      <c r="G19" s="80">
        <v>20493</v>
      </c>
      <c r="H19" s="80">
        <v>14578</v>
      </c>
      <c r="I19" s="80">
        <v>15838</v>
      </c>
      <c r="J19" s="80">
        <v>17439</v>
      </c>
      <c r="K19" s="80">
        <v>18891</v>
      </c>
      <c r="L19" s="80">
        <v>16735</v>
      </c>
      <c r="M19" s="80">
        <v>27544</v>
      </c>
      <c r="N19" s="80">
        <v>20182</v>
      </c>
      <c r="O19" s="80">
        <v>16404</v>
      </c>
      <c r="P19" s="80">
        <v>10994</v>
      </c>
      <c r="Q19" s="80">
        <v>16907</v>
      </c>
      <c r="R19" s="80">
        <v>19722</v>
      </c>
      <c r="S19" s="80">
        <v>11249</v>
      </c>
      <c r="T19" s="80">
        <v>5389</v>
      </c>
      <c r="U19" s="80">
        <v>20619</v>
      </c>
      <c r="V19" s="80">
        <v>15560</v>
      </c>
      <c r="W19" s="80">
        <v>36168</v>
      </c>
      <c r="X19" s="80">
        <v>30374</v>
      </c>
      <c r="Y19" s="80">
        <v>25627</v>
      </c>
      <c r="Z19" s="80">
        <v>19687</v>
      </c>
      <c r="AA19" s="80">
        <v>20955</v>
      </c>
    </row>
    <row r="20" spans="2:27" x14ac:dyDescent="0.25">
      <c r="B20" s="331"/>
      <c r="C20" s="83" t="s">
        <v>173</v>
      </c>
      <c r="D20" s="80">
        <v>1440654</v>
      </c>
      <c r="E20" s="80">
        <v>1436147</v>
      </c>
      <c r="F20" s="80">
        <v>1473940</v>
      </c>
      <c r="G20" s="80">
        <v>1499086</v>
      </c>
      <c r="H20" s="80">
        <v>1460770</v>
      </c>
      <c r="I20" s="80">
        <v>1500098</v>
      </c>
      <c r="J20" s="80">
        <v>1521011</v>
      </c>
      <c r="K20" s="80">
        <v>1491870</v>
      </c>
      <c r="L20" s="80">
        <v>1556497</v>
      </c>
      <c r="M20" s="80">
        <v>1619889</v>
      </c>
      <c r="N20" s="80">
        <v>1654702</v>
      </c>
      <c r="O20" s="80">
        <v>1686016</v>
      </c>
      <c r="P20" s="80">
        <v>1727783</v>
      </c>
      <c r="Q20" s="80">
        <v>1777082</v>
      </c>
      <c r="R20" s="80">
        <v>1798361</v>
      </c>
      <c r="S20" s="80">
        <v>1805813</v>
      </c>
      <c r="T20" s="80">
        <v>1819181</v>
      </c>
      <c r="U20" s="80">
        <v>1811671</v>
      </c>
      <c r="V20" s="80">
        <v>1909309</v>
      </c>
      <c r="W20" s="80">
        <v>1923314</v>
      </c>
      <c r="X20" s="80">
        <v>1909298</v>
      </c>
      <c r="Y20" s="80">
        <v>1939766</v>
      </c>
      <c r="Z20" s="80">
        <v>1948122</v>
      </c>
      <c r="AA20" s="80">
        <v>1957255</v>
      </c>
    </row>
    <row r="21" spans="2:27" x14ac:dyDescent="0.25">
      <c r="B21" s="331"/>
      <c r="C21" s="271" t="s">
        <v>0</v>
      </c>
      <c r="D21" s="272">
        <v>1600187</v>
      </c>
      <c r="E21" s="272">
        <v>1610697</v>
      </c>
      <c r="F21" s="272">
        <v>1640883</v>
      </c>
      <c r="G21" s="272">
        <v>1652886</v>
      </c>
      <c r="H21" s="272">
        <v>1666712</v>
      </c>
      <c r="I21" s="272">
        <v>1671681</v>
      </c>
      <c r="J21" s="272">
        <v>1677374</v>
      </c>
      <c r="K21" s="272">
        <v>1626171</v>
      </c>
      <c r="L21" s="272">
        <v>1707857</v>
      </c>
      <c r="M21" s="272">
        <v>1757142</v>
      </c>
      <c r="N21" s="272">
        <v>1803239</v>
      </c>
      <c r="O21" s="272">
        <v>1820910</v>
      </c>
      <c r="P21" s="272">
        <v>1843309</v>
      </c>
      <c r="Q21" s="272">
        <v>1879439</v>
      </c>
      <c r="R21" s="272">
        <v>1929323</v>
      </c>
      <c r="S21" s="272">
        <v>1924196</v>
      </c>
      <c r="T21" s="272">
        <v>1933287</v>
      </c>
      <c r="U21" s="272">
        <v>1975267</v>
      </c>
      <c r="V21" s="272">
        <v>2036229</v>
      </c>
      <c r="W21" s="272">
        <v>2108837</v>
      </c>
      <c r="X21" s="272">
        <v>2089230</v>
      </c>
      <c r="Y21" s="272">
        <v>2130684</v>
      </c>
      <c r="Z21" s="272">
        <v>2120394</v>
      </c>
      <c r="AA21" s="272">
        <v>2128200</v>
      </c>
    </row>
    <row r="22" spans="2:27" x14ac:dyDescent="0.25">
      <c r="B22" s="330" t="s">
        <v>46</v>
      </c>
      <c r="C22" s="83" t="s">
        <v>170</v>
      </c>
      <c r="D22" s="80">
        <v>84538</v>
      </c>
      <c r="E22" s="80">
        <v>65646</v>
      </c>
      <c r="F22" s="80">
        <v>89291</v>
      </c>
      <c r="G22" s="80">
        <v>102292</v>
      </c>
      <c r="H22" s="80">
        <v>97545</v>
      </c>
      <c r="I22" s="80">
        <v>117388</v>
      </c>
      <c r="J22" s="80">
        <v>116713</v>
      </c>
      <c r="K22" s="80">
        <v>89755</v>
      </c>
      <c r="L22" s="80">
        <v>107064</v>
      </c>
      <c r="M22" s="80">
        <v>99495</v>
      </c>
      <c r="N22" s="80">
        <v>89562</v>
      </c>
      <c r="O22" s="80">
        <v>97896</v>
      </c>
      <c r="P22" s="80">
        <v>80229</v>
      </c>
      <c r="Q22" s="80">
        <v>90419</v>
      </c>
      <c r="R22" s="80">
        <v>96225</v>
      </c>
      <c r="S22" s="80">
        <v>84246</v>
      </c>
      <c r="T22" s="80">
        <v>84371</v>
      </c>
      <c r="U22" s="80">
        <v>84718</v>
      </c>
      <c r="V22" s="80">
        <v>56863</v>
      </c>
      <c r="W22" s="80">
        <v>57338</v>
      </c>
      <c r="X22" s="80">
        <v>67916</v>
      </c>
      <c r="Y22" s="80">
        <v>72643</v>
      </c>
      <c r="Z22" s="80">
        <v>72167</v>
      </c>
      <c r="AA22" s="80">
        <v>70586</v>
      </c>
    </row>
    <row r="23" spans="2:27" x14ac:dyDescent="0.25">
      <c r="B23" s="331"/>
      <c r="C23" s="83" t="s">
        <v>171</v>
      </c>
      <c r="D23" s="80">
        <v>361368</v>
      </c>
      <c r="E23" s="80">
        <v>410270</v>
      </c>
      <c r="F23" s="80">
        <v>412114</v>
      </c>
      <c r="G23" s="80">
        <v>474293</v>
      </c>
      <c r="H23" s="80">
        <v>449531</v>
      </c>
      <c r="I23" s="80">
        <v>419449</v>
      </c>
      <c r="J23" s="80">
        <v>412920</v>
      </c>
      <c r="K23" s="80">
        <v>355389</v>
      </c>
      <c r="L23" s="80">
        <v>348272</v>
      </c>
      <c r="M23" s="80">
        <v>332458</v>
      </c>
      <c r="N23" s="80">
        <v>326450</v>
      </c>
      <c r="O23" s="80">
        <v>286098</v>
      </c>
      <c r="P23" s="80">
        <v>253384</v>
      </c>
      <c r="Q23" s="80">
        <v>241774</v>
      </c>
      <c r="R23" s="80">
        <v>233705</v>
      </c>
      <c r="S23" s="80">
        <v>226950</v>
      </c>
      <c r="T23" s="80">
        <v>203379</v>
      </c>
      <c r="U23" s="80">
        <v>274958</v>
      </c>
      <c r="V23" s="80">
        <v>246096</v>
      </c>
      <c r="W23" s="80">
        <v>225641</v>
      </c>
      <c r="X23" s="80">
        <v>215779</v>
      </c>
      <c r="Y23" s="80">
        <v>211307</v>
      </c>
      <c r="Z23" s="80">
        <v>185296</v>
      </c>
      <c r="AA23" s="80">
        <v>201443</v>
      </c>
    </row>
    <row r="24" spans="2:27" x14ac:dyDescent="0.25">
      <c r="B24" s="331"/>
      <c r="C24" s="83" t="s">
        <v>172</v>
      </c>
      <c r="D24" s="80">
        <v>61463</v>
      </c>
      <c r="E24" s="80">
        <v>65154</v>
      </c>
      <c r="F24" s="80">
        <v>78043</v>
      </c>
      <c r="G24" s="80">
        <v>93956</v>
      </c>
      <c r="H24" s="80">
        <v>120961</v>
      </c>
      <c r="I24" s="80">
        <v>118654</v>
      </c>
      <c r="J24" s="80">
        <v>140169</v>
      </c>
      <c r="K24" s="80">
        <v>151963</v>
      </c>
      <c r="L24" s="80">
        <v>139468</v>
      </c>
      <c r="M24" s="80">
        <v>141777</v>
      </c>
      <c r="N24" s="80">
        <v>147699</v>
      </c>
      <c r="O24" s="80">
        <v>99756</v>
      </c>
      <c r="P24" s="80">
        <v>85016</v>
      </c>
      <c r="Q24" s="80">
        <v>90923</v>
      </c>
      <c r="R24" s="80">
        <v>83294</v>
      </c>
      <c r="S24" s="80">
        <v>87458</v>
      </c>
      <c r="T24" s="80">
        <v>66603</v>
      </c>
      <c r="U24" s="80">
        <v>104241</v>
      </c>
      <c r="V24" s="80">
        <v>77384</v>
      </c>
      <c r="W24" s="80">
        <v>97709</v>
      </c>
      <c r="X24" s="80">
        <v>71328</v>
      </c>
      <c r="Y24" s="80">
        <v>48575</v>
      </c>
      <c r="Z24" s="80">
        <v>40302</v>
      </c>
      <c r="AA24" s="80">
        <v>49714</v>
      </c>
    </row>
    <row r="25" spans="2:27" x14ac:dyDescent="0.25">
      <c r="B25" s="331"/>
      <c r="C25" s="83" t="s">
        <v>173</v>
      </c>
      <c r="D25" s="80">
        <v>2374933</v>
      </c>
      <c r="E25" s="80">
        <v>2276246</v>
      </c>
      <c r="F25" s="80">
        <v>2178992</v>
      </c>
      <c r="G25" s="80">
        <v>2102072</v>
      </c>
      <c r="H25" s="80">
        <v>2074975</v>
      </c>
      <c r="I25" s="80">
        <v>2073042</v>
      </c>
      <c r="J25" s="80">
        <v>2018620</v>
      </c>
      <c r="K25" s="80">
        <v>1864440</v>
      </c>
      <c r="L25" s="80">
        <v>1956686</v>
      </c>
      <c r="M25" s="80">
        <v>1976395</v>
      </c>
      <c r="N25" s="80">
        <v>2001350</v>
      </c>
      <c r="O25" s="80">
        <v>2046499</v>
      </c>
      <c r="P25" s="80">
        <v>2080232</v>
      </c>
      <c r="Q25" s="80">
        <v>2059634</v>
      </c>
      <c r="R25" s="80">
        <v>2068706</v>
      </c>
      <c r="S25" s="80">
        <v>2067372</v>
      </c>
      <c r="T25" s="80">
        <v>2070054</v>
      </c>
      <c r="U25" s="80">
        <v>2018652</v>
      </c>
      <c r="V25" s="80">
        <v>2055515</v>
      </c>
      <c r="W25" s="80">
        <v>2119468</v>
      </c>
      <c r="X25" s="80">
        <v>2121737</v>
      </c>
      <c r="Y25" s="80">
        <v>2101837</v>
      </c>
      <c r="Z25" s="80">
        <v>2143683</v>
      </c>
      <c r="AA25" s="80">
        <v>2071920</v>
      </c>
    </row>
    <row r="26" spans="2:27" x14ac:dyDescent="0.25">
      <c r="B26" s="331"/>
      <c r="C26" s="271" t="s">
        <v>0</v>
      </c>
      <c r="D26" s="272">
        <v>2882302</v>
      </c>
      <c r="E26" s="272">
        <v>2817317</v>
      </c>
      <c r="F26" s="272">
        <v>2758439</v>
      </c>
      <c r="G26" s="272">
        <v>2772613</v>
      </c>
      <c r="H26" s="272">
        <v>2743012</v>
      </c>
      <c r="I26" s="272">
        <v>2728532</v>
      </c>
      <c r="J26" s="272">
        <v>2688423</v>
      </c>
      <c r="K26" s="272">
        <v>2461547</v>
      </c>
      <c r="L26" s="272">
        <v>2551490</v>
      </c>
      <c r="M26" s="272">
        <v>2550126</v>
      </c>
      <c r="N26" s="272">
        <v>2565060</v>
      </c>
      <c r="O26" s="272">
        <v>2530248</v>
      </c>
      <c r="P26" s="272">
        <v>2498862</v>
      </c>
      <c r="Q26" s="272">
        <v>2482750</v>
      </c>
      <c r="R26" s="272">
        <v>2481929</v>
      </c>
      <c r="S26" s="272">
        <v>2466026</v>
      </c>
      <c r="T26" s="272">
        <v>2424408</v>
      </c>
      <c r="U26" s="272">
        <v>2482569</v>
      </c>
      <c r="V26" s="272">
        <v>2435857</v>
      </c>
      <c r="W26" s="272">
        <v>2500155</v>
      </c>
      <c r="X26" s="272">
        <v>2476760</v>
      </c>
      <c r="Y26" s="272">
        <v>2434362</v>
      </c>
      <c r="Z26" s="272">
        <v>2441449</v>
      </c>
      <c r="AA26" s="272">
        <v>2393664</v>
      </c>
    </row>
    <row r="27" spans="2:27" x14ac:dyDescent="0.25">
      <c r="B27" s="330" t="s">
        <v>47</v>
      </c>
      <c r="C27" s="83" t="s">
        <v>170</v>
      </c>
      <c r="D27" s="80">
        <v>16023</v>
      </c>
      <c r="E27" s="80">
        <v>11047</v>
      </c>
      <c r="F27" s="80">
        <v>12742</v>
      </c>
      <c r="G27" s="80">
        <v>11592</v>
      </c>
      <c r="H27" s="80">
        <v>13476</v>
      </c>
      <c r="I27" s="80">
        <v>15386</v>
      </c>
      <c r="J27" s="80">
        <v>10303</v>
      </c>
      <c r="K27" s="80">
        <v>11278</v>
      </c>
      <c r="L27" s="80">
        <v>14137</v>
      </c>
      <c r="M27" s="80">
        <v>17179</v>
      </c>
      <c r="N27" s="80">
        <v>16300</v>
      </c>
      <c r="O27" s="80">
        <v>12328</v>
      </c>
      <c r="P27" s="80">
        <v>11852</v>
      </c>
      <c r="Q27" s="80">
        <v>13528</v>
      </c>
      <c r="R27" s="80">
        <v>13854</v>
      </c>
      <c r="S27" s="80">
        <v>15650</v>
      </c>
      <c r="T27" s="80">
        <v>11259</v>
      </c>
      <c r="U27" s="80">
        <v>12547</v>
      </c>
      <c r="V27" s="80">
        <v>26132</v>
      </c>
      <c r="W27" s="80">
        <v>12482</v>
      </c>
      <c r="X27" s="80">
        <v>13711</v>
      </c>
      <c r="Y27" s="80">
        <v>12526</v>
      </c>
      <c r="Z27" s="80">
        <v>14181</v>
      </c>
      <c r="AA27" s="80">
        <v>12475</v>
      </c>
    </row>
    <row r="28" spans="2:27" x14ac:dyDescent="0.25">
      <c r="B28" s="331"/>
      <c r="C28" s="83" t="s">
        <v>171</v>
      </c>
      <c r="D28" s="80">
        <v>36326</v>
      </c>
      <c r="E28" s="80">
        <v>28531</v>
      </c>
      <c r="F28" s="80">
        <v>35440</v>
      </c>
      <c r="G28" s="80">
        <v>39317</v>
      </c>
      <c r="H28" s="80">
        <v>36465</v>
      </c>
      <c r="I28" s="80">
        <v>33667</v>
      </c>
      <c r="J28" s="80">
        <v>39197</v>
      </c>
      <c r="K28" s="80">
        <v>34287</v>
      </c>
      <c r="L28" s="80">
        <v>37908</v>
      </c>
      <c r="M28" s="80">
        <v>33177</v>
      </c>
      <c r="N28" s="80">
        <v>36805</v>
      </c>
      <c r="O28" s="80">
        <v>38083</v>
      </c>
      <c r="P28" s="80">
        <v>31807</v>
      </c>
      <c r="Q28" s="80">
        <v>31751</v>
      </c>
      <c r="R28" s="80">
        <v>32494</v>
      </c>
      <c r="S28" s="80">
        <v>27616</v>
      </c>
      <c r="T28" s="80">
        <v>24008</v>
      </c>
      <c r="U28" s="80">
        <v>27399</v>
      </c>
      <c r="V28" s="80">
        <v>17801</v>
      </c>
      <c r="W28" s="80">
        <v>19732</v>
      </c>
      <c r="X28" s="80">
        <v>23580</v>
      </c>
      <c r="Y28" s="80">
        <v>31345</v>
      </c>
      <c r="Z28" s="80">
        <v>32481</v>
      </c>
      <c r="AA28" s="80">
        <v>24719</v>
      </c>
    </row>
    <row r="29" spans="2:27" x14ac:dyDescent="0.25">
      <c r="B29" s="331"/>
      <c r="C29" s="83" t="s">
        <v>172</v>
      </c>
      <c r="D29" s="80">
        <v>5199</v>
      </c>
      <c r="E29" s="80">
        <v>8453</v>
      </c>
      <c r="F29" s="80">
        <v>8890</v>
      </c>
      <c r="G29" s="80">
        <v>9122</v>
      </c>
      <c r="H29" s="80">
        <v>11084</v>
      </c>
      <c r="I29" s="80">
        <v>13300</v>
      </c>
      <c r="J29" s="80">
        <v>12609</v>
      </c>
      <c r="K29" s="80">
        <v>10930</v>
      </c>
      <c r="L29" s="80">
        <v>11516</v>
      </c>
      <c r="M29" s="80">
        <v>11158</v>
      </c>
      <c r="N29" s="80">
        <v>12970</v>
      </c>
      <c r="O29" s="80">
        <v>13784</v>
      </c>
      <c r="P29" s="80">
        <v>9561</v>
      </c>
      <c r="Q29" s="80">
        <v>9388</v>
      </c>
      <c r="R29" s="80">
        <v>9422</v>
      </c>
      <c r="S29" s="80">
        <v>8109</v>
      </c>
      <c r="T29" s="80">
        <v>8103</v>
      </c>
      <c r="U29" s="80">
        <v>9081</v>
      </c>
      <c r="V29" s="80">
        <v>9355</v>
      </c>
      <c r="W29" s="80">
        <v>6964</v>
      </c>
      <c r="X29" s="80">
        <v>7764</v>
      </c>
      <c r="Y29" s="80">
        <v>8352</v>
      </c>
      <c r="Z29" s="80">
        <v>7814</v>
      </c>
      <c r="AA29" s="80">
        <v>6553</v>
      </c>
    </row>
    <row r="30" spans="2:27" x14ac:dyDescent="0.25">
      <c r="B30" s="331"/>
      <c r="C30" s="83" t="s">
        <v>173</v>
      </c>
      <c r="D30" s="80">
        <v>338300</v>
      </c>
      <c r="E30" s="80">
        <v>339818</v>
      </c>
      <c r="F30" s="80">
        <v>325119</v>
      </c>
      <c r="G30" s="80">
        <v>339513</v>
      </c>
      <c r="H30" s="80">
        <v>338102</v>
      </c>
      <c r="I30" s="80">
        <v>337904</v>
      </c>
      <c r="J30" s="80">
        <v>330226</v>
      </c>
      <c r="K30" s="80">
        <v>317332</v>
      </c>
      <c r="L30" s="80">
        <v>330932</v>
      </c>
      <c r="M30" s="80">
        <v>336186</v>
      </c>
      <c r="N30" s="80">
        <v>331787</v>
      </c>
      <c r="O30" s="80">
        <v>333862</v>
      </c>
      <c r="P30" s="80">
        <v>343426</v>
      </c>
      <c r="Q30" s="80">
        <v>353537</v>
      </c>
      <c r="R30" s="80">
        <v>352825</v>
      </c>
      <c r="S30" s="80">
        <v>373724</v>
      </c>
      <c r="T30" s="80">
        <v>389656</v>
      </c>
      <c r="U30" s="80">
        <v>369726</v>
      </c>
      <c r="V30" s="80">
        <v>386097</v>
      </c>
      <c r="W30" s="80">
        <v>389299</v>
      </c>
      <c r="X30" s="80">
        <v>386926</v>
      </c>
      <c r="Y30" s="80">
        <v>378666</v>
      </c>
      <c r="Z30" s="80">
        <v>379901</v>
      </c>
      <c r="AA30" s="80">
        <v>382145</v>
      </c>
    </row>
    <row r="31" spans="2:27" x14ac:dyDescent="0.25">
      <c r="B31" s="331"/>
      <c r="C31" s="271" t="s">
        <v>0</v>
      </c>
      <c r="D31" s="272">
        <v>395848</v>
      </c>
      <c r="E31" s="272">
        <v>387849</v>
      </c>
      <c r="F31" s="272">
        <v>382191</v>
      </c>
      <c r="G31" s="272">
        <v>399544</v>
      </c>
      <c r="H31" s="272">
        <v>399127</v>
      </c>
      <c r="I31" s="272">
        <v>400257</v>
      </c>
      <c r="J31" s="272">
        <v>392334</v>
      </c>
      <c r="K31" s="272">
        <v>373826</v>
      </c>
      <c r="L31" s="272">
        <v>394493</v>
      </c>
      <c r="M31" s="272">
        <v>397699</v>
      </c>
      <c r="N31" s="272">
        <v>397863</v>
      </c>
      <c r="O31" s="272">
        <v>398058</v>
      </c>
      <c r="P31" s="272">
        <v>396646</v>
      </c>
      <c r="Q31" s="272">
        <v>408205</v>
      </c>
      <c r="R31" s="272">
        <v>408596</v>
      </c>
      <c r="S31" s="272">
        <v>425099</v>
      </c>
      <c r="T31" s="272">
        <v>433026</v>
      </c>
      <c r="U31" s="272">
        <v>418754</v>
      </c>
      <c r="V31" s="272">
        <v>439384</v>
      </c>
      <c r="W31" s="272">
        <v>428478</v>
      </c>
      <c r="X31" s="272">
        <v>431982</v>
      </c>
      <c r="Y31" s="272">
        <v>430888</v>
      </c>
      <c r="Z31" s="272">
        <v>434377</v>
      </c>
      <c r="AA31" s="272">
        <v>425891</v>
      </c>
    </row>
    <row r="32" spans="2:27" x14ac:dyDescent="0.25">
      <c r="B32" s="330" t="s">
        <v>48</v>
      </c>
      <c r="C32" s="83" t="s">
        <v>170</v>
      </c>
      <c r="D32" s="80">
        <v>40616</v>
      </c>
      <c r="E32" s="80">
        <v>35550</v>
      </c>
      <c r="F32" s="80">
        <v>37504</v>
      </c>
      <c r="G32" s="80">
        <v>35613</v>
      </c>
      <c r="H32" s="80">
        <v>36145</v>
      </c>
      <c r="I32" s="80">
        <v>40958</v>
      </c>
      <c r="J32" s="80">
        <v>43353</v>
      </c>
      <c r="K32" s="80">
        <v>30925</v>
      </c>
      <c r="L32" s="80">
        <v>33944</v>
      </c>
      <c r="M32" s="80">
        <v>37197</v>
      </c>
      <c r="N32" s="80">
        <v>33267</v>
      </c>
      <c r="O32" s="80">
        <v>32059</v>
      </c>
      <c r="P32" s="80">
        <v>27275</v>
      </c>
      <c r="Q32" s="80">
        <v>29001</v>
      </c>
      <c r="R32" s="80">
        <v>29260</v>
      </c>
      <c r="S32" s="80">
        <v>28255</v>
      </c>
      <c r="T32" s="80">
        <v>22464</v>
      </c>
      <c r="U32" s="80">
        <v>34144</v>
      </c>
      <c r="V32" s="80">
        <v>34982</v>
      </c>
      <c r="W32" s="80">
        <v>27170</v>
      </c>
      <c r="X32" s="80">
        <v>39117</v>
      </c>
      <c r="Y32" s="80">
        <v>40373</v>
      </c>
      <c r="Z32" s="80">
        <v>26712</v>
      </c>
      <c r="AA32" s="80">
        <v>26252</v>
      </c>
    </row>
    <row r="33" spans="2:27" x14ac:dyDescent="0.25">
      <c r="B33" s="331"/>
      <c r="C33" s="83" t="s">
        <v>171</v>
      </c>
      <c r="D33" s="80">
        <v>101907</v>
      </c>
      <c r="E33" s="80">
        <v>112689</v>
      </c>
      <c r="F33" s="80">
        <v>102347</v>
      </c>
      <c r="G33" s="80">
        <v>127578</v>
      </c>
      <c r="H33" s="80">
        <v>145481</v>
      </c>
      <c r="I33" s="80">
        <v>140459</v>
      </c>
      <c r="J33" s="80">
        <v>116390</v>
      </c>
      <c r="K33" s="80">
        <v>99918</v>
      </c>
      <c r="L33" s="80">
        <v>103925</v>
      </c>
      <c r="M33" s="80">
        <v>108967</v>
      </c>
      <c r="N33" s="80">
        <v>96456</v>
      </c>
      <c r="O33" s="80">
        <v>95145</v>
      </c>
      <c r="P33" s="80">
        <v>84499</v>
      </c>
      <c r="Q33" s="80">
        <v>90248</v>
      </c>
      <c r="R33" s="80">
        <v>81408</v>
      </c>
      <c r="S33" s="80">
        <v>98423</v>
      </c>
      <c r="T33" s="80">
        <v>76459</v>
      </c>
      <c r="U33" s="80">
        <v>95611</v>
      </c>
      <c r="V33" s="80">
        <v>76176</v>
      </c>
      <c r="W33" s="80">
        <v>81683</v>
      </c>
      <c r="X33" s="80">
        <v>99652</v>
      </c>
      <c r="Y33" s="80">
        <v>91614</v>
      </c>
      <c r="Z33" s="80">
        <v>110239</v>
      </c>
      <c r="AA33" s="80">
        <v>84595</v>
      </c>
    </row>
    <row r="34" spans="2:27" x14ac:dyDescent="0.25">
      <c r="B34" s="331"/>
      <c r="C34" s="83" t="s">
        <v>172</v>
      </c>
      <c r="D34" s="80">
        <v>19052</v>
      </c>
      <c r="E34" s="80">
        <v>24888</v>
      </c>
      <c r="F34" s="80">
        <v>30164</v>
      </c>
      <c r="G34" s="80">
        <v>51285</v>
      </c>
      <c r="H34" s="80">
        <v>51171</v>
      </c>
      <c r="I34" s="80">
        <v>54101</v>
      </c>
      <c r="J34" s="80">
        <v>56812</v>
      </c>
      <c r="K34" s="80">
        <v>57541</v>
      </c>
      <c r="L34" s="80">
        <v>53794</v>
      </c>
      <c r="M34" s="80">
        <v>50664</v>
      </c>
      <c r="N34" s="80">
        <v>49308</v>
      </c>
      <c r="O34" s="80">
        <v>60720</v>
      </c>
      <c r="P34" s="80">
        <v>45254</v>
      </c>
      <c r="Q34" s="80">
        <v>21828</v>
      </c>
      <c r="R34" s="80">
        <v>24312</v>
      </c>
      <c r="S34" s="80">
        <v>26847</v>
      </c>
      <c r="T34" s="80">
        <v>30215</v>
      </c>
      <c r="U34" s="80">
        <v>26646</v>
      </c>
      <c r="V34" s="80">
        <v>27786</v>
      </c>
      <c r="W34" s="80">
        <v>30821</v>
      </c>
      <c r="X34" s="80">
        <v>23922</v>
      </c>
      <c r="Y34" s="80">
        <v>20332</v>
      </c>
      <c r="Z34" s="80">
        <v>18825</v>
      </c>
      <c r="AA34" s="80">
        <v>34457</v>
      </c>
    </row>
    <row r="35" spans="2:27" x14ac:dyDescent="0.25">
      <c r="B35" s="331"/>
      <c r="C35" s="83" t="s">
        <v>173</v>
      </c>
      <c r="D35" s="80">
        <v>814955</v>
      </c>
      <c r="E35" s="80">
        <v>810299</v>
      </c>
      <c r="F35" s="80">
        <v>782214</v>
      </c>
      <c r="G35" s="80">
        <v>754561</v>
      </c>
      <c r="H35" s="80">
        <v>731682</v>
      </c>
      <c r="I35" s="80">
        <v>722474</v>
      </c>
      <c r="J35" s="80">
        <v>719655</v>
      </c>
      <c r="K35" s="80">
        <v>705763</v>
      </c>
      <c r="L35" s="80">
        <v>743749</v>
      </c>
      <c r="M35" s="80">
        <v>734121</v>
      </c>
      <c r="N35" s="80">
        <v>746255</v>
      </c>
      <c r="O35" s="80">
        <v>765041</v>
      </c>
      <c r="P35" s="80">
        <v>786259</v>
      </c>
      <c r="Q35" s="80">
        <v>795582</v>
      </c>
      <c r="R35" s="80">
        <v>823959</v>
      </c>
      <c r="S35" s="80">
        <v>824048</v>
      </c>
      <c r="T35" s="80">
        <v>860863</v>
      </c>
      <c r="U35" s="80">
        <v>821291</v>
      </c>
      <c r="V35" s="80">
        <v>887139</v>
      </c>
      <c r="W35" s="80">
        <v>879350</v>
      </c>
      <c r="X35" s="80">
        <v>850432</v>
      </c>
      <c r="Y35" s="80">
        <v>857363</v>
      </c>
      <c r="Z35" s="80">
        <v>872062</v>
      </c>
      <c r="AA35" s="80">
        <v>880289</v>
      </c>
    </row>
    <row r="36" spans="2:27" ht="12" customHeight="1" x14ac:dyDescent="0.25">
      <c r="B36" s="331"/>
      <c r="C36" s="271" t="s">
        <v>0</v>
      </c>
      <c r="D36" s="272">
        <v>976531</v>
      </c>
      <c r="E36" s="272">
        <v>983427</v>
      </c>
      <c r="F36" s="272">
        <v>952228</v>
      </c>
      <c r="G36" s="272">
        <v>969037</v>
      </c>
      <c r="H36" s="272">
        <v>964479</v>
      </c>
      <c r="I36" s="272">
        <v>957992</v>
      </c>
      <c r="J36" s="272">
        <v>936210</v>
      </c>
      <c r="K36" s="272">
        <v>894147</v>
      </c>
      <c r="L36" s="272">
        <v>935412</v>
      </c>
      <c r="M36" s="272">
        <v>930949</v>
      </c>
      <c r="N36" s="272">
        <v>925286</v>
      </c>
      <c r="O36" s="272">
        <v>952965</v>
      </c>
      <c r="P36" s="272">
        <v>943287</v>
      </c>
      <c r="Q36" s="272">
        <v>936659</v>
      </c>
      <c r="R36" s="272">
        <v>958939</v>
      </c>
      <c r="S36" s="272">
        <v>977573</v>
      </c>
      <c r="T36" s="272">
        <v>990001</v>
      </c>
      <c r="U36" s="272">
        <v>977693</v>
      </c>
      <c r="V36" s="272">
        <v>1026083</v>
      </c>
      <c r="W36" s="272">
        <v>1019025</v>
      </c>
      <c r="X36" s="272">
        <v>1013123</v>
      </c>
      <c r="Y36" s="272">
        <v>1009681</v>
      </c>
      <c r="Z36" s="272">
        <v>1027837</v>
      </c>
      <c r="AA36" s="272">
        <v>1025593</v>
      </c>
    </row>
    <row r="37" spans="2:27" x14ac:dyDescent="0.25">
      <c r="B37" s="330" t="s">
        <v>141</v>
      </c>
      <c r="C37" s="83" t="s">
        <v>170</v>
      </c>
      <c r="D37" s="80">
        <v>140427</v>
      </c>
      <c r="E37" s="80">
        <v>159924</v>
      </c>
      <c r="F37" s="80">
        <v>166184</v>
      </c>
      <c r="G37" s="80">
        <v>140105</v>
      </c>
      <c r="H37" s="80">
        <v>149277</v>
      </c>
      <c r="I37" s="80">
        <v>179464</v>
      </c>
      <c r="J37" s="80">
        <v>165609</v>
      </c>
      <c r="K37" s="80">
        <v>185466</v>
      </c>
      <c r="L37" s="80">
        <v>202713</v>
      </c>
      <c r="M37" s="80">
        <v>165729</v>
      </c>
      <c r="N37" s="80">
        <v>145628</v>
      </c>
      <c r="O37" s="80">
        <v>146180</v>
      </c>
      <c r="P37" s="80">
        <v>140173</v>
      </c>
      <c r="Q37" s="80">
        <v>143838</v>
      </c>
      <c r="R37" s="80">
        <v>143645</v>
      </c>
      <c r="S37" s="80">
        <v>123031</v>
      </c>
      <c r="T37" s="80">
        <v>123898</v>
      </c>
      <c r="U37" s="80">
        <v>167828</v>
      </c>
      <c r="V37" s="80">
        <v>153268</v>
      </c>
      <c r="W37" s="80">
        <v>119614</v>
      </c>
      <c r="X37" s="80">
        <v>96361</v>
      </c>
      <c r="Y37" s="80">
        <v>103052</v>
      </c>
      <c r="Z37" s="80">
        <v>130330</v>
      </c>
      <c r="AA37" s="80">
        <v>89338</v>
      </c>
    </row>
    <row r="38" spans="2:27" x14ac:dyDescent="0.25">
      <c r="B38" s="331"/>
      <c r="C38" s="83" t="s">
        <v>171</v>
      </c>
      <c r="D38" s="80">
        <v>487640</v>
      </c>
      <c r="E38" s="80">
        <v>446331</v>
      </c>
      <c r="F38" s="80">
        <v>508513</v>
      </c>
      <c r="G38" s="80">
        <v>546481</v>
      </c>
      <c r="H38" s="80">
        <v>650525</v>
      </c>
      <c r="I38" s="80">
        <v>653928</v>
      </c>
      <c r="J38" s="80">
        <v>629717</v>
      </c>
      <c r="K38" s="80">
        <v>512089</v>
      </c>
      <c r="L38" s="80">
        <v>583604</v>
      </c>
      <c r="M38" s="80">
        <v>573898</v>
      </c>
      <c r="N38" s="80">
        <v>546120</v>
      </c>
      <c r="O38" s="80">
        <v>498320</v>
      </c>
      <c r="P38" s="80">
        <v>429966</v>
      </c>
      <c r="Q38" s="80">
        <v>499506</v>
      </c>
      <c r="R38" s="80">
        <v>467855</v>
      </c>
      <c r="S38" s="80">
        <v>419041</v>
      </c>
      <c r="T38" s="80">
        <v>439186</v>
      </c>
      <c r="U38" s="80">
        <v>476923</v>
      </c>
      <c r="V38" s="80">
        <v>363388</v>
      </c>
      <c r="W38" s="80">
        <v>324121</v>
      </c>
      <c r="X38" s="80">
        <v>379906</v>
      </c>
      <c r="Y38" s="80">
        <v>434387</v>
      </c>
      <c r="Z38" s="80">
        <v>367938</v>
      </c>
      <c r="AA38" s="80">
        <v>384078</v>
      </c>
    </row>
    <row r="39" spans="2:27" x14ac:dyDescent="0.25">
      <c r="B39" s="331"/>
      <c r="C39" s="83" t="s">
        <v>172</v>
      </c>
      <c r="D39" s="80">
        <v>104524</v>
      </c>
      <c r="E39" s="80">
        <v>122276</v>
      </c>
      <c r="F39" s="80">
        <v>137122</v>
      </c>
      <c r="G39" s="80">
        <v>189872</v>
      </c>
      <c r="H39" s="80">
        <v>203312</v>
      </c>
      <c r="I39" s="80">
        <v>228791</v>
      </c>
      <c r="J39" s="80">
        <v>239937</v>
      </c>
      <c r="K39" s="80">
        <v>239511</v>
      </c>
      <c r="L39" s="80">
        <v>244123</v>
      </c>
      <c r="M39" s="80">
        <v>256486</v>
      </c>
      <c r="N39" s="80">
        <v>228859</v>
      </c>
      <c r="O39" s="80">
        <v>228370</v>
      </c>
      <c r="P39" s="80">
        <v>164535</v>
      </c>
      <c r="Q39" s="80">
        <v>148159</v>
      </c>
      <c r="R39" s="80">
        <v>136825</v>
      </c>
      <c r="S39" s="80">
        <v>116127</v>
      </c>
      <c r="T39" s="80">
        <v>96924</v>
      </c>
      <c r="U39" s="80">
        <v>130208</v>
      </c>
      <c r="V39" s="80">
        <v>106272</v>
      </c>
      <c r="W39" s="80">
        <v>136145</v>
      </c>
      <c r="X39" s="80">
        <v>100789</v>
      </c>
      <c r="Y39" s="80">
        <v>86806</v>
      </c>
      <c r="Z39" s="80">
        <v>76204</v>
      </c>
      <c r="AA39" s="80">
        <v>65426</v>
      </c>
    </row>
    <row r="40" spans="2:27" x14ac:dyDescent="0.25">
      <c r="B40" s="331"/>
      <c r="C40" s="83" t="s">
        <v>173</v>
      </c>
      <c r="D40" s="80">
        <v>3367580</v>
      </c>
      <c r="E40" s="80">
        <v>3310596</v>
      </c>
      <c r="F40" s="80">
        <v>3204245</v>
      </c>
      <c r="G40" s="80">
        <v>3121056</v>
      </c>
      <c r="H40" s="80">
        <v>3000835</v>
      </c>
      <c r="I40" s="80">
        <v>3015106</v>
      </c>
      <c r="J40" s="80">
        <v>3000771</v>
      </c>
      <c r="K40" s="80">
        <v>2975513</v>
      </c>
      <c r="L40" s="80">
        <v>2995790</v>
      </c>
      <c r="M40" s="80">
        <v>2956431</v>
      </c>
      <c r="N40" s="80">
        <v>3024584</v>
      </c>
      <c r="O40" s="80">
        <v>3118443</v>
      </c>
      <c r="P40" s="80">
        <v>3229693</v>
      </c>
      <c r="Q40" s="80">
        <v>3179078</v>
      </c>
      <c r="R40" s="80">
        <v>3274564</v>
      </c>
      <c r="S40" s="80">
        <v>3418366</v>
      </c>
      <c r="T40" s="80">
        <v>3439914</v>
      </c>
      <c r="U40" s="80">
        <v>3363313</v>
      </c>
      <c r="V40" s="80">
        <v>3565017</v>
      </c>
      <c r="W40" s="80">
        <v>3665503</v>
      </c>
      <c r="X40" s="80">
        <v>3696444</v>
      </c>
      <c r="Y40" s="80">
        <v>3641413</v>
      </c>
      <c r="Z40" s="80">
        <v>3710714</v>
      </c>
      <c r="AA40" s="80">
        <v>3783150</v>
      </c>
    </row>
    <row r="41" spans="2:27" x14ac:dyDescent="0.25">
      <c r="B41" s="331"/>
      <c r="C41" s="271" t="s">
        <v>0</v>
      </c>
      <c r="D41" s="272">
        <v>4100172</v>
      </c>
      <c r="E41" s="272">
        <v>4039126</v>
      </c>
      <c r="F41" s="272">
        <v>4016064</v>
      </c>
      <c r="G41" s="272">
        <v>3997514</v>
      </c>
      <c r="H41" s="272">
        <v>4003949</v>
      </c>
      <c r="I41" s="272">
        <v>4077289</v>
      </c>
      <c r="J41" s="272">
        <v>4036035</v>
      </c>
      <c r="K41" s="272">
        <v>3912580</v>
      </c>
      <c r="L41" s="272">
        <v>4026229</v>
      </c>
      <c r="M41" s="272">
        <v>3952544</v>
      </c>
      <c r="N41" s="272">
        <v>3945191</v>
      </c>
      <c r="O41" s="272">
        <v>3991313</v>
      </c>
      <c r="P41" s="272">
        <v>3964366</v>
      </c>
      <c r="Q41" s="272">
        <v>3970580</v>
      </c>
      <c r="R41" s="272">
        <v>4022890</v>
      </c>
      <c r="S41" s="272">
        <v>4076565</v>
      </c>
      <c r="T41" s="272">
        <v>4099922</v>
      </c>
      <c r="U41" s="272">
        <v>4138272</v>
      </c>
      <c r="V41" s="272">
        <v>4187946</v>
      </c>
      <c r="W41" s="272">
        <v>4245384</v>
      </c>
      <c r="X41" s="272">
        <v>4273500</v>
      </c>
      <c r="Y41" s="272">
        <v>4265659</v>
      </c>
      <c r="Z41" s="272">
        <v>4285186</v>
      </c>
      <c r="AA41" s="272">
        <v>4321992</v>
      </c>
    </row>
    <row r="42" spans="2:27" x14ac:dyDescent="0.25">
      <c r="B42" s="330" t="s">
        <v>50</v>
      </c>
      <c r="C42" s="83" t="s">
        <v>170</v>
      </c>
      <c r="D42" s="80">
        <v>29145</v>
      </c>
      <c r="E42" s="80">
        <v>36498</v>
      </c>
      <c r="F42" s="80">
        <v>30360</v>
      </c>
      <c r="G42" s="80">
        <v>36718</v>
      </c>
      <c r="H42" s="80">
        <v>43084</v>
      </c>
      <c r="I42" s="80">
        <v>49856</v>
      </c>
      <c r="J42" s="80">
        <v>38408</v>
      </c>
      <c r="K42" s="80">
        <v>44736</v>
      </c>
      <c r="L42" s="80">
        <v>37485</v>
      </c>
      <c r="M42" s="80">
        <v>33701</v>
      </c>
      <c r="N42" s="80">
        <v>40712</v>
      </c>
      <c r="O42" s="80">
        <v>35630</v>
      </c>
      <c r="P42" s="80">
        <v>36213</v>
      </c>
      <c r="Q42" s="80">
        <v>31970</v>
      </c>
      <c r="R42" s="80">
        <v>27478</v>
      </c>
      <c r="S42" s="80">
        <v>32636</v>
      </c>
      <c r="T42" s="80">
        <v>31853</v>
      </c>
      <c r="U42" s="80">
        <v>44802</v>
      </c>
      <c r="V42" s="80">
        <v>55377</v>
      </c>
      <c r="W42" s="80">
        <v>36376</v>
      </c>
      <c r="X42" s="80">
        <v>38891</v>
      </c>
      <c r="Y42" s="80">
        <v>40740</v>
      </c>
      <c r="Z42" s="80">
        <v>59645</v>
      </c>
      <c r="AA42" s="80">
        <v>41429</v>
      </c>
    </row>
    <row r="43" spans="2:27" x14ac:dyDescent="0.25">
      <c r="B43" s="331"/>
      <c r="C43" s="83" t="s">
        <v>171</v>
      </c>
      <c r="D43" s="80">
        <v>118689</v>
      </c>
      <c r="E43" s="80">
        <v>119493</v>
      </c>
      <c r="F43" s="80">
        <v>131696</v>
      </c>
      <c r="G43" s="80">
        <v>119244</v>
      </c>
      <c r="H43" s="80">
        <v>132371</v>
      </c>
      <c r="I43" s="80">
        <v>122427</v>
      </c>
      <c r="J43" s="80">
        <v>141224</v>
      </c>
      <c r="K43" s="80">
        <v>108622</v>
      </c>
      <c r="L43" s="80">
        <v>102707</v>
      </c>
      <c r="M43" s="80">
        <v>117344</v>
      </c>
      <c r="N43" s="80">
        <v>113616</v>
      </c>
      <c r="O43" s="80">
        <v>102381</v>
      </c>
      <c r="P43" s="80">
        <v>106411</v>
      </c>
      <c r="Q43" s="80">
        <v>98656</v>
      </c>
      <c r="R43" s="80">
        <v>100534</v>
      </c>
      <c r="S43" s="80">
        <v>94214</v>
      </c>
      <c r="T43" s="80">
        <v>95834</v>
      </c>
      <c r="U43" s="80">
        <v>111402</v>
      </c>
      <c r="V43" s="80">
        <v>114458</v>
      </c>
      <c r="W43" s="80">
        <v>122936</v>
      </c>
      <c r="X43" s="80">
        <v>123821</v>
      </c>
      <c r="Y43" s="80">
        <v>123224</v>
      </c>
      <c r="Z43" s="80">
        <v>112425</v>
      </c>
      <c r="AA43" s="80">
        <v>142590</v>
      </c>
    </row>
    <row r="44" spans="2:27" x14ac:dyDescent="0.25">
      <c r="B44" s="331"/>
      <c r="C44" s="83" t="s">
        <v>172</v>
      </c>
      <c r="D44" s="80">
        <v>20369</v>
      </c>
      <c r="E44" s="80">
        <v>26690</v>
      </c>
      <c r="F44" s="80">
        <v>43366</v>
      </c>
      <c r="G44" s="80">
        <v>43570</v>
      </c>
      <c r="H44" s="80">
        <v>49530</v>
      </c>
      <c r="I44" s="80">
        <v>44734</v>
      </c>
      <c r="J44" s="80">
        <v>51384</v>
      </c>
      <c r="K44" s="80">
        <v>50714</v>
      </c>
      <c r="L44" s="80">
        <v>44204</v>
      </c>
      <c r="M44" s="80">
        <v>49061</v>
      </c>
      <c r="N44" s="80">
        <v>44386</v>
      </c>
      <c r="O44" s="80">
        <v>47892</v>
      </c>
      <c r="P44" s="80">
        <v>40279</v>
      </c>
      <c r="Q44" s="80">
        <v>33803</v>
      </c>
      <c r="R44" s="80">
        <v>25527</v>
      </c>
      <c r="S44" s="80">
        <v>21561</v>
      </c>
      <c r="T44" s="80">
        <v>24069</v>
      </c>
      <c r="U44" s="80">
        <v>34251</v>
      </c>
      <c r="V44" s="80">
        <v>47740</v>
      </c>
      <c r="W44" s="80">
        <v>10668</v>
      </c>
      <c r="X44" s="80">
        <v>32539</v>
      </c>
      <c r="Y44" s="80">
        <v>28144</v>
      </c>
      <c r="Z44" s="80">
        <v>34911</v>
      </c>
      <c r="AA44" s="80">
        <v>27064</v>
      </c>
    </row>
    <row r="45" spans="2:27" x14ac:dyDescent="0.25">
      <c r="B45" s="331"/>
      <c r="C45" s="83" t="s">
        <v>173</v>
      </c>
      <c r="D45" s="80">
        <v>953030</v>
      </c>
      <c r="E45" s="80">
        <v>947498</v>
      </c>
      <c r="F45" s="80">
        <v>921884</v>
      </c>
      <c r="G45" s="80">
        <v>954885</v>
      </c>
      <c r="H45" s="80">
        <v>945380</v>
      </c>
      <c r="I45" s="80">
        <v>949016</v>
      </c>
      <c r="J45" s="80">
        <v>930159</v>
      </c>
      <c r="K45" s="80">
        <v>926104</v>
      </c>
      <c r="L45" s="80">
        <v>981430</v>
      </c>
      <c r="M45" s="80">
        <v>1006046</v>
      </c>
      <c r="N45" s="80">
        <v>1014205</v>
      </c>
      <c r="O45" s="80">
        <v>1050989</v>
      </c>
      <c r="P45" s="80">
        <v>1059747</v>
      </c>
      <c r="Q45" s="80">
        <v>1109330</v>
      </c>
      <c r="R45" s="80">
        <v>1124469</v>
      </c>
      <c r="S45" s="80">
        <v>1148036</v>
      </c>
      <c r="T45" s="80">
        <v>1166911</v>
      </c>
      <c r="U45" s="80">
        <v>1155817</v>
      </c>
      <c r="V45" s="80">
        <v>1192470</v>
      </c>
      <c r="W45" s="80">
        <v>1232288</v>
      </c>
      <c r="X45" s="80">
        <v>1237869</v>
      </c>
      <c r="Y45" s="80">
        <v>1236694</v>
      </c>
      <c r="Z45" s="80">
        <v>1183762</v>
      </c>
      <c r="AA45" s="80">
        <v>1255542</v>
      </c>
    </row>
    <row r="46" spans="2:27" x14ac:dyDescent="0.25">
      <c r="B46" s="331"/>
      <c r="C46" s="271" t="s">
        <v>0</v>
      </c>
      <c r="D46" s="272">
        <v>1121232</v>
      </c>
      <c r="E46" s="272">
        <v>1130178</v>
      </c>
      <c r="F46" s="272">
        <v>1127306</v>
      </c>
      <c r="G46" s="272">
        <v>1154417</v>
      </c>
      <c r="H46" s="272">
        <v>1170364</v>
      </c>
      <c r="I46" s="272">
        <v>1166033</v>
      </c>
      <c r="J46" s="272">
        <v>1161175</v>
      </c>
      <c r="K46" s="272">
        <v>1130176</v>
      </c>
      <c r="L46" s="272">
        <v>1165826</v>
      </c>
      <c r="M46" s="272">
        <v>1206152</v>
      </c>
      <c r="N46" s="272">
        <v>1212919</v>
      </c>
      <c r="O46" s="272">
        <v>1236891</v>
      </c>
      <c r="P46" s="272">
        <v>1242650</v>
      </c>
      <c r="Q46" s="272">
        <v>1273759</v>
      </c>
      <c r="R46" s="272">
        <v>1278008</v>
      </c>
      <c r="S46" s="272">
        <v>1296446</v>
      </c>
      <c r="T46" s="272">
        <v>1318667</v>
      </c>
      <c r="U46" s="272">
        <v>1346271</v>
      </c>
      <c r="V46" s="272">
        <v>1410044</v>
      </c>
      <c r="W46" s="272">
        <v>1402268</v>
      </c>
      <c r="X46" s="272">
        <v>1433120</v>
      </c>
      <c r="Y46" s="272">
        <v>1428802</v>
      </c>
      <c r="Z46" s="272">
        <v>1390743</v>
      </c>
      <c r="AA46" s="272">
        <v>1466625</v>
      </c>
    </row>
    <row r="47" spans="2:27" x14ac:dyDescent="0.25">
      <c r="B47" s="330" t="s">
        <v>51</v>
      </c>
      <c r="C47" s="83" t="s">
        <v>170</v>
      </c>
      <c r="D47" s="80">
        <v>50778</v>
      </c>
      <c r="E47" s="80">
        <v>57016</v>
      </c>
      <c r="F47" s="80">
        <v>69301</v>
      </c>
      <c r="G47" s="80">
        <v>45933</v>
      </c>
      <c r="H47" s="80">
        <v>87016</v>
      </c>
      <c r="I47" s="80">
        <v>52032</v>
      </c>
      <c r="J47" s="80">
        <v>55108</v>
      </c>
      <c r="K47" s="80">
        <v>62102</v>
      </c>
      <c r="L47" s="80">
        <v>63897</v>
      </c>
      <c r="M47" s="80">
        <v>61806</v>
      </c>
      <c r="N47" s="80">
        <v>118970</v>
      </c>
      <c r="O47" s="80">
        <v>95997</v>
      </c>
      <c r="P47" s="80">
        <v>82478</v>
      </c>
      <c r="Q47" s="80">
        <v>85820</v>
      </c>
      <c r="R47" s="80">
        <v>78177</v>
      </c>
      <c r="S47" s="80">
        <v>80836</v>
      </c>
      <c r="T47" s="80">
        <v>80810</v>
      </c>
      <c r="U47" s="80">
        <v>102137</v>
      </c>
      <c r="V47" s="80">
        <v>77867</v>
      </c>
      <c r="W47" s="80">
        <v>71095</v>
      </c>
      <c r="X47" s="80">
        <v>106044</v>
      </c>
      <c r="Y47" s="80">
        <v>107047</v>
      </c>
      <c r="Z47" s="80">
        <v>120899</v>
      </c>
      <c r="AA47" s="80">
        <v>80782</v>
      </c>
    </row>
    <row r="48" spans="2:27" x14ac:dyDescent="0.25">
      <c r="B48" s="331"/>
      <c r="C48" s="83" t="s">
        <v>171</v>
      </c>
      <c r="D48" s="80">
        <v>246847</v>
      </c>
      <c r="E48" s="80">
        <v>239751</v>
      </c>
      <c r="F48" s="80">
        <v>273916</v>
      </c>
      <c r="G48" s="80">
        <v>191649</v>
      </c>
      <c r="H48" s="80">
        <v>290093</v>
      </c>
      <c r="I48" s="80">
        <v>234406</v>
      </c>
      <c r="J48" s="80">
        <v>257959</v>
      </c>
      <c r="K48" s="80">
        <v>237465</v>
      </c>
      <c r="L48" s="80">
        <v>291532</v>
      </c>
      <c r="M48" s="80">
        <v>259553</v>
      </c>
      <c r="N48" s="80">
        <v>262480</v>
      </c>
      <c r="O48" s="80">
        <v>253796</v>
      </c>
      <c r="P48" s="80">
        <v>241259</v>
      </c>
      <c r="Q48" s="80">
        <v>266198</v>
      </c>
      <c r="R48" s="80">
        <v>237196</v>
      </c>
      <c r="S48" s="80">
        <v>225440</v>
      </c>
      <c r="T48" s="80">
        <v>224860</v>
      </c>
      <c r="U48" s="80">
        <v>346472</v>
      </c>
      <c r="V48" s="80">
        <v>272016</v>
      </c>
      <c r="W48" s="80">
        <v>262403</v>
      </c>
      <c r="X48" s="80">
        <v>316544</v>
      </c>
      <c r="Y48" s="80">
        <v>322791</v>
      </c>
      <c r="Z48" s="80">
        <v>305785</v>
      </c>
      <c r="AA48" s="80">
        <v>301648</v>
      </c>
    </row>
    <row r="49" spans="2:27" x14ac:dyDescent="0.25">
      <c r="B49" s="331"/>
      <c r="C49" s="83" t="s">
        <v>172</v>
      </c>
      <c r="D49" s="80">
        <v>32201</v>
      </c>
      <c r="E49" s="80">
        <v>31340</v>
      </c>
      <c r="F49" s="80">
        <v>42340</v>
      </c>
      <c r="G49" s="80">
        <v>71131</v>
      </c>
      <c r="H49" s="80">
        <v>50994</v>
      </c>
      <c r="I49" s="80">
        <v>68719</v>
      </c>
      <c r="J49" s="80">
        <v>81020</v>
      </c>
      <c r="K49" s="80">
        <v>96799</v>
      </c>
      <c r="L49" s="80">
        <v>80273</v>
      </c>
      <c r="M49" s="80">
        <v>74454</v>
      </c>
      <c r="N49" s="80">
        <v>88910</v>
      </c>
      <c r="O49" s="80">
        <v>72492</v>
      </c>
      <c r="P49" s="80">
        <v>74561</v>
      </c>
      <c r="Q49" s="80">
        <v>71501</v>
      </c>
      <c r="R49" s="80">
        <v>69889</v>
      </c>
      <c r="S49" s="80">
        <v>70844</v>
      </c>
      <c r="T49" s="80">
        <v>69070</v>
      </c>
      <c r="U49" s="80">
        <v>58213</v>
      </c>
      <c r="V49" s="80">
        <v>137323</v>
      </c>
      <c r="W49" s="80">
        <v>68207</v>
      </c>
      <c r="X49" s="80">
        <v>86657</v>
      </c>
      <c r="Y49" s="80">
        <v>70720</v>
      </c>
      <c r="Z49" s="80">
        <v>45879</v>
      </c>
      <c r="AA49" s="80">
        <v>80526</v>
      </c>
    </row>
    <row r="50" spans="2:27" x14ac:dyDescent="0.25">
      <c r="B50" s="331"/>
      <c r="C50" s="83" t="s">
        <v>173</v>
      </c>
      <c r="D50" s="80">
        <v>2556272</v>
      </c>
      <c r="E50" s="80">
        <v>2620494</v>
      </c>
      <c r="F50" s="80">
        <v>2589421</v>
      </c>
      <c r="G50" s="80">
        <v>2719668</v>
      </c>
      <c r="H50" s="80">
        <v>2646507</v>
      </c>
      <c r="I50" s="80">
        <v>2788694</v>
      </c>
      <c r="J50" s="80">
        <v>2818833</v>
      </c>
      <c r="K50" s="80">
        <v>2819559</v>
      </c>
      <c r="L50" s="80">
        <v>2927520</v>
      </c>
      <c r="M50" s="80">
        <v>2988895</v>
      </c>
      <c r="N50" s="80">
        <v>3037706</v>
      </c>
      <c r="O50" s="80">
        <v>3183176</v>
      </c>
      <c r="P50" s="80">
        <v>3264252</v>
      </c>
      <c r="Q50" s="80">
        <v>3331452</v>
      </c>
      <c r="R50" s="80">
        <v>3503908</v>
      </c>
      <c r="S50" s="80">
        <v>3624058</v>
      </c>
      <c r="T50" s="80">
        <v>3699313</v>
      </c>
      <c r="U50" s="80">
        <v>3731708</v>
      </c>
      <c r="V50" s="80">
        <v>3830188</v>
      </c>
      <c r="W50" s="80">
        <v>4145173</v>
      </c>
      <c r="X50" s="80">
        <v>4044865</v>
      </c>
      <c r="Y50" s="80">
        <v>4158517</v>
      </c>
      <c r="Z50" s="80">
        <v>4225488</v>
      </c>
      <c r="AA50" s="80">
        <v>4278990</v>
      </c>
    </row>
    <row r="51" spans="2:27" x14ac:dyDescent="0.25">
      <c r="B51" s="331"/>
      <c r="C51" s="271" t="s">
        <v>0</v>
      </c>
      <c r="D51" s="272">
        <v>2886097</v>
      </c>
      <c r="E51" s="272">
        <v>2948601</v>
      </c>
      <c r="F51" s="272">
        <v>2974978</v>
      </c>
      <c r="G51" s="272">
        <v>3028380</v>
      </c>
      <c r="H51" s="272">
        <v>3074610</v>
      </c>
      <c r="I51" s="272">
        <v>3143851</v>
      </c>
      <c r="J51" s="272">
        <v>3212922</v>
      </c>
      <c r="K51" s="272">
        <v>3215925</v>
      </c>
      <c r="L51" s="272">
        <v>3363222</v>
      </c>
      <c r="M51" s="272">
        <v>3384707</v>
      </c>
      <c r="N51" s="272">
        <v>3508067</v>
      </c>
      <c r="O51" s="272">
        <v>3605460</v>
      </c>
      <c r="P51" s="272">
        <v>3662551</v>
      </c>
      <c r="Q51" s="272">
        <v>3754971</v>
      </c>
      <c r="R51" s="272">
        <v>3889170</v>
      </c>
      <c r="S51" s="272">
        <v>4001178</v>
      </c>
      <c r="T51" s="272">
        <v>4074053</v>
      </c>
      <c r="U51" s="272">
        <v>4238530</v>
      </c>
      <c r="V51" s="272">
        <v>4317393</v>
      </c>
      <c r="W51" s="272">
        <v>4546878</v>
      </c>
      <c r="X51" s="272">
        <v>4554110</v>
      </c>
      <c r="Y51" s="272">
        <v>4659074</v>
      </c>
      <c r="Z51" s="272">
        <v>4698051</v>
      </c>
      <c r="AA51" s="272">
        <v>4741946</v>
      </c>
    </row>
    <row r="52" spans="2:27" x14ac:dyDescent="0.25">
      <c r="B52" s="330" t="s">
        <v>52</v>
      </c>
      <c r="C52" s="83" t="s">
        <v>170</v>
      </c>
      <c r="D52" s="80">
        <v>47020</v>
      </c>
      <c r="E52" s="80">
        <v>52710</v>
      </c>
      <c r="F52" s="80">
        <v>50624</v>
      </c>
      <c r="G52" s="80">
        <v>43124</v>
      </c>
      <c r="H52" s="80">
        <v>58869</v>
      </c>
      <c r="I52" s="80">
        <v>62565</v>
      </c>
      <c r="J52" s="80">
        <v>57042</v>
      </c>
      <c r="K52" s="80">
        <v>54726</v>
      </c>
      <c r="L52" s="80">
        <v>68756</v>
      </c>
      <c r="M52" s="80">
        <v>61169</v>
      </c>
      <c r="N52" s="80">
        <v>47185</v>
      </c>
      <c r="O52" s="80">
        <v>52293</v>
      </c>
      <c r="P52" s="80">
        <v>41055</v>
      </c>
      <c r="Q52" s="80">
        <v>47866</v>
      </c>
      <c r="R52" s="80">
        <v>55190</v>
      </c>
      <c r="S52" s="80">
        <v>53376</v>
      </c>
      <c r="T52" s="80">
        <v>54197</v>
      </c>
      <c r="U52" s="80">
        <v>69198</v>
      </c>
      <c r="V52" s="80">
        <v>43282</v>
      </c>
      <c r="W52" s="80">
        <v>51245</v>
      </c>
      <c r="X52" s="80">
        <v>54956</v>
      </c>
      <c r="Y52" s="80">
        <v>48305</v>
      </c>
      <c r="Z52" s="80">
        <v>44833</v>
      </c>
      <c r="AA52" s="80">
        <v>53732</v>
      </c>
    </row>
    <row r="53" spans="2:27" x14ac:dyDescent="0.25">
      <c r="B53" s="331"/>
      <c r="C53" s="83" t="s">
        <v>171</v>
      </c>
      <c r="D53" s="80">
        <v>130126</v>
      </c>
      <c r="E53" s="80">
        <v>135547</v>
      </c>
      <c r="F53" s="80">
        <v>157220</v>
      </c>
      <c r="G53" s="80">
        <v>153277</v>
      </c>
      <c r="H53" s="80">
        <v>185863</v>
      </c>
      <c r="I53" s="80">
        <v>194783</v>
      </c>
      <c r="J53" s="80">
        <v>181806</v>
      </c>
      <c r="K53" s="80">
        <v>186114</v>
      </c>
      <c r="L53" s="80">
        <v>156146</v>
      </c>
      <c r="M53" s="80">
        <v>153325</v>
      </c>
      <c r="N53" s="80">
        <v>156578</v>
      </c>
      <c r="O53" s="80">
        <v>140264</v>
      </c>
      <c r="P53" s="80">
        <v>154368</v>
      </c>
      <c r="Q53" s="80">
        <v>135081</v>
      </c>
      <c r="R53" s="80">
        <v>139552</v>
      </c>
      <c r="S53" s="80">
        <v>144124</v>
      </c>
      <c r="T53" s="80">
        <v>128262</v>
      </c>
      <c r="U53" s="80">
        <v>149772</v>
      </c>
      <c r="V53" s="80">
        <v>128256</v>
      </c>
      <c r="W53" s="80">
        <v>123442</v>
      </c>
      <c r="X53" s="80">
        <v>145145</v>
      </c>
      <c r="Y53" s="80">
        <v>136109</v>
      </c>
      <c r="Z53" s="80">
        <v>164828</v>
      </c>
      <c r="AA53" s="80">
        <v>147619</v>
      </c>
    </row>
    <row r="54" spans="2:27" x14ac:dyDescent="0.25">
      <c r="B54" s="331"/>
      <c r="C54" s="83" t="s">
        <v>172</v>
      </c>
      <c r="D54" s="80">
        <v>24865</v>
      </c>
      <c r="E54" s="80">
        <v>29340</v>
      </c>
      <c r="F54" s="80">
        <v>40927</v>
      </c>
      <c r="G54" s="80">
        <v>40029</v>
      </c>
      <c r="H54" s="80">
        <v>51414</v>
      </c>
      <c r="I54" s="80">
        <v>43618</v>
      </c>
      <c r="J54" s="80">
        <v>72201</v>
      </c>
      <c r="K54" s="80">
        <v>75814</v>
      </c>
      <c r="L54" s="80">
        <v>65815</v>
      </c>
      <c r="M54" s="80">
        <v>65676</v>
      </c>
      <c r="N54" s="80">
        <v>56770</v>
      </c>
      <c r="O54" s="80">
        <v>55071</v>
      </c>
      <c r="P54" s="80">
        <v>59774</v>
      </c>
      <c r="Q54" s="80">
        <v>50148</v>
      </c>
      <c r="R54" s="80">
        <v>38712</v>
      </c>
      <c r="S54" s="80">
        <v>43941</v>
      </c>
      <c r="T54" s="80">
        <v>35992</v>
      </c>
      <c r="U54" s="80">
        <v>34172</v>
      </c>
      <c r="V54" s="80">
        <v>37782</v>
      </c>
      <c r="W54" s="80">
        <v>31971</v>
      </c>
      <c r="X54" s="80">
        <v>28555</v>
      </c>
      <c r="Y54" s="80">
        <v>32323</v>
      </c>
      <c r="Z54" s="80">
        <v>29228</v>
      </c>
      <c r="AA54" s="80">
        <v>15531</v>
      </c>
    </row>
    <row r="55" spans="2:27" x14ac:dyDescent="0.25">
      <c r="B55" s="331"/>
      <c r="C55" s="83" t="s">
        <v>173</v>
      </c>
      <c r="D55" s="80">
        <v>1294904</v>
      </c>
      <c r="E55" s="80">
        <v>1277695</v>
      </c>
      <c r="F55" s="80">
        <v>1230023</v>
      </c>
      <c r="G55" s="80">
        <v>1236454</v>
      </c>
      <c r="H55" s="80">
        <v>1211963</v>
      </c>
      <c r="I55" s="80">
        <v>1194933</v>
      </c>
      <c r="J55" s="80">
        <v>1191525</v>
      </c>
      <c r="K55" s="80">
        <v>1161697</v>
      </c>
      <c r="L55" s="80">
        <v>1216628</v>
      </c>
      <c r="M55" s="80">
        <v>1241130</v>
      </c>
      <c r="N55" s="80">
        <v>1253764</v>
      </c>
      <c r="O55" s="80">
        <v>1278392</v>
      </c>
      <c r="P55" s="80">
        <v>1260764</v>
      </c>
      <c r="Q55" s="80">
        <v>1330910</v>
      </c>
      <c r="R55" s="80">
        <v>1320047</v>
      </c>
      <c r="S55" s="80">
        <v>1384717</v>
      </c>
      <c r="T55" s="80">
        <v>1405664</v>
      </c>
      <c r="U55" s="80">
        <v>1377263</v>
      </c>
      <c r="V55" s="80">
        <v>1479500</v>
      </c>
      <c r="W55" s="80">
        <v>1464885</v>
      </c>
      <c r="X55" s="80">
        <v>1519502</v>
      </c>
      <c r="Y55" s="80">
        <v>1538659</v>
      </c>
      <c r="Z55" s="80">
        <v>1535000</v>
      </c>
      <c r="AA55" s="80">
        <v>1565698</v>
      </c>
    </row>
    <row r="56" spans="2:27" x14ac:dyDescent="0.25">
      <c r="B56" s="331"/>
      <c r="C56" s="271" t="s">
        <v>0</v>
      </c>
      <c r="D56" s="272">
        <v>1496915</v>
      </c>
      <c r="E56" s="272">
        <v>1495292</v>
      </c>
      <c r="F56" s="272">
        <v>1478794</v>
      </c>
      <c r="G56" s="272">
        <v>1472884</v>
      </c>
      <c r="H56" s="272">
        <v>1508108</v>
      </c>
      <c r="I56" s="272">
        <v>1495899</v>
      </c>
      <c r="J56" s="272">
        <v>1502573</v>
      </c>
      <c r="K56" s="272">
        <v>1478351</v>
      </c>
      <c r="L56" s="272">
        <v>1507346</v>
      </c>
      <c r="M56" s="272">
        <v>1521300</v>
      </c>
      <c r="N56" s="272">
        <v>1514297</v>
      </c>
      <c r="O56" s="272">
        <v>1526020</v>
      </c>
      <c r="P56" s="272">
        <v>1515962</v>
      </c>
      <c r="Q56" s="272">
        <v>1564005</v>
      </c>
      <c r="R56" s="272">
        <v>1553501</v>
      </c>
      <c r="S56" s="272">
        <v>1626158</v>
      </c>
      <c r="T56" s="272">
        <v>1624114</v>
      </c>
      <c r="U56" s="272">
        <v>1630405</v>
      </c>
      <c r="V56" s="272">
        <v>1688820</v>
      </c>
      <c r="W56" s="272">
        <v>1671543</v>
      </c>
      <c r="X56" s="272">
        <v>1748158</v>
      </c>
      <c r="Y56" s="272">
        <v>1755397</v>
      </c>
      <c r="Z56" s="272">
        <v>1773889</v>
      </c>
      <c r="AA56" s="272">
        <v>1782579</v>
      </c>
    </row>
    <row r="57" spans="2:27" x14ac:dyDescent="0.25">
      <c r="B57" s="330" t="s">
        <v>53</v>
      </c>
      <c r="C57" s="83" t="s">
        <v>170</v>
      </c>
      <c r="D57" s="80">
        <v>46051</v>
      </c>
      <c r="E57" s="80">
        <v>53436</v>
      </c>
      <c r="F57" s="80">
        <v>39432</v>
      </c>
      <c r="G57" s="80">
        <v>58849</v>
      </c>
      <c r="H57" s="80">
        <v>66484</v>
      </c>
      <c r="I57" s="80">
        <v>63815</v>
      </c>
      <c r="J57" s="80">
        <v>55755</v>
      </c>
      <c r="K57" s="80">
        <v>47672</v>
      </c>
      <c r="L57" s="80">
        <v>44530</v>
      </c>
      <c r="M57" s="80">
        <v>43795</v>
      </c>
      <c r="N57" s="80">
        <v>59135</v>
      </c>
      <c r="O57" s="80">
        <v>69576</v>
      </c>
      <c r="P57" s="80">
        <v>49124</v>
      </c>
      <c r="Q57" s="80">
        <v>39891</v>
      </c>
      <c r="R57" s="80">
        <v>43551</v>
      </c>
      <c r="S57" s="80">
        <v>36901</v>
      </c>
      <c r="T57" s="80">
        <v>26754</v>
      </c>
      <c r="U57" s="80">
        <v>55839</v>
      </c>
      <c r="V57" s="80">
        <v>33237</v>
      </c>
      <c r="W57" s="80">
        <v>52247</v>
      </c>
      <c r="X57" s="80">
        <v>57447</v>
      </c>
      <c r="Y57" s="80">
        <v>52456</v>
      </c>
      <c r="Z57" s="80">
        <v>51359</v>
      </c>
      <c r="AA57" s="80">
        <v>40374</v>
      </c>
    </row>
    <row r="58" spans="2:27" x14ac:dyDescent="0.25">
      <c r="B58" s="331"/>
      <c r="C58" s="83" t="s">
        <v>171</v>
      </c>
      <c r="D58" s="80">
        <v>251132</v>
      </c>
      <c r="E58" s="80">
        <v>257682</v>
      </c>
      <c r="F58" s="80">
        <v>224634</v>
      </c>
      <c r="G58" s="80">
        <v>250802</v>
      </c>
      <c r="H58" s="80">
        <v>288281</v>
      </c>
      <c r="I58" s="80">
        <v>269319</v>
      </c>
      <c r="J58" s="80">
        <v>298185</v>
      </c>
      <c r="K58" s="80">
        <v>295287</v>
      </c>
      <c r="L58" s="80">
        <v>253199</v>
      </c>
      <c r="M58" s="80">
        <v>233118</v>
      </c>
      <c r="N58" s="80">
        <v>208277</v>
      </c>
      <c r="O58" s="80">
        <v>224293</v>
      </c>
      <c r="P58" s="80">
        <v>162846</v>
      </c>
      <c r="Q58" s="80">
        <v>176621</v>
      </c>
      <c r="R58" s="80">
        <v>153157</v>
      </c>
      <c r="S58" s="80">
        <v>162890</v>
      </c>
      <c r="T58" s="80">
        <v>144056</v>
      </c>
      <c r="U58" s="80">
        <v>160345</v>
      </c>
      <c r="V58" s="80">
        <v>128687</v>
      </c>
      <c r="W58" s="80">
        <v>129418</v>
      </c>
      <c r="X58" s="80">
        <v>165638</v>
      </c>
      <c r="Y58" s="80">
        <v>163474</v>
      </c>
      <c r="Z58" s="80">
        <v>158322</v>
      </c>
      <c r="AA58" s="80">
        <v>138330</v>
      </c>
    </row>
    <row r="59" spans="2:27" x14ac:dyDescent="0.25">
      <c r="B59" s="331"/>
      <c r="C59" s="83" t="s">
        <v>172</v>
      </c>
      <c r="D59" s="80">
        <v>31825</v>
      </c>
      <c r="E59" s="80">
        <v>29216</v>
      </c>
      <c r="F59" s="80">
        <v>40215</v>
      </c>
      <c r="G59" s="80">
        <v>48469</v>
      </c>
      <c r="H59" s="80">
        <v>49178</v>
      </c>
      <c r="I59" s="80">
        <v>60472</v>
      </c>
      <c r="J59" s="80">
        <v>66193</v>
      </c>
      <c r="K59" s="80">
        <v>66465</v>
      </c>
      <c r="L59" s="80">
        <v>57958</v>
      </c>
      <c r="M59" s="80">
        <v>68989</v>
      </c>
      <c r="N59" s="80">
        <v>54937</v>
      </c>
      <c r="O59" s="80">
        <v>56532</v>
      </c>
      <c r="P59" s="80">
        <v>40117</v>
      </c>
      <c r="Q59" s="80">
        <v>51214</v>
      </c>
      <c r="R59" s="80">
        <v>46508</v>
      </c>
      <c r="S59" s="80">
        <v>40393</v>
      </c>
      <c r="T59" s="80">
        <v>38155</v>
      </c>
      <c r="U59" s="80">
        <v>46851</v>
      </c>
      <c r="V59" s="80">
        <v>51677</v>
      </c>
      <c r="W59" s="80">
        <v>59770</v>
      </c>
      <c r="X59" s="80">
        <v>42819</v>
      </c>
      <c r="Y59" s="80">
        <v>52919</v>
      </c>
      <c r="Z59" s="80">
        <v>46494</v>
      </c>
      <c r="AA59" s="80">
        <v>32184</v>
      </c>
    </row>
    <row r="60" spans="2:27" x14ac:dyDescent="0.25">
      <c r="B60" s="331"/>
      <c r="C60" s="83" t="s">
        <v>173</v>
      </c>
      <c r="D60" s="80">
        <v>2018343</v>
      </c>
      <c r="E60" s="80">
        <v>1970080</v>
      </c>
      <c r="F60" s="80">
        <v>2000224</v>
      </c>
      <c r="G60" s="80">
        <v>1918869</v>
      </c>
      <c r="H60" s="80">
        <v>1922815</v>
      </c>
      <c r="I60" s="80">
        <v>1906784</v>
      </c>
      <c r="J60" s="80">
        <v>1871029</v>
      </c>
      <c r="K60" s="80">
        <v>1782597</v>
      </c>
      <c r="L60" s="80">
        <v>1875069</v>
      </c>
      <c r="M60" s="80">
        <v>1880948</v>
      </c>
      <c r="N60" s="80">
        <v>1928439</v>
      </c>
      <c r="O60" s="80">
        <v>1913380</v>
      </c>
      <c r="P60" s="80">
        <v>1990514</v>
      </c>
      <c r="Q60" s="80">
        <v>1992561</v>
      </c>
      <c r="R60" s="80">
        <v>2039990</v>
      </c>
      <c r="S60" s="80">
        <v>2076584</v>
      </c>
      <c r="T60" s="80">
        <v>2107096</v>
      </c>
      <c r="U60" s="80">
        <v>2109496</v>
      </c>
      <c r="V60" s="80">
        <v>2184002</v>
      </c>
      <c r="W60" s="80">
        <v>2207633</v>
      </c>
      <c r="X60" s="80">
        <v>2195036</v>
      </c>
      <c r="Y60" s="80">
        <v>2224566</v>
      </c>
      <c r="Z60" s="80">
        <v>2241955</v>
      </c>
      <c r="AA60" s="80">
        <v>2280296</v>
      </c>
    </row>
    <row r="61" spans="2:27" x14ac:dyDescent="0.25">
      <c r="B61" s="331"/>
      <c r="C61" s="271" t="s">
        <v>0</v>
      </c>
      <c r="D61" s="272">
        <v>2347351</v>
      </c>
      <c r="E61" s="272">
        <v>2310414</v>
      </c>
      <c r="F61" s="272">
        <v>2304505</v>
      </c>
      <c r="G61" s="272">
        <v>2276989</v>
      </c>
      <c r="H61" s="272">
        <v>2326758</v>
      </c>
      <c r="I61" s="272">
        <v>2300391</v>
      </c>
      <c r="J61" s="272">
        <v>2291163</v>
      </c>
      <c r="K61" s="272">
        <v>2192021</v>
      </c>
      <c r="L61" s="272">
        <v>2230755</v>
      </c>
      <c r="M61" s="272">
        <v>2226850</v>
      </c>
      <c r="N61" s="272">
        <v>2250788</v>
      </c>
      <c r="O61" s="272">
        <v>2263782</v>
      </c>
      <c r="P61" s="272">
        <v>2242601</v>
      </c>
      <c r="Q61" s="272">
        <v>2260288</v>
      </c>
      <c r="R61" s="272">
        <v>2283206</v>
      </c>
      <c r="S61" s="272">
        <v>2316767</v>
      </c>
      <c r="T61" s="272">
        <v>2316061</v>
      </c>
      <c r="U61" s="272">
        <v>2372530</v>
      </c>
      <c r="V61" s="272">
        <v>2397603</v>
      </c>
      <c r="W61" s="272">
        <v>2449069</v>
      </c>
      <c r="X61" s="272">
        <v>2460940</v>
      </c>
      <c r="Y61" s="272">
        <v>2493415</v>
      </c>
      <c r="Z61" s="272">
        <v>2498131</v>
      </c>
      <c r="AA61" s="272">
        <v>2491184</v>
      </c>
    </row>
    <row r="62" spans="2:27" x14ac:dyDescent="0.25">
      <c r="B62" s="330" t="s">
        <v>65</v>
      </c>
      <c r="C62" s="83" t="s">
        <v>170</v>
      </c>
      <c r="D62" s="80">
        <v>482107</v>
      </c>
      <c r="E62" s="80">
        <v>494719</v>
      </c>
      <c r="F62" s="80">
        <v>519416</v>
      </c>
      <c r="G62" s="80">
        <v>497881</v>
      </c>
      <c r="H62" s="80">
        <v>595189</v>
      </c>
      <c r="I62" s="80">
        <v>604140</v>
      </c>
      <c r="J62" s="80">
        <v>574244</v>
      </c>
      <c r="K62" s="80">
        <v>552463</v>
      </c>
      <c r="L62" s="80">
        <v>603837</v>
      </c>
      <c r="M62" s="80">
        <v>547438</v>
      </c>
      <c r="N62" s="80">
        <v>575475</v>
      </c>
      <c r="O62" s="80">
        <v>566141</v>
      </c>
      <c r="P62" s="80">
        <v>494884</v>
      </c>
      <c r="Q62" s="80">
        <v>509922</v>
      </c>
      <c r="R62" s="80">
        <v>518183</v>
      </c>
      <c r="S62" s="80">
        <v>485878</v>
      </c>
      <c r="T62" s="80">
        <v>460308</v>
      </c>
      <c r="U62" s="80">
        <v>599889</v>
      </c>
      <c r="V62" s="80">
        <v>517777</v>
      </c>
      <c r="W62" s="80">
        <v>446471</v>
      </c>
      <c r="X62" s="80">
        <v>510305</v>
      </c>
      <c r="Y62" s="80">
        <v>513038</v>
      </c>
      <c r="Z62" s="80">
        <v>548057</v>
      </c>
      <c r="AA62" s="80">
        <v>474251</v>
      </c>
    </row>
    <row r="63" spans="2:27" x14ac:dyDescent="0.25">
      <c r="B63" s="331"/>
      <c r="C63" s="83" t="s">
        <v>171</v>
      </c>
      <c r="D63" s="80">
        <v>1850327</v>
      </c>
      <c r="E63" s="80">
        <v>1882027</v>
      </c>
      <c r="F63" s="80">
        <v>1980870</v>
      </c>
      <c r="G63" s="80">
        <v>2012291</v>
      </c>
      <c r="H63" s="80">
        <v>2326679</v>
      </c>
      <c r="I63" s="80">
        <v>2201507</v>
      </c>
      <c r="J63" s="80">
        <v>2184370</v>
      </c>
      <c r="K63" s="80">
        <v>1918779</v>
      </c>
      <c r="L63" s="80">
        <v>1980606</v>
      </c>
      <c r="M63" s="80">
        <v>1894183</v>
      </c>
      <c r="N63" s="80">
        <v>1850422</v>
      </c>
      <c r="O63" s="80">
        <v>1732688</v>
      </c>
      <c r="P63" s="80">
        <v>1542588</v>
      </c>
      <c r="Q63" s="80">
        <v>1597699</v>
      </c>
      <c r="R63" s="80">
        <v>1526338</v>
      </c>
      <c r="S63" s="80">
        <v>1474884</v>
      </c>
      <c r="T63" s="80">
        <v>1420058</v>
      </c>
      <c r="U63" s="80">
        <v>1757181</v>
      </c>
      <c r="V63" s="80">
        <v>1421469</v>
      </c>
      <c r="W63" s="80">
        <v>1419829</v>
      </c>
      <c r="X63" s="80">
        <v>1583759</v>
      </c>
      <c r="Y63" s="80">
        <v>1643643</v>
      </c>
      <c r="Z63" s="80">
        <v>1561967</v>
      </c>
      <c r="AA63" s="80">
        <v>1515729</v>
      </c>
    </row>
    <row r="64" spans="2:27" x14ac:dyDescent="0.25">
      <c r="B64" s="331"/>
      <c r="C64" s="83" t="s">
        <v>172</v>
      </c>
      <c r="D64" s="80">
        <v>315230</v>
      </c>
      <c r="E64" s="80">
        <v>357281</v>
      </c>
      <c r="F64" s="80">
        <v>429040</v>
      </c>
      <c r="G64" s="80">
        <v>567928</v>
      </c>
      <c r="H64" s="80">
        <v>602221</v>
      </c>
      <c r="I64" s="80">
        <v>648229</v>
      </c>
      <c r="J64" s="80">
        <v>737765</v>
      </c>
      <c r="K64" s="80">
        <v>768628</v>
      </c>
      <c r="L64" s="80">
        <v>713888</v>
      </c>
      <c r="M64" s="80">
        <v>745809</v>
      </c>
      <c r="N64" s="80">
        <v>704022</v>
      </c>
      <c r="O64" s="80">
        <v>651020</v>
      </c>
      <c r="P64" s="80">
        <v>530091</v>
      </c>
      <c r="Q64" s="80">
        <v>493869</v>
      </c>
      <c r="R64" s="80">
        <v>454212</v>
      </c>
      <c r="S64" s="80">
        <v>426530</v>
      </c>
      <c r="T64" s="80">
        <v>374520</v>
      </c>
      <c r="U64" s="80">
        <v>464282</v>
      </c>
      <c r="V64" s="80">
        <v>510879</v>
      </c>
      <c r="W64" s="80">
        <v>478423</v>
      </c>
      <c r="X64" s="80">
        <v>424749</v>
      </c>
      <c r="Y64" s="80">
        <v>373799</v>
      </c>
      <c r="Z64" s="80">
        <v>319344</v>
      </c>
      <c r="AA64" s="80">
        <v>332408</v>
      </c>
    </row>
    <row r="65" spans="2:27" x14ac:dyDescent="0.25">
      <c r="B65" s="331"/>
      <c r="C65" s="83" t="s">
        <v>173</v>
      </c>
      <c r="D65" s="80">
        <v>15158971</v>
      </c>
      <c r="E65" s="80">
        <v>14988874</v>
      </c>
      <c r="F65" s="80">
        <v>14706061</v>
      </c>
      <c r="G65" s="80">
        <v>14646164</v>
      </c>
      <c r="H65" s="80">
        <v>14333030</v>
      </c>
      <c r="I65" s="80">
        <v>14488050</v>
      </c>
      <c r="J65" s="80">
        <v>14401829</v>
      </c>
      <c r="K65" s="80">
        <v>14044874</v>
      </c>
      <c r="L65" s="80">
        <v>14584301</v>
      </c>
      <c r="M65" s="80">
        <v>14740039</v>
      </c>
      <c r="N65" s="80">
        <v>14992791</v>
      </c>
      <c r="O65" s="80">
        <v>15375798</v>
      </c>
      <c r="P65" s="80">
        <v>15742670</v>
      </c>
      <c r="Q65" s="80">
        <v>15929165</v>
      </c>
      <c r="R65" s="80">
        <v>16306829</v>
      </c>
      <c r="S65" s="80">
        <v>16722718</v>
      </c>
      <c r="T65" s="80">
        <v>16958652</v>
      </c>
      <c r="U65" s="80">
        <v>16758938</v>
      </c>
      <c r="V65" s="80">
        <v>17489235</v>
      </c>
      <c r="W65" s="80">
        <v>18026913</v>
      </c>
      <c r="X65" s="80">
        <v>17962109</v>
      </c>
      <c r="Y65" s="80">
        <v>18077481</v>
      </c>
      <c r="Z65" s="80">
        <v>18240688</v>
      </c>
      <c r="AA65" s="80">
        <v>18455286</v>
      </c>
    </row>
    <row r="66" spans="2:27" x14ac:dyDescent="0.25">
      <c r="B66" s="331"/>
      <c r="C66" s="271" t="s">
        <v>0</v>
      </c>
      <c r="D66" s="272">
        <v>17806635</v>
      </c>
      <c r="E66" s="272">
        <v>17722901</v>
      </c>
      <c r="F66" s="272">
        <v>17635387</v>
      </c>
      <c r="G66" s="272">
        <v>17724264</v>
      </c>
      <c r="H66" s="272">
        <v>17857119</v>
      </c>
      <c r="I66" s="272">
        <v>17941925</v>
      </c>
      <c r="J66" s="272">
        <v>17898208</v>
      </c>
      <c r="K66" s="272">
        <v>17284744</v>
      </c>
      <c r="L66" s="272">
        <v>17882632</v>
      </c>
      <c r="M66" s="272">
        <v>17927470</v>
      </c>
      <c r="N66" s="272">
        <v>18122710</v>
      </c>
      <c r="O66" s="272">
        <v>18325647</v>
      </c>
      <c r="P66" s="272">
        <v>18310233</v>
      </c>
      <c r="Q66" s="272">
        <v>18530656</v>
      </c>
      <c r="R66" s="272">
        <v>18805561</v>
      </c>
      <c r="S66" s="272">
        <v>19110009</v>
      </c>
      <c r="T66" s="272">
        <v>19213539</v>
      </c>
      <c r="U66" s="272">
        <v>19580289</v>
      </c>
      <c r="V66" s="272">
        <v>19939360</v>
      </c>
      <c r="W66" s="272">
        <v>20371636</v>
      </c>
      <c r="X66" s="272">
        <v>20480922</v>
      </c>
      <c r="Y66" s="272">
        <v>20607962</v>
      </c>
      <c r="Z66" s="272">
        <v>20670057</v>
      </c>
      <c r="AA66" s="272">
        <v>20777675</v>
      </c>
    </row>
    <row r="68" spans="2:27" x14ac:dyDescent="0.25">
      <c r="B68" s="332" t="s">
        <v>6</v>
      </c>
      <c r="C68" s="332"/>
      <c r="D68" s="84">
        <v>2002</v>
      </c>
      <c r="E68" s="84">
        <v>2003</v>
      </c>
      <c r="F68" s="84">
        <v>2004</v>
      </c>
      <c r="G68" s="84">
        <v>2005</v>
      </c>
      <c r="H68" s="84">
        <v>2006</v>
      </c>
      <c r="I68" s="84">
        <v>2007</v>
      </c>
      <c r="J68" s="84">
        <v>2008</v>
      </c>
      <c r="K68" s="84">
        <v>2009</v>
      </c>
      <c r="L68" s="84">
        <v>2010</v>
      </c>
      <c r="M68" s="84">
        <v>2011</v>
      </c>
      <c r="N68" s="84">
        <v>2012</v>
      </c>
      <c r="O68" s="84">
        <v>2013</v>
      </c>
      <c r="P68" s="84">
        <v>2014</v>
      </c>
      <c r="Q68" s="84">
        <v>2015</v>
      </c>
      <c r="R68" s="84">
        <v>2016</v>
      </c>
      <c r="S68" s="84">
        <v>2017</v>
      </c>
      <c r="T68" s="84">
        <v>2018</v>
      </c>
      <c r="U68" s="84">
        <v>2019</v>
      </c>
      <c r="V68" s="84">
        <v>2020</v>
      </c>
      <c r="W68" s="84">
        <v>2021</v>
      </c>
      <c r="X68" s="84">
        <v>2022</v>
      </c>
      <c r="Y68" s="84">
        <v>2023</v>
      </c>
      <c r="Z68" s="84">
        <v>2024</v>
      </c>
      <c r="AA68" s="84">
        <v>2025</v>
      </c>
    </row>
    <row r="69" spans="2:27" x14ac:dyDescent="0.25">
      <c r="B69" s="330" t="s">
        <v>45</v>
      </c>
      <c r="C69" s="83" t="s">
        <v>170</v>
      </c>
      <c r="D69" s="81">
        <v>1.7</v>
      </c>
      <c r="E69" s="81">
        <v>1.4</v>
      </c>
      <c r="F69" s="81">
        <v>1.5</v>
      </c>
      <c r="G69" s="81">
        <v>1.4</v>
      </c>
      <c r="H69" s="81">
        <v>2.6</v>
      </c>
      <c r="I69" s="81">
        <v>1.4</v>
      </c>
      <c r="J69" s="81">
        <v>1.9</v>
      </c>
      <c r="K69" s="81">
        <v>1.6</v>
      </c>
      <c r="L69" s="81">
        <v>1.8</v>
      </c>
      <c r="M69" s="81">
        <v>1.6</v>
      </c>
      <c r="N69" s="81">
        <v>1.4</v>
      </c>
      <c r="O69" s="81">
        <v>1.3</v>
      </c>
      <c r="P69" s="81">
        <v>1.4</v>
      </c>
      <c r="Q69" s="81">
        <v>1.5</v>
      </c>
      <c r="R69" s="81">
        <v>1.6</v>
      </c>
      <c r="S69" s="81">
        <v>1.6</v>
      </c>
      <c r="T69" s="81">
        <v>1.3</v>
      </c>
      <c r="U69" s="81">
        <v>1.5</v>
      </c>
      <c r="V69" s="81">
        <v>1.8</v>
      </c>
      <c r="W69" s="81">
        <v>0.9</v>
      </c>
      <c r="X69" s="81">
        <v>1.7</v>
      </c>
      <c r="Y69" s="81">
        <v>1.7</v>
      </c>
      <c r="Z69" s="81">
        <v>1.3</v>
      </c>
      <c r="AA69" s="81">
        <v>2.8</v>
      </c>
    </row>
    <row r="70" spans="2:27" x14ac:dyDescent="0.25">
      <c r="B70" s="331"/>
      <c r="C70" s="83" t="s">
        <v>171</v>
      </c>
      <c r="D70" s="81">
        <v>7.3</v>
      </c>
      <c r="E70" s="81">
        <v>8.1999999999999993</v>
      </c>
      <c r="F70" s="81">
        <v>8.1999999999999993</v>
      </c>
      <c r="G70" s="81">
        <v>6.6</v>
      </c>
      <c r="H70" s="81">
        <v>8.9</v>
      </c>
      <c r="I70" s="81">
        <v>8</v>
      </c>
      <c r="J70" s="81">
        <v>6.4</v>
      </c>
      <c r="K70" s="81">
        <v>5.5</v>
      </c>
      <c r="L70" s="81">
        <v>6</v>
      </c>
      <c r="M70" s="81">
        <v>4.7</v>
      </c>
      <c r="N70" s="81">
        <v>5.7</v>
      </c>
      <c r="O70" s="81">
        <v>5.2</v>
      </c>
      <c r="P70" s="81">
        <v>4.2</v>
      </c>
      <c r="Q70" s="81">
        <v>3.1</v>
      </c>
      <c r="R70" s="81">
        <v>4.2</v>
      </c>
      <c r="S70" s="81">
        <v>4</v>
      </c>
      <c r="T70" s="81">
        <v>4.3</v>
      </c>
      <c r="U70" s="81">
        <v>5.8</v>
      </c>
      <c r="V70" s="81">
        <v>3.7</v>
      </c>
      <c r="W70" s="81">
        <v>6.2</v>
      </c>
      <c r="X70" s="81">
        <v>5.4</v>
      </c>
      <c r="Y70" s="81">
        <v>6.1</v>
      </c>
      <c r="Z70" s="81">
        <v>5.9</v>
      </c>
      <c r="AA70" s="81">
        <v>4.3</v>
      </c>
    </row>
    <row r="71" spans="2:27" x14ac:dyDescent="0.25">
      <c r="B71" s="331"/>
      <c r="C71" s="83" t="s">
        <v>172</v>
      </c>
      <c r="D71" s="81">
        <v>1</v>
      </c>
      <c r="E71" s="81">
        <v>1.2</v>
      </c>
      <c r="F71" s="81">
        <v>0.5</v>
      </c>
      <c r="G71" s="81">
        <v>1.2</v>
      </c>
      <c r="H71" s="81">
        <v>0.9</v>
      </c>
      <c r="I71" s="81">
        <v>0.9</v>
      </c>
      <c r="J71" s="81">
        <v>1</v>
      </c>
      <c r="K71" s="81">
        <v>1.2</v>
      </c>
      <c r="L71" s="81">
        <v>1</v>
      </c>
      <c r="M71" s="81">
        <v>1.6</v>
      </c>
      <c r="N71" s="81">
        <v>1.1000000000000001</v>
      </c>
      <c r="O71" s="81">
        <v>0.9</v>
      </c>
      <c r="P71" s="81">
        <v>0.6</v>
      </c>
      <c r="Q71" s="81">
        <v>0.9</v>
      </c>
      <c r="R71" s="81">
        <v>1</v>
      </c>
      <c r="S71" s="81">
        <v>0.6</v>
      </c>
      <c r="T71" s="81">
        <v>0.3</v>
      </c>
      <c r="U71" s="81">
        <v>1</v>
      </c>
      <c r="V71" s="81">
        <v>0.8</v>
      </c>
      <c r="W71" s="81">
        <v>1.7</v>
      </c>
      <c r="X71" s="81">
        <v>1.5</v>
      </c>
      <c r="Y71" s="81">
        <v>1.2</v>
      </c>
      <c r="Z71" s="81">
        <v>0.9</v>
      </c>
      <c r="AA71" s="81">
        <v>1</v>
      </c>
    </row>
    <row r="72" spans="2:27" x14ac:dyDescent="0.25">
      <c r="B72" s="331"/>
      <c r="C72" s="83" t="s">
        <v>173</v>
      </c>
      <c r="D72" s="81">
        <v>90</v>
      </c>
      <c r="E72" s="81">
        <v>89.2</v>
      </c>
      <c r="F72" s="81">
        <v>89.8</v>
      </c>
      <c r="G72" s="81">
        <v>90.7</v>
      </c>
      <c r="H72" s="81">
        <v>87.6</v>
      </c>
      <c r="I72" s="81">
        <v>89.7</v>
      </c>
      <c r="J72" s="81">
        <v>90.7</v>
      </c>
      <c r="K72" s="81">
        <v>91.7</v>
      </c>
      <c r="L72" s="81">
        <v>91.1</v>
      </c>
      <c r="M72" s="81">
        <v>92.2</v>
      </c>
      <c r="N72" s="81">
        <v>91.8</v>
      </c>
      <c r="O72" s="81">
        <v>92.6</v>
      </c>
      <c r="P72" s="81">
        <v>93.7</v>
      </c>
      <c r="Q72" s="81">
        <v>94.6</v>
      </c>
      <c r="R72" s="81">
        <v>93.2</v>
      </c>
      <c r="S72" s="81">
        <v>93.8</v>
      </c>
      <c r="T72" s="81">
        <v>94.1</v>
      </c>
      <c r="U72" s="81">
        <v>91.7</v>
      </c>
      <c r="V72" s="81">
        <v>93.8</v>
      </c>
      <c r="W72" s="81">
        <v>91.2</v>
      </c>
      <c r="X72" s="81">
        <v>91.4</v>
      </c>
      <c r="Y72" s="81">
        <v>91</v>
      </c>
      <c r="Z72" s="81">
        <v>91.9</v>
      </c>
      <c r="AA72" s="81">
        <v>92</v>
      </c>
    </row>
    <row r="73" spans="2:27" x14ac:dyDescent="0.25">
      <c r="B73" s="331"/>
      <c r="C73" s="271" t="s">
        <v>0</v>
      </c>
      <c r="D73" s="273">
        <v>100</v>
      </c>
      <c r="E73" s="273">
        <v>100</v>
      </c>
      <c r="F73" s="273">
        <v>100</v>
      </c>
      <c r="G73" s="273">
        <v>100</v>
      </c>
      <c r="H73" s="273">
        <v>100</v>
      </c>
      <c r="I73" s="273">
        <v>100</v>
      </c>
      <c r="J73" s="273">
        <v>100</v>
      </c>
      <c r="K73" s="273">
        <v>100</v>
      </c>
      <c r="L73" s="273">
        <v>100</v>
      </c>
      <c r="M73" s="273">
        <v>100</v>
      </c>
      <c r="N73" s="273">
        <v>100</v>
      </c>
      <c r="O73" s="273">
        <v>100</v>
      </c>
      <c r="P73" s="273">
        <v>100</v>
      </c>
      <c r="Q73" s="273">
        <v>100</v>
      </c>
      <c r="R73" s="273">
        <v>100</v>
      </c>
      <c r="S73" s="273">
        <v>100</v>
      </c>
      <c r="T73" s="273">
        <v>100</v>
      </c>
      <c r="U73" s="273">
        <v>100</v>
      </c>
      <c r="V73" s="273">
        <v>100</v>
      </c>
      <c r="W73" s="273">
        <v>100</v>
      </c>
      <c r="X73" s="273">
        <v>100</v>
      </c>
      <c r="Y73" s="273">
        <v>100</v>
      </c>
      <c r="Z73" s="273">
        <v>100</v>
      </c>
      <c r="AA73" s="273">
        <v>100</v>
      </c>
    </row>
    <row r="74" spans="2:27" x14ac:dyDescent="0.25">
      <c r="B74" s="330" t="s">
        <v>46</v>
      </c>
      <c r="C74" s="83" t="s">
        <v>170</v>
      </c>
      <c r="D74" s="81">
        <v>2.9</v>
      </c>
      <c r="E74" s="81">
        <v>2.2999999999999998</v>
      </c>
      <c r="F74" s="81">
        <v>3.2</v>
      </c>
      <c r="G74" s="81">
        <v>3.7</v>
      </c>
      <c r="H74" s="81">
        <v>3.6</v>
      </c>
      <c r="I74" s="81">
        <v>4.3</v>
      </c>
      <c r="J74" s="81">
        <v>4.3</v>
      </c>
      <c r="K74" s="81">
        <v>3.6</v>
      </c>
      <c r="L74" s="81">
        <v>4.2</v>
      </c>
      <c r="M74" s="81">
        <v>3.9</v>
      </c>
      <c r="N74" s="81">
        <v>3.5</v>
      </c>
      <c r="O74" s="81">
        <v>3.9</v>
      </c>
      <c r="P74" s="81">
        <v>3.2</v>
      </c>
      <c r="Q74" s="81">
        <v>3.6</v>
      </c>
      <c r="R74" s="81">
        <v>3.9</v>
      </c>
      <c r="S74" s="81">
        <v>3.4</v>
      </c>
      <c r="T74" s="81">
        <v>3.5</v>
      </c>
      <c r="U74" s="81">
        <v>3.4</v>
      </c>
      <c r="V74" s="81">
        <v>2.2999999999999998</v>
      </c>
      <c r="W74" s="81">
        <v>2.2999999999999998</v>
      </c>
      <c r="X74" s="81">
        <v>2.7</v>
      </c>
      <c r="Y74" s="81">
        <v>3</v>
      </c>
      <c r="Z74" s="81">
        <v>3</v>
      </c>
      <c r="AA74" s="81">
        <v>2.9</v>
      </c>
    </row>
    <row r="75" spans="2:27" x14ac:dyDescent="0.25">
      <c r="B75" s="331"/>
      <c r="C75" s="83" t="s">
        <v>171</v>
      </c>
      <c r="D75" s="81">
        <v>12.5</v>
      </c>
      <c r="E75" s="81">
        <v>14.6</v>
      </c>
      <c r="F75" s="81">
        <v>14.9</v>
      </c>
      <c r="G75" s="81">
        <v>17.100000000000001</v>
      </c>
      <c r="H75" s="81">
        <v>16.399999999999999</v>
      </c>
      <c r="I75" s="81">
        <v>15.4</v>
      </c>
      <c r="J75" s="81">
        <v>15.4</v>
      </c>
      <c r="K75" s="81">
        <v>14.4</v>
      </c>
      <c r="L75" s="81">
        <v>13.6</v>
      </c>
      <c r="M75" s="81">
        <v>13</v>
      </c>
      <c r="N75" s="81">
        <v>12.7</v>
      </c>
      <c r="O75" s="81">
        <v>11.3</v>
      </c>
      <c r="P75" s="81">
        <v>10.1</v>
      </c>
      <c r="Q75" s="81">
        <v>9.6999999999999993</v>
      </c>
      <c r="R75" s="81">
        <v>9.4</v>
      </c>
      <c r="S75" s="81">
        <v>9.1999999999999993</v>
      </c>
      <c r="T75" s="81">
        <v>8.4</v>
      </c>
      <c r="U75" s="81">
        <v>11.1</v>
      </c>
      <c r="V75" s="81">
        <v>10.1</v>
      </c>
      <c r="W75" s="81">
        <v>9</v>
      </c>
      <c r="X75" s="81">
        <v>8.6999999999999993</v>
      </c>
      <c r="Y75" s="81">
        <v>8.6999999999999993</v>
      </c>
      <c r="Z75" s="81">
        <v>7.6</v>
      </c>
      <c r="AA75" s="81">
        <v>8.4</v>
      </c>
    </row>
    <row r="76" spans="2:27" x14ac:dyDescent="0.25">
      <c r="B76" s="331"/>
      <c r="C76" s="83" t="s">
        <v>172</v>
      </c>
      <c r="D76" s="81">
        <v>2.1</v>
      </c>
      <c r="E76" s="81">
        <v>2.2999999999999998</v>
      </c>
      <c r="F76" s="81">
        <v>2.8</v>
      </c>
      <c r="G76" s="81">
        <v>3.4</v>
      </c>
      <c r="H76" s="81">
        <v>4.4000000000000004</v>
      </c>
      <c r="I76" s="81">
        <v>4.3</v>
      </c>
      <c r="J76" s="81">
        <v>5.2</v>
      </c>
      <c r="K76" s="81">
        <v>6.2</v>
      </c>
      <c r="L76" s="81">
        <v>5.5</v>
      </c>
      <c r="M76" s="81">
        <v>5.6</v>
      </c>
      <c r="N76" s="81">
        <v>5.8</v>
      </c>
      <c r="O76" s="81">
        <v>3.9</v>
      </c>
      <c r="P76" s="81">
        <v>3.4</v>
      </c>
      <c r="Q76" s="81">
        <v>3.7</v>
      </c>
      <c r="R76" s="81">
        <v>3.4</v>
      </c>
      <c r="S76" s="81">
        <v>3.5</v>
      </c>
      <c r="T76" s="81">
        <v>2.7</v>
      </c>
      <c r="U76" s="81">
        <v>4.2</v>
      </c>
      <c r="V76" s="81">
        <v>3.2</v>
      </c>
      <c r="W76" s="81">
        <v>3.9</v>
      </c>
      <c r="X76" s="81">
        <v>2.9</v>
      </c>
      <c r="Y76" s="81">
        <v>2</v>
      </c>
      <c r="Z76" s="81">
        <v>1.7</v>
      </c>
      <c r="AA76" s="81">
        <v>2.1</v>
      </c>
    </row>
    <row r="77" spans="2:27" x14ac:dyDescent="0.25">
      <c r="B77" s="331"/>
      <c r="C77" s="83" t="s">
        <v>173</v>
      </c>
      <c r="D77" s="81">
        <v>82.4</v>
      </c>
      <c r="E77" s="81">
        <v>80.8</v>
      </c>
      <c r="F77" s="81">
        <v>79</v>
      </c>
      <c r="G77" s="81">
        <v>75.8</v>
      </c>
      <c r="H77" s="81">
        <v>75.599999999999994</v>
      </c>
      <c r="I77" s="81">
        <v>76</v>
      </c>
      <c r="J77" s="81">
        <v>75.099999999999994</v>
      </c>
      <c r="K77" s="81">
        <v>75.7</v>
      </c>
      <c r="L77" s="81">
        <v>76.7</v>
      </c>
      <c r="M77" s="81">
        <v>77.5</v>
      </c>
      <c r="N77" s="81">
        <v>78</v>
      </c>
      <c r="O77" s="81">
        <v>80.900000000000006</v>
      </c>
      <c r="P77" s="81">
        <v>83.2</v>
      </c>
      <c r="Q77" s="81">
        <v>83</v>
      </c>
      <c r="R77" s="81">
        <v>83.4</v>
      </c>
      <c r="S77" s="81">
        <v>83.8</v>
      </c>
      <c r="T77" s="81">
        <v>85.4</v>
      </c>
      <c r="U77" s="81">
        <v>81.3</v>
      </c>
      <c r="V77" s="81">
        <v>84.4</v>
      </c>
      <c r="W77" s="81">
        <v>84.8</v>
      </c>
      <c r="X77" s="81">
        <v>85.7</v>
      </c>
      <c r="Y77" s="81">
        <v>86.3</v>
      </c>
      <c r="Z77" s="81">
        <v>87.8</v>
      </c>
      <c r="AA77" s="81">
        <v>86.6</v>
      </c>
    </row>
    <row r="78" spans="2:27" x14ac:dyDescent="0.25">
      <c r="B78" s="331"/>
      <c r="C78" s="271" t="s">
        <v>0</v>
      </c>
      <c r="D78" s="273">
        <v>100</v>
      </c>
      <c r="E78" s="273">
        <v>100</v>
      </c>
      <c r="F78" s="273">
        <v>100</v>
      </c>
      <c r="G78" s="273">
        <v>100</v>
      </c>
      <c r="H78" s="273">
        <v>100</v>
      </c>
      <c r="I78" s="273">
        <v>100</v>
      </c>
      <c r="J78" s="273">
        <v>100</v>
      </c>
      <c r="K78" s="273">
        <v>100</v>
      </c>
      <c r="L78" s="273">
        <v>100</v>
      </c>
      <c r="M78" s="273">
        <v>100</v>
      </c>
      <c r="N78" s="273">
        <v>100</v>
      </c>
      <c r="O78" s="273">
        <v>100</v>
      </c>
      <c r="P78" s="273">
        <v>100</v>
      </c>
      <c r="Q78" s="273">
        <v>100</v>
      </c>
      <c r="R78" s="273">
        <v>100</v>
      </c>
      <c r="S78" s="273">
        <v>100</v>
      </c>
      <c r="T78" s="273">
        <v>100</v>
      </c>
      <c r="U78" s="273">
        <v>100</v>
      </c>
      <c r="V78" s="273">
        <v>100</v>
      </c>
      <c r="W78" s="273">
        <v>100</v>
      </c>
      <c r="X78" s="273">
        <v>100</v>
      </c>
      <c r="Y78" s="273">
        <v>100</v>
      </c>
      <c r="Z78" s="273">
        <v>100</v>
      </c>
      <c r="AA78" s="273">
        <v>100</v>
      </c>
    </row>
    <row r="79" spans="2:27" x14ac:dyDescent="0.25">
      <c r="B79" s="330" t="s">
        <v>47</v>
      </c>
      <c r="C79" s="83" t="s">
        <v>170</v>
      </c>
      <c r="D79" s="81">
        <v>4</v>
      </c>
      <c r="E79" s="81">
        <v>2.8</v>
      </c>
      <c r="F79" s="81">
        <v>3.3</v>
      </c>
      <c r="G79" s="81">
        <v>2.9</v>
      </c>
      <c r="H79" s="81">
        <v>3.4</v>
      </c>
      <c r="I79" s="81">
        <v>3.8</v>
      </c>
      <c r="J79" s="81">
        <v>2.6</v>
      </c>
      <c r="K79" s="81">
        <v>3</v>
      </c>
      <c r="L79" s="81">
        <v>3.6</v>
      </c>
      <c r="M79" s="81">
        <v>4.3</v>
      </c>
      <c r="N79" s="81">
        <v>4.0999999999999996</v>
      </c>
      <c r="O79" s="81">
        <v>3.1</v>
      </c>
      <c r="P79" s="81">
        <v>3</v>
      </c>
      <c r="Q79" s="81">
        <v>3.3</v>
      </c>
      <c r="R79" s="81">
        <v>3.4</v>
      </c>
      <c r="S79" s="81">
        <v>3.7</v>
      </c>
      <c r="T79" s="81">
        <v>2.6</v>
      </c>
      <c r="U79" s="81">
        <v>3</v>
      </c>
      <c r="V79" s="81">
        <v>5.9</v>
      </c>
      <c r="W79" s="81">
        <v>2.9</v>
      </c>
      <c r="X79" s="81">
        <v>3.2</v>
      </c>
      <c r="Y79" s="81">
        <v>2.9</v>
      </c>
      <c r="Z79" s="81">
        <v>3.3</v>
      </c>
      <c r="AA79" s="81">
        <v>2.9</v>
      </c>
    </row>
    <row r="80" spans="2:27" x14ac:dyDescent="0.25">
      <c r="B80" s="331"/>
      <c r="C80" s="83" t="s">
        <v>171</v>
      </c>
      <c r="D80" s="81">
        <v>9.1999999999999993</v>
      </c>
      <c r="E80" s="81">
        <v>7.4</v>
      </c>
      <c r="F80" s="81">
        <v>9.3000000000000007</v>
      </c>
      <c r="G80" s="81">
        <v>9.8000000000000007</v>
      </c>
      <c r="H80" s="81">
        <v>9.1</v>
      </c>
      <c r="I80" s="81">
        <v>8.4</v>
      </c>
      <c r="J80" s="81">
        <v>10</v>
      </c>
      <c r="K80" s="81">
        <v>9.1999999999999993</v>
      </c>
      <c r="L80" s="81">
        <v>9.6</v>
      </c>
      <c r="M80" s="81">
        <v>8.3000000000000007</v>
      </c>
      <c r="N80" s="81">
        <v>9.3000000000000007</v>
      </c>
      <c r="O80" s="81">
        <v>9.6</v>
      </c>
      <c r="P80" s="81">
        <v>8</v>
      </c>
      <c r="Q80" s="81">
        <v>7.8</v>
      </c>
      <c r="R80" s="81">
        <v>8</v>
      </c>
      <c r="S80" s="81">
        <v>6.5</v>
      </c>
      <c r="T80" s="81">
        <v>5.5</v>
      </c>
      <c r="U80" s="81">
        <v>6.5</v>
      </c>
      <c r="V80" s="81">
        <v>4.0999999999999996</v>
      </c>
      <c r="W80" s="81">
        <v>4.5999999999999996</v>
      </c>
      <c r="X80" s="81">
        <v>5.5</v>
      </c>
      <c r="Y80" s="81">
        <v>7.3</v>
      </c>
      <c r="Z80" s="81">
        <v>7.5</v>
      </c>
      <c r="AA80" s="81">
        <v>5.8</v>
      </c>
    </row>
    <row r="81" spans="2:27" x14ac:dyDescent="0.25">
      <c r="B81" s="331"/>
      <c r="C81" s="83" t="s">
        <v>172</v>
      </c>
      <c r="D81" s="81">
        <v>1.3</v>
      </c>
      <c r="E81" s="81">
        <v>2.2000000000000002</v>
      </c>
      <c r="F81" s="81">
        <v>2.2999999999999998</v>
      </c>
      <c r="G81" s="81">
        <v>2.2999999999999998</v>
      </c>
      <c r="H81" s="81">
        <v>2.8</v>
      </c>
      <c r="I81" s="81">
        <v>3.3</v>
      </c>
      <c r="J81" s="81">
        <v>3.2</v>
      </c>
      <c r="K81" s="81">
        <v>2.9</v>
      </c>
      <c r="L81" s="81">
        <v>2.9</v>
      </c>
      <c r="M81" s="81">
        <v>2.8</v>
      </c>
      <c r="N81" s="81">
        <v>3.3</v>
      </c>
      <c r="O81" s="81">
        <v>3.5</v>
      </c>
      <c r="P81" s="81">
        <v>2.4</v>
      </c>
      <c r="Q81" s="81">
        <v>2.2999999999999998</v>
      </c>
      <c r="R81" s="81">
        <v>2.2999999999999998</v>
      </c>
      <c r="S81" s="81">
        <v>1.9</v>
      </c>
      <c r="T81" s="81">
        <v>1.9</v>
      </c>
      <c r="U81" s="81">
        <v>2.2000000000000002</v>
      </c>
      <c r="V81" s="81">
        <v>2.1</v>
      </c>
      <c r="W81" s="81">
        <v>1.6</v>
      </c>
      <c r="X81" s="81">
        <v>1.8</v>
      </c>
      <c r="Y81" s="81">
        <v>1.9</v>
      </c>
      <c r="Z81" s="81">
        <v>1.8</v>
      </c>
      <c r="AA81" s="81">
        <v>1.5</v>
      </c>
    </row>
    <row r="82" spans="2:27" x14ac:dyDescent="0.25">
      <c r="B82" s="331"/>
      <c r="C82" s="83" t="s">
        <v>173</v>
      </c>
      <c r="D82" s="81">
        <v>85.5</v>
      </c>
      <c r="E82" s="81">
        <v>87.6</v>
      </c>
      <c r="F82" s="81">
        <v>85.1</v>
      </c>
      <c r="G82" s="81">
        <v>85</v>
      </c>
      <c r="H82" s="81">
        <v>84.7</v>
      </c>
      <c r="I82" s="81">
        <v>84.4</v>
      </c>
      <c r="J82" s="81">
        <v>84.2</v>
      </c>
      <c r="K82" s="81">
        <v>84.9</v>
      </c>
      <c r="L82" s="81">
        <v>83.9</v>
      </c>
      <c r="M82" s="81">
        <v>84.5</v>
      </c>
      <c r="N82" s="81">
        <v>83.4</v>
      </c>
      <c r="O82" s="81">
        <v>83.9</v>
      </c>
      <c r="P82" s="81">
        <v>86.6</v>
      </c>
      <c r="Q82" s="81">
        <v>86.6</v>
      </c>
      <c r="R82" s="81">
        <v>86.4</v>
      </c>
      <c r="S82" s="81">
        <v>87.9</v>
      </c>
      <c r="T82" s="81">
        <v>90</v>
      </c>
      <c r="U82" s="81">
        <v>88.3</v>
      </c>
      <c r="V82" s="81">
        <v>87.9</v>
      </c>
      <c r="W82" s="81">
        <v>90.9</v>
      </c>
      <c r="X82" s="81">
        <v>89.6</v>
      </c>
      <c r="Y82" s="81">
        <v>87.9</v>
      </c>
      <c r="Z82" s="81">
        <v>87.5</v>
      </c>
      <c r="AA82" s="81">
        <v>89.7</v>
      </c>
    </row>
    <row r="83" spans="2:27" x14ac:dyDescent="0.25">
      <c r="B83" s="331"/>
      <c r="C83" s="271" t="s">
        <v>0</v>
      </c>
      <c r="D83" s="273">
        <v>100</v>
      </c>
      <c r="E83" s="273">
        <v>100</v>
      </c>
      <c r="F83" s="273">
        <v>100</v>
      </c>
      <c r="G83" s="273">
        <v>100</v>
      </c>
      <c r="H83" s="273">
        <v>100</v>
      </c>
      <c r="I83" s="273">
        <v>100</v>
      </c>
      <c r="J83" s="273">
        <v>100</v>
      </c>
      <c r="K83" s="273">
        <v>100</v>
      </c>
      <c r="L83" s="273">
        <v>100</v>
      </c>
      <c r="M83" s="273">
        <v>100</v>
      </c>
      <c r="N83" s="273">
        <v>100</v>
      </c>
      <c r="O83" s="273">
        <v>100</v>
      </c>
      <c r="P83" s="273">
        <v>100</v>
      </c>
      <c r="Q83" s="273">
        <v>100</v>
      </c>
      <c r="R83" s="273">
        <v>100</v>
      </c>
      <c r="S83" s="273">
        <v>100</v>
      </c>
      <c r="T83" s="273">
        <v>100</v>
      </c>
      <c r="U83" s="273">
        <v>100</v>
      </c>
      <c r="V83" s="273">
        <v>100</v>
      </c>
      <c r="W83" s="273">
        <v>100</v>
      </c>
      <c r="X83" s="273">
        <v>100</v>
      </c>
      <c r="Y83" s="273">
        <v>100</v>
      </c>
      <c r="Z83" s="273">
        <v>100</v>
      </c>
      <c r="AA83" s="273">
        <v>100</v>
      </c>
    </row>
    <row r="84" spans="2:27" x14ac:dyDescent="0.25">
      <c r="B84" s="330" t="s">
        <v>48</v>
      </c>
      <c r="C84" s="83" t="s">
        <v>170</v>
      </c>
      <c r="D84" s="81">
        <v>4.2</v>
      </c>
      <c r="E84" s="81">
        <v>3.6</v>
      </c>
      <c r="F84" s="81">
        <v>3.9</v>
      </c>
      <c r="G84" s="81">
        <v>3.7</v>
      </c>
      <c r="H84" s="81">
        <v>3.7</v>
      </c>
      <c r="I84" s="81">
        <v>4.3</v>
      </c>
      <c r="J84" s="81">
        <v>4.5999999999999996</v>
      </c>
      <c r="K84" s="81">
        <v>3.5</v>
      </c>
      <c r="L84" s="81">
        <v>3.6</v>
      </c>
      <c r="M84" s="81">
        <v>4</v>
      </c>
      <c r="N84" s="81">
        <v>3.6</v>
      </c>
      <c r="O84" s="81">
        <v>3.4</v>
      </c>
      <c r="P84" s="81">
        <v>2.9</v>
      </c>
      <c r="Q84" s="81">
        <v>3.1</v>
      </c>
      <c r="R84" s="81">
        <v>3.1</v>
      </c>
      <c r="S84" s="81">
        <v>2.9</v>
      </c>
      <c r="T84" s="81">
        <v>2.2999999999999998</v>
      </c>
      <c r="U84" s="81">
        <v>3.5</v>
      </c>
      <c r="V84" s="81">
        <v>3.4</v>
      </c>
      <c r="W84" s="81">
        <v>2.7</v>
      </c>
      <c r="X84" s="81">
        <v>3.9</v>
      </c>
      <c r="Y84" s="81">
        <v>4</v>
      </c>
      <c r="Z84" s="81">
        <v>2.6</v>
      </c>
      <c r="AA84" s="81">
        <v>2.6</v>
      </c>
    </row>
    <row r="85" spans="2:27" x14ac:dyDescent="0.25">
      <c r="B85" s="331"/>
      <c r="C85" s="83" t="s">
        <v>171</v>
      </c>
      <c r="D85" s="81">
        <v>10.4</v>
      </c>
      <c r="E85" s="81">
        <v>11.5</v>
      </c>
      <c r="F85" s="81">
        <v>10.7</v>
      </c>
      <c r="G85" s="81">
        <v>13.2</v>
      </c>
      <c r="H85" s="81">
        <v>15.1</v>
      </c>
      <c r="I85" s="81">
        <v>14.7</v>
      </c>
      <c r="J85" s="81">
        <v>12.4</v>
      </c>
      <c r="K85" s="81">
        <v>11.2</v>
      </c>
      <c r="L85" s="81">
        <v>11.1</v>
      </c>
      <c r="M85" s="81">
        <v>11.7</v>
      </c>
      <c r="N85" s="81">
        <v>10.4</v>
      </c>
      <c r="O85" s="81">
        <v>10</v>
      </c>
      <c r="P85" s="81">
        <v>9</v>
      </c>
      <c r="Q85" s="81">
        <v>9.6</v>
      </c>
      <c r="R85" s="81">
        <v>8.5</v>
      </c>
      <c r="S85" s="81">
        <v>10.1</v>
      </c>
      <c r="T85" s="81">
        <v>7.7</v>
      </c>
      <c r="U85" s="81">
        <v>9.8000000000000007</v>
      </c>
      <c r="V85" s="81">
        <v>7.4</v>
      </c>
      <c r="W85" s="81">
        <v>8</v>
      </c>
      <c r="X85" s="81">
        <v>9.8000000000000007</v>
      </c>
      <c r="Y85" s="81">
        <v>9.1</v>
      </c>
      <c r="Z85" s="81">
        <v>10.7</v>
      </c>
      <c r="AA85" s="81">
        <v>8.1999999999999993</v>
      </c>
    </row>
    <row r="86" spans="2:27" x14ac:dyDescent="0.25">
      <c r="B86" s="331"/>
      <c r="C86" s="83" t="s">
        <v>172</v>
      </c>
      <c r="D86" s="81">
        <v>2</v>
      </c>
      <c r="E86" s="81">
        <v>2.5</v>
      </c>
      <c r="F86" s="81">
        <v>3.2</v>
      </c>
      <c r="G86" s="81">
        <v>5.3</v>
      </c>
      <c r="H86" s="81">
        <v>5.3</v>
      </c>
      <c r="I86" s="81">
        <v>5.6</v>
      </c>
      <c r="J86" s="81">
        <v>6.1</v>
      </c>
      <c r="K86" s="81">
        <v>6.4</v>
      </c>
      <c r="L86" s="81">
        <v>5.8</v>
      </c>
      <c r="M86" s="81">
        <v>5.4</v>
      </c>
      <c r="N86" s="81">
        <v>5.3</v>
      </c>
      <c r="O86" s="81">
        <v>6.4</v>
      </c>
      <c r="P86" s="81">
        <v>4.8</v>
      </c>
      <c r="Q86" s="81">
        <v>2.2999999999999998</v>
      </c>
      <c r="R86" s="81">
        <v>2.5</v>
      </c>
      <c r="S86" s="81">
        <v>2.7</v>
      </c>
      <c r="T86" s="81">
        <v>3.1</v>
      </c>
      <c r="U86" s="81">
        <v>2.7</v>
      </c>
      <c r="V86" s="81">
        <v>2.7</v>
      </c>
      <c r="W86" s="81">
        <v>3</v>
      </c>
      <c r="X86" s="81">
        <v>2.4</v>
      </c>
      <c r="Y86" s="81">
        <v>2</v>
      </c>
      <c r="Z86" s="81">
        <v>1.8</v>
      </c>
      <c r="AA86" s="81">
        <v>3.4</v>
      </c>
    </row>
    <row r="87" spans="2:27" x14ac:dyDescent="0.25">
      <c r="B87" s="331"/>
      <c r="C87" s="83" t="s">
        <v>173</v>
      </c>
      <c r="D87" s="81">
        <v>83.5</v>
      </c>
      <c r="E87" s="81">
        <v>82.4</v>
      </c>
      <c r="F87" s="81">
        <v>82.1</v>
      </c>
      <c r="G87" s="81">
        <v>77.900000000000006</v>
      </c>
      <c r="H87" s="81">
        <v>75.900000000000006</v>
      </c>
      <c r="I87" s="81">
        <v>75.400000000000006</v>
      </c>
      <c r="J87" s="81">
        <v>76.900000000000006</v>
      </c>
      <c r="K87" s="81">
        <v>78.900000000000006</v>
      </c>
      <c r="L87" s="81">
        <v>79.5</v>
      </c>
      <c r="M87" s="81">
        <v>78.900000000000006</v>
      </c>
      <c r="N87" s="81">
        <v>80.7</v>
      </c>
      <c r="O87" s="81">
        <v>80.3</v>
      </c>
      <c r="P87" s="81">
        <v>83.4</v>
      </c>
      <c r="Q87" s="81">
        <v>84.9</v>
      </c>
      <c r="R87" s="81">
        <v>85.9</v>
      </c>
      <c r="S87" s="81">
        <v>84.3</v>
      </c>
      <c r="T87" s="81">
        <v>87</v>
      </c>
      <c r="U87" s="81">
        <v>84</v>
      </c>
      <c r="V87" s="81">
        <v>86.5</v>
      </c>
      <c r="W87" s="81">
        <v>86.3</v>
      </c>
      <c r="X87" s="81">
        <v>83.9</v>
      </c>
      <c r="Y87" s="81">
        <v>84.9</v>
      </c>
      <c r="Z87" s="81">
        <v>84.8</v>
      </c>
      <c r="AA87" s="81">
        <v>85.8</v>
      </c>
    </row>
    <row r="88" spans="2:27" x14ac:dyDescent="0.25">
      <c r="B88" s="331"/>
      <c r="C88" s="271" t="s">
        <v>0</v>
      </c>
      <c r="D88" s="273">
        <v>100</v>
      </c>
      <c r="E88" s="273">
        <v>100</v>
      </c>
      <c r="F88" s="273">
        <v>100</v>
      </c>
      <c r="G88" s="273">
        <v>100</v>
      </c>
      <c r="H88" s="273">
        <v>100</v>
      </c>
      <c r="I88" s="273">
        <v>100</v>
      </c>
      <c r="J88" s="273">
        <v>100</v>
      </c>
      <c r="K88" s="273">
        <v>100</v>
      </c>
      <c r="L88" s="273">
        <v>100</v>
      </c>
      <c r="M88" s="273">
        <v>100</v>
      </c>
      <c r="N88" s="273">
        <v>100</v>
      </c>
      <c r="O88" s="273">
        <v>100</v>
      </c>
      <c r="P88" s="273">
        <v>100</v>
      </c>
      <c r="Q88" s="273">
        <v>100</v>
      </c>
      <c r="R88" s="273">
        <v>100</v>
      </c>
      <c r="S88" s="273">
        <v>100</v>
      </c>
      <c r="T88" s="273">
        <v>100</v>
      </c>
      <c r="U88" s="273">
        <v>100</v>
      </c>
      <c r="V88" s="273">
        <v>100</v>
      </c>
      <c r="W88" s="273">
        <v>100</v>
      </c>
      <c r="X88" s="273">
        <v>100</v>
      </c>
      <c r="Y88" s="273">
        <v>100</v>
      </c>
      <c r="Z88" s="273">
        <v>100</v>
      </c>
      <c r="AA88" s="273">
        <v>100</v>
      </c>
    </row>
    <row r="89" spans="2:27" x14ac:dyDescent="0.25">
      <c r="B89" s="330" t="s">
        <v>141</v>
      </c>
      <c r="C89" s="83" t="s">
        <v>170</v>
      </c>
      <c r="D89" s="81">
        <v>3.4</v>
      </c>
      <c r="E89" s="81">
        <v>4</v>
      </c>
      <c r="F89" s="81">
        <v>4.0999999999999996</v>
      </c>
      <c r="G89" s="81">
        <v>3.5</v>
      </c>
      <c r="H89" s="81">
        <v>3.7</v>
      </c>
      <c r="I89" s="81">
        <v>4.4000000000000004</v>
      </c>
      <c r="J89" s="81">
        <v>4.0999999999999996</v>
      </c>
      <c r="K89" s="81">
        <v>4.7</v>
      </c>
      <c r="L89" s="81">
        <v>5</v>
      </c>
      <c r="M89" s="81">
        <v>4.2</v>
      </c>
      <c r="N89" s="81">
        <v>3.7</v>
      </c>
      <c r="O89" s="81">
        <v>3.7</v>
      </c>
      <c r="P89" s="81">
        <v>3.5</v>
      </c>
      <c r="Q89" s="81">
        <v>3.6</v>
      </c>
      <c r="R89" s="81">
        <v>3.6</v>
      </c>
      <c r="S89" s="81">
        <v>3</v>
      </c>
      <c r="T89" s="81">
        <v>3</v>
      </c>
      <c r="U89" s="81">
        <v>4.0999999999999996</v>
      </c>
      <c r="V89" s="81">
        <v>3.7</v>
      </c>
      <c r="W89" s="81">
        <v>2.8</v>
      </c>
      <c r="X89" s="81">
        <v>2.2999999999999998</v>
      </c>
      <c r="Y89" s="81">
        <v>2.4</v>
      </c>
      <c r="Z89" s="81">
        <v>3</v>
      </c>
      <c r="AA89" s="81">
        <v>2.1</v>
      </c>
    </row>
    <row r="90" spans="2:27" x14ac:dyDescent="0.25">
      <c r="B90" s="331"/>
      <c r="C90" s="83" t="s">
        <v>171</v>
      </c>
      <c r="D90" s="81">
        <v>11.9</v>
      </c>
      <c r="E90" s="81">
        <v>11.1</v>
      </c>
      <c r="F90" s="81">
        <v>12.7</v>
      </c>
      <c r="G90" s="81">
        <v>13.7</v>
      </c>
      <c r="H90" s="81">
        <v>16.2</v>
      </c>
      <c r="I90" s="81">
        <v>16</v>
      </c>
      <c r="J90" s="81">
        <v>15.6</v>
      </c>
      <c r="K90" s="81">
        <v>13.1</v>
      </c>
      <c r="L90" s="81">
        <v>14.5</v>
      </c>
      <c r="M90" s="81">
        <v>14.5</v>
      </c>
      <c r="N90" s="81">
        <v>13.8</v>
      </c>
      <c r="O90" s="81">
        <v>12.5</v>
      </c>
      <c r="P90" s="81">
        <v>10.8</v>
      </c>
      <c r="Q90" s="81">
        <v>12.6</v>
      </c>
      <c r="R90" s="81">
        <v>11.6</v>
      </c>
      <c r="S90" s="81">
        <v>10.3</v>
      </c>
      <c r="T90" s="81">
        <v>10.7</v>
      </c>
      <c r="U90" s="81">
        <v>11.5</v>
      </c>
      <c r="V90" s="81">
        <v>8.6999999999999993</v>
      </c>
      <c r="W90" s="81">
        <v>7.6</v>
      </c>
      <c r="X90" s="81">
        <v>8.9</v>
      </c>
      <c r="Y90" s="81">
        <v>10.199999999999999</v>
      </c>
      <c r="Z90" s="81">
        <v>8.6</v>
      </c>
      <c r="AA90" s="81">
        <v>8.9</v>
      </c>
    </row>
    <row r="91" spans="2:27" x14ac:dyDescent="0.25">
      <c r="B91" s="331"/>
      <c r="C91" s="83" t="s">
        <v>172</v>
      </c>
      <c r="D91" s="81">
        <v>2.5</v>
      </c>
      <c r="E91" s="81">
        <v>3</v>
      </c>
      <c r="F91" s="81">
        <v>3.4</v>
      </c>
      <c r="G91" s="81">
        <v>4.7</v>
      </c>
      <c r="H91" s="81">
        <v>5.0999999999999996</v>
      </c>
      <c r="I91" s="81">
        <v>5.6</v>
      </c>
      <c r="J91" s="81">
        <v>5.9</v>
      </c>
      <c r="K91" s="81">
        <v>6.1</v>
      </c>
      <c r="L91" s="81">
        <v>6.1</v>
      </c>
      <c r="M91" s="81">
        <v>6.5</v>
      </c>
      <c r="N91" s="81">
        <v>5.8</v>
      </c>
      <c r="O91" s="81">
        <v>5.7</v>
      </c>
      <c r="P91" s="81">
        <v>4.2</v>
      </c>
      <c r="Q91" s="81">
        <v>3.7</v>
      </c>
      <c r="R91" s="81">
        <v>3.4</v>
      </c>
      <c r="S91" s="81">
        <v>2.8</v>
      </c>
      <c r="T91" s="81">
        <v>2.4</v>
      </c>
      <c r="U91" s="81">
        <v>3.1</v>
      </c>
      <c r="V91" s="81">
        <v>2.5</v>
      </c>
      <c r="W91" s="81">
        <v>3.2</v>
      </c>
      <c r="X91" s="81">
        <v>2.4</v>
      </c>
      <c r="Y91" s="81">
        <v>2</v>
      </c>
      <c r="Z91" s="81">
        <v>1.8</v>
      </c>
      <c r="AA91" s="81">
        <v>1.5</v>
      </c>
    </row>
    <row r="92" spans="2:27" x14ac:dyDescent="0.25">
      <c r="B92" s="331"/>
      <c r="C92" s="83" t="s">
        <v>173</v>
      </c>
      <c r="D92" s="81">
        <v>82.1</v>
      </c>
      <c r="E92" s="81">
        <v>82</v>
      </c>
      <c r="F92" s="81">
        <v>79.8</v>
      </c>
      <c r="G92" s="81">
        <v>78.099999999999994</v>
      </c>
      <c r="H92" s="81">
        <v>74.900000000000006</v>
      </c>
      <c r="I92" s="81">
        <v>73.900000000000006</v>
      </c>
      <c r="J92" s="81">
        <v>74.3</v>
      </c>
      <c r="K92" s="81">
        <v>76</v>
      </c>
      <c r="L92" s="81">
        <v>74.400000000000006</v>
      </c>
      <c r="M92" s="81">
        <v>74.8</v>
      </c>
      <c r="N92" s="81">
        <v>76.7</v>
      </c>
      <c r="O92" s="81">
        <v>78.099999999999994</v>
      </c>
      <c r="P92" s="81">
        <v>81.5</v>
      </c>
      <c r="Q92" s="81">
        <v>80.099999999999994</v>
      </c>
      <c r="R92" s="81">
        <v>81.400000000000006</v>
      </c>
      <c r="S92" s="81">
        <v>83.9</v>
      </c>
      <c r="T92" s="81">
        <v>83.9</v>
      </c>
      <c r="U92" s="81">
        <v>81.3</v>
      </c>
      <c r="V92" s="81">
        <v>85.1</v>
      </c>
      <c r="W92" s="81">
        <v>86.3</v>
      </c>
      <c r="X92" s="81">
        <v>86.5</v>
      </c>
      <c r="Y92" s="81">
        <v>85.4</v>
      </c>
      <c r="Z92" s="81">
        <v>86.6</v>
      </c>
      <c r="AA92" s="81">
        <v>87.5</v>
      </c>
    </row>
    <row r="93" spans="2:27" x14ac:dyDescent="0.25">
      <c r="B93" s="331"/>
      <c r="C93" s="271" t="s">
        <v>0</v>
      </c>
      <c r="D93" s="273">
        <v>100</v>
      </c>
      <c r="E93" s="273">
        <v>100</v>
      </c>
      <c r="F93" s="273">
        <v>100</v>
      </c>
      <c r="G93" s="273">
        <v>100</v>
      </c>
      <c r="H93" s="273">
        <v>100</v>
      </c>
      <c r="I93" s="273">
        <v>100</v>
      </c>
      <c r="J93" s="273">
        <v>100</v>
      </c>
      <c r="K93" s="273">
        <v>100</v>
      </c>
      <c r="L93" s="273">
        <v>100</v>
      </c>
      <c r="M93" s="273">
        <v>100</v>
      </c>
      <c r="N93" s="273">
        <v>100</v>
      </c>
      <c r="O93" s="273">
        <v>100</v>
      </c>
      <c r="P93" s="273">
        <v>100</v>
      </c>
      <c r="Q93" s="273">
        <v>100</v>
      </c>
      <c r="R93" s="273">
        <v>100</v>
      </c>
      <c r="S93" s="273">
        <v>100</v>
      </c>
      <c r="T93" s="273">
        <v>100</v>
      </c>
      <c r="U93" s="273">
        <v>100</v>
      </c>
      <c r="V93" s="273">
        <v>100</v>
      </c>
      <c r="W93" s="273">
        <v>100</v>
      </c>
      <c r="X93" s="273">
        <v>100</v>
      </c>
      <c r="Y93" s="273">
        <v>100</v>
      </c>
      <c r="Z93" s="273">
        <v>100</v>
      </c>
      <c r="AA93" s="273">
        <v>100</v>
      </c>
    </row>
    <row r="94" spans="2:27" x14ac:dyDescent="0.25">
      <c r="B94" s="330" t="s">
        <v>50</v>
      </c>
      <c r="C94" s="83" t="s">
        <v>170</v>
      </c>
      <c r="D94" s="81">
        <v>2.6</v>
      </c>
      <c r="E94" s="81">
        <v>3.2</v>
      </c>
      <c r="F94" s="81">
        <v>2.7</v>
      </c>
      <c r="G94" s="81">
        <v>3.2</v>
      </c>
      <c r="H94" s="81">
        <v>3.7</v>
      </c>
      <c r="I94" s="81">
        <v>4.3</v>
      </c>
      <c r="J94" s="81">
        <v>3.3</v>
      </c>
      <c r="K94" s="81">
        <v>4</v>
      </c>
      <c r="L94" s="81">
        <v>3.2</v>
      </c>
      <c r="M94" s="81">
        <v>2.8</v>
      </c>
      <c r="N94" s="81">
        <v>3.4</v>
      </c>
      <c r="O94" s="81">
        <v>2.9</v>
      </c>
      <c r="P94" s="81">
        <v>2.9</v>
      </c>
      <c r="Q94" s="81">
        <v>2.5</v>
      </c>
      <c r="R94" s="81">
        <v>2.2000000000000002</v>
      </c>
      <c r="S94" s="81">
        <v>2.5</v>
      </c>
      <c r="T94" s="81">
        <v>2.4</v>
      </c>
      <c r="U94" s="81">
        <v>3.3</v>
      </c>
      <c r="V94" s="81">
        <v>3.9</v>
      </c>
      <c r="W94" s="81">
        <v>2.6</v>
      </c>
      <c r="X94" s="81">
        <v>2.7</v>
      </c>
      <c r="Y94" s="81">
        <v>2.9</v>
      </c>
      <c r="Z94" s="81">
        <v>4.3</v>
      </c>
      <c r="AA94" s="81">
        <v>2.8</v>
      </c>
    </row>
    <row r="95" spans="2:27" x14ac:dyDescent="0.25">
      <c r="B95" s="331"/>
      <c r="C95" s="83" t="s">
        <v>171</v>
      </c>
      <c r="D95" s="81">
        <v>10.6</v>
      </c>
      <c r="E95" s="81">
        <v>10.6</v>
      </c>
      <c r="F95" s="81">
        <v>11.7</v>
      </c>
      <c r="G95" s="81">
        <v>10.3</v>
      </c>
      <c r="H95" s="81">
        <v>11.3</v>
      </c>
      <c r="I95" s="81">
        <v>10.5</v>
      </c>
      <c r="J95" s="81">
        <v>12.2</v>
      </c>
      <c r="K95" s="81">
        <v>9.6</v>
      </c>
      <c r="L95" s="81">
        <v>8.8000000000000007</v>
      </c>
      <c r="M95" s="81">
        <v>9.6999999999999993</v>
      </c>
      <c r="N95" s="81">
        <v>9.4</v>
      </c>
      <c r="O95" s="81">
        <v>8.3000000000000007</v>
      </c>
      <c r="P95" s="81">
        <v>8.6</v>
      </c>
      <c r="Q95" s="81">
        <v>7.7</v>
      </c>
      <c r="R95" s="81">
        <v>7.9</v>
      </c>
      <c r="S95" s="81">
        <v>7.3</v>
      </c>
      <c r="T95" s="81">
        <v>7.3</v>
      </c>
      <c r="U95" s="81">
        <v>8.3000000000000007</v>
      </c>
      <c r="V95" s="81">
        <v>8.1</v>
      </c>
      <c r="W95" s="81">
        <v>8.8000000000000007</v>
      </c>
      <c r="X95" s="81">
        <v>8.6</v>
      </c>
      <c r="Y95" s="81">
        <v>8.6</v>
      </c>
      <c r="Z95" s="81">
        <v>8.1</v>
      </c>
      <c r="AA95" s="81">
        <v>9.6999999999999993</v>
      </c>
    </row>
    <row r="96" spans="2:27" x14ac:dyDescent="0.25">
      <c r="B96" s="331"/>
      <c r="C96" s="83" t="s">
        <v>172</v>
      </c>
      <c r="D96" s="81">
        <v>1.8</v>
      </c>
      <c r="E96" s="81">
        <v>2.4</v>
      </c>
      <c r="F96" s="81">
        <v>3.8</v>
      </c>
      <c r="G96" s="81">
        <v>3.8</v>
      </c>
      <c r="H96" s="81">
        <v>4.2</v>
      </c>
      <c r="I96" s="81">
        <v>3.8</v>
      </c>
      <c r="J96" s="81">
        <v>4.4000000000000004</v>
      </c>
      <c r="K96" s="81">
        <v>4.5</v>
      </c>
      <c r="L96" s="81">
        <v>3.8</v>
      </c>
      <c r="M96" s="81">
        <v>4.0999999999999996</v>
      </c>
      <c r="N96" s="81">
        <v>3.7</v>
      </c>
      <c r="O96" s="81">
        <v>3.9</v>
      </c>
      <c r="P96" s="81">
        <v>3.2</v>
      </c>
      <c r="Q96" s="81">
        <v>2.7</v>
      </c>
      <c r="R96" s="81">
        <v>2</v>
      </c>
      <c r="S96" s="81">
        <v>1.7</v>
      </c>
      <c r="T96" s="81">
        <v>1.8</v>
      </c>
      <c r="U96" s="81">
        <v>2.5</v>
      </c>
      <c r="V96" s="81">
        <v>3.4</v>
      </c>
      <c r="W96" s="81">
        <v>0.8</v>
      </c>
      <c r="X96" s="81">
        <v>2.2999999999999998</v>
      </c>
      <c r="Y96" s="81">
        <v>2</v>
      </c>
      <c r="Z96" s="81">
        <v>2.5</v>
      </c>
      <c r="AA96" s="81">
        <v>1.8</v>
      </c>
    </row>
    <row r="97" spans="2:27" x14ac:dyDescent="0.25">
      <c r="B97" s="331"/>
      <c r="C97" s="83" t="s">
        <v>173</v>
      </c>
      <c r="D97" s="81">
        <v>85</v>
      </c>
      <c r="E97" s="81">
        <v>83.8</v>
      </c>
      <c r="F97" s="81">
        <v>81.8</v>
      </c>
      <c r="G97" s="81">
        <v>82.7</v>
      </c>
      <c r="H97" s="81">
        <v>80.8</v>
      </c>
      <c r="I97" s="81">
        <v>81.400000000000006</v>
      </c>
      <c r="J97" s="81">
        <v>80.099999999999994</v>
      </c>
      <c r="K97" s="81">
        <v>81.900000000000006</v>
      </c>
      <c r="L97" s="81">
        <v>84.2</v>
      </c>
      <c r="M97" s="81">
        <v>83.4</v>
      </c>
      <c r="N97" s="81">
        <v>83.6</v>
      </c>
      <c r="O97" s="81">
        <v>85</v>
      </c>
      <c r="P97" s="81">
        <v>85.3</v>
      </c>
      <c r="Q97" s="81">
        <v>87.1</v>
      </c>
      <c r="R97" s="81">
        <v>88</v>
      </c>
      <c r="S97" s="81">
        <v>88.6</v>
      </c>
      <c r="T97" s="81">
        <v>88.5</v>
      </c>
      <c r="U97" s="81">
        <v>85.9</v>
      </c>
      <c r="V97" s="81">
        <v>84.6</v>
      </c>
      <c r="W97" s="81">
        <v>87.9</v>
      </c>
      <c r="X97" s="81">
        <v>86.4</v>
      </c>
      <c r="Y97" s="81">
        <v>86.6</v>
      </c>
      <c r="Z97" s="81">
        <v>85.1</v>
      </c>
      <c r="AA97" s="81">
        <v>85.6</v>
      </c>
    </row>
    <row r="98" spans="2:27" x14ac:dyDescent="0.25">
      <c r="B98" s="331"/>
      <c r="C98" s="271" t="s">
        <v>0</v>
      </c>
      <c r="D98" s="273">
        <v>100</v>
      </c>
      <c r="E98" s="273">
        <v>100</v>
      </c>
      <c r="F98" s="273">
        <v>100</v>
      </c>
      <c r="G98" s="273">
        <v>100</v>
      </c>
      <c r="H98" s="273">
        <v>100</v>
      </c>
      <c r="I98" s="273">
        <v>100</v>
      </c>
      <c r="J98" s="273">
        <v>100</v>
      </c>
      <c r="K98" s="273">
        <v>100</v>
      </c>
      <c r="L98" s="273">
        <v>100</v>
      </c>
      <c r="M98" s="273">
        <v>100</v>
      </c>
      <c r="N98" s="273">
        <v>100</v>
      </c>
      <c r="O98" s="273">
        <v>100</v>
      </c>
      <c r="P98" s="273">
        <v>100</v>
      </c>
      <c r="Q98" s="273">
        <v>100</v>
      </c>
      <c r="R98" s="273">
        <v>100</v>
      </c>
      <c r="S98" s="273">
        <v>100</v>
      </c>
      <c r="T98" s="273">
        <v>100</v>
      </c>
      <c r="U98" s="273">
        <v>100</v>
      </c>
      <c r="V98" s="273">
        <v>100</v>
      </c>
      <c r="W98" s="273">
        <v>100</v>
      </c>
      <c r="X98" s="273">
        <v>100</v>
      </c>
      <c r="Y98" s="273">
        <v>100</v>
      </c>
      <c r="Z98" s="273">
        <v>100</v>
      </c>
      <c r="AA98" s="273">
        <v>100</v>
      </c>
    </row>
    <row r="99" spans="2:27" x14ac:dyDescent="0.25">
      <c r="B99" s="330" t="s">
        <v>51</v>
      </c>
      <c r="C99" s="83" t="s">
        <v>170</v>
      </c>
      <c r="D99" s="81">
        <v>1.8</v>
      </c>
      <c r="E99" s="81">
        <v>1.9</v>
      </c>
      <c r="F99" s="81">
        <v>2.2999999999999998</v>
      </c>
      <c r="G99" s="81">
        <v>1.5</v>
      </c>
      <c r="H99" s="81">
        <v>2.8</v>
      </c>
      <c r="I99" s="81">
        <v>1.7</v>
      </c>
      <c r="J99" s="81">
        <v>1.7</v>
      </c>
      <c r="K99" s="81">
        <v>1.9</v>
      </c>
      <c r="L99" s="81">
        <v>1.9</v>
      </c>
      <c r="M99" s="81">
        <v>1.8</v>
      </c>
      <c r="N99" s="81">
        <v>3.4</v>
      </c>
      <c r="O99" s="81">
        <v>2.7</v>
      </c>
      <c r="P99" s="81">
        <v>2.2999999999999998</v>
      </c>
      <c r="Q99" s="81">
        <v>2.2999999999999998</v>
      </c>
      <c r="R99" s="81">
        <v>2</v>
      </c>
      <c r="S99" s="81">
        <v>2</v>
      </c>
      <c r="T99" s="81">
        <v>2</v>
      </c>
      <c r="U99" s="81">
        <v>2.4</v>
      </c>
      <c r="V99" s="81">
        <v>1.8</v>
      </c>
      <c r="W99" s="81">
        <v>1.6</v>
      </c>
      <c r="X99" s="81">
        <v>2.2999999999999998</v>
      </c>
      <c r="Y99" s="81">
        <v>2.2999999999999998</v>
      </c>
      <c r="Z99" s="81">
        <v>2.6</v>
      </c>
      <c r="AA99" s="81">
        <v>1.7</v>
      </c>
    </row>
    <row r="100" spans="2:27" x14ac:dyDescent="0.25">
      <c r="B100" s="331"/>
      <c r="C100" s="83" t="s">
        <v>171</v>
      </c>
      <c r="D100" s="81">
        <v>8.6</v>
      </c>
      <c r="E100" s="81">
        <v>8.1</v>
      </c>
      <c r="F100" s="81">
        <v>9.1999999999999993</v>
      </c>
      <c r="G100" s="81">
        <v>6.3</v>
      </c>
      <c r="H100" s="81">
        <v>9.4</v>
      </c>
      <c r="I100" s="81">
        <v>7.5</v>
      </c>
      <c r="J100" s="81">
        <v>8</v>
      </c>
      <c r="K100" s="81">
        <v>7.4</v>
      </c>
      <c r="L100" s="81">
        <v>8.6999999999999993</v>
      </c>
      <c r="M100" s="81">
        <v>7.7</v>
      </c>
      <c r="N100" s="81">
        <v>7.5</v>
      </c>
      <c r="O100" s="81">
        <v>7</v>
      </c>
      <c r="P100" s="81">
        <v>6.6</v>
      </c>
      <c r="Q100" s="81">
        <v>7.1</v>
      </c>
      <c r="R100" s="81">
        <v>6.1</v>
      </c>
      <c r="S100" s="81">
        <v>5.6</v>
      </c>
      <c r="T100" s="81">
        <v>5.5</v>
      </c>
      <c r="U100" s="81">
        <v>8.1999999999999993</v>
      </c>
      <c r="V100" s="81">
        <v>6.3</v>
      </c>
      <c r="W100" s="81">
        <v>5.8</v>
      </c>
      <c r="X100" s="81">
        <v>7</v>
      </c>
      <c r="Y100" s="81">
        <v>6.9</v>
      </c>
      <c r="Z100" s="81">
        <v>6.5</v>
      </c>
      <c r="AA100" s="81">
        <v>6.4</v>
      </c>
    </row>
    <row r="101" spans="2:27" x14ac:dyDescent="0.25">
      <c r="B101" s="331"/>
      <c r="C101" s="83" t="s">
        <v>172</v>
      </c>
      <c r="D101" s="81">
        <v>1.1000000000000001</v>
      </c>
      <c r="E101" s="81">
        <v>1.1000000000000001</v>
      </c>
      <c r="F101" s="81">
        <v>1.4</v>
      </c>
      <c r="G101" s="81">
        <v>2.2999999999999998</v>
      </c>
      <c r="H101" s="81">
        <v>1.7</v>
      </c>
      <c r="I101" s="81">
        <v>2.2000000000000002</v>
      </c>
      <c r="J101" s="81">
        <v>2.5</v>
      </c>
      <c r="K101" s="81">
        <v>3</v>
      </c>
      <c r="L101" s="81">
        <v>2.4</v>
      </c>
      <c r="M101" s="81">
        <v>2.2000000000000002</v>
      </c>
      <c r="N101" s="81">
        <v>2.5</v>
      </c>
      <c r="O101" s="81">
        <v>2</v>
      </c>
      <c r="P101" s="81">
        <v>2</v>
      </c>
      <c r="Q101" s="81">
        <v>1.9</v>
      </c>
      <c r="R101" s="81">
        <v>1.8</v>
      </c>
      <c r="S101" s="81">
        <v>1.8</v>
      </c>
      <c r="T101" s="81">
        <v>1.7</v>
      </c>
      <c r="U101" s="81">
        <v>1.4</v>
      </c>
      <c r="V101" s="81">
        <v>3.2</v>
      </c>
      <c r="W101" s="81">
        <v>1.5</v>
      </c>
      <c r="X101" s="81">
        <v>1.9</v>
      </c>
      <c r="Y101" s="81">
        <v>1.5</v>
      </c>
      <c r="Z101" s="81">
        <v>1</v>
      </c>
      <c r="AA101" s="81">
        <v>1.7</v>
      </c>
    </row>
    <row r="102" spans="2:27" x14ac:dyDescent="0.25">
      <c r="B102" s="331"/>
      <c r="C102" s="83" t="s">
        <v>173</v>
      </c>
      <c r="D102" s="81">
        <v>88.6</v>
      </c>
      <c r="E102" s="81">
        <v>88.9</v>
      </c>
      <c r="F102" s="81">
        <v>87</v>
      </c>
      <c r="G102" s="81">
        <v>89.8</v>
      </c>
      <c r="H102" s="81">
        <v>86.1</v>
      </c>
      <c r="I102" s="81">
        <v>88.7</v>
      </c>
      <c r="J102" s="81">
        <v>87.7</v>
      </c>
      <c r="K102" s="81">
        <v>87.7</v>
      </c>
      <c r="L102" s="81">
        <v>87</v>
      </c>
      <c r="M102" s="81">
        <v>88.3</v>
      </c>
      <c r="N102" s="81">
        <v>86.6</v>
      </c>
      <c r="O102" s="81">
        <v>88.3</v>
      </c>
      <c r="P102" s="81">
        <v>89.1</v>
      </c>
      <c r="Q102" s="81">
        <v>88.7</v>
      </c>
      <c r="R102" s="81">
        <v>90.1</v>
      </c>
      <c r="S102" s="81">
        <v>90.6</v>
      </c>
      <c r="T102" s="81">
        <v>90.8</v>
      </c>
      <c r="U102" s="81">
        <v>88</v>
      </c>
      <c r="V102" s="81">
        <v>88.7</v>
      </c>
      <c r="W102" s="81">
        <v>91.2</v>
      </c>
      <c r="X102" s="81">
        <v>88.8</v>
      </c>
      <c r="Y102" s="81">
        <v>89.3</v>
      </c>
      <c r="Z102" s="81">
        <v>89.9</v>
      </c>
      <c r="AA102" s="81">
        <v>90.2</v>
      </c>
    </row>
    <row r="103" spans="2:27" x14ac:dyDescent="0.25">
      <c r="B103" s="331"/>
      <c r="C103" s="271" t="s">
        <v>0</v>
      </c>
      <c r="D103" s="273">
        <v>100</v>
      </c>
      <c r="E103" s="273">
        <v>100</v>
      </c>
      <c r="F103" s="273">
        <v>100</v>
      </c>
      <c r="G103" s="273">
        <v>100</v>
      </c>
      <c r="H103" s="273">
        <v>100</v>
      </c>
      <c r="I103" s="273">
        <v>100</v>
      </c>
      <c r="J103" s="273">
        <v>100</v>
      </c>
      <c r="K103" s="273">
        <v>100</v>
      </c>
      <c r="L103" s="273">
        <v>100</v>
      </c>
      <c r="M103" s="273">
        <v>100</v>
      </c>
      <c r="N103" s="273">
        <v>100</v>
      </c>
      <c r="O103" s="273">
        <v>100</v>
      </c>
      <c r="P103" s="273">
        <v>100</v>
      </c>
      <c r="Q103" s="273">
        <v>100</v>
      </c>
      <c r="R103" s="273">
        <v>100</v>
      </c>
      <c r="S103" s="273">
        <v>100</v>
      </c>
      <c r="T103" s="273">
        <v>100</v>
      </c>
      <c r="U103" s="273">
        <v>100</v>
      </c>
      <c r="V103" s="273">
        <v>100</v>
      </c>
      <c r="W103" s="273">
        <v>100</v>
      </c>
      <c r="X103" s="273">
        <v>100</v>
      </c>
      <c r="Y103" s="273">
        <v>100</v>
      </c>
      <c r="Z103" s="273">
        <v>100</v>
      </c>
      <c r="AA103" s="273">
        <v>100</v>
      </c>
    </row>
    <row r="104" spans="2:27" x14ac:dyDescent="0.25">
      <c r="B104" s="330" t="s">
        <v>52</v>
      </c>
      <c r="C104" s="83" t="s">
        <v>170</v>
      </c>
      <c r="D104" s="81">
        <v>3.1</v>
      </c>
      <c r="E104" s="81">
        <v>3.5</v>
      </c>
      <c r="F104" s="81">
        <v>3.4</v>
      </c>
      <c r="G104" s="81">
        <v>2.9</v>
      </c>
      <c r="H104" s="81">
        <v>3.9</v>
      </c>
      <c r="I104" s="81">
        <v>4.2</v>
      </c>
      <c r="J104" s="81">
        <v>3.8</v>
      </c>
      <c r="K104" s="81">
        <v>3.7</v>
      </c>
      <c r="L104" s="81">
        <v>4.5999999999999996</v>
      </c>
      <c r="M104" s="81">
        <v>4</v>
      </c>
      <c r="N104" s="81">
        <v>3.1</v>
      </c>
      <c r="O104" s="81">
        <v>3.4</v>
      </c>
      <c r="P104" s="81">
        <v>2.7</v>
      </c>
      <c r="Q104" s="81">
        <v>3.1</v>
      </c>
      <c r="R104" s="81">
        <v>3.6</v>
      </c>
      <c r="S104" s="81">
        <v>3.3</v>
      </c>
      <c r="T104" s="81">
        <v>3.3</v>
      </c>
      <c r="U104" s="81">
        <v>4.2</v>
      </c>
      <c r="V104" s="81">
        <v>2.6</v>
      </c>
      <c r="W104" s="81">
        <v>3.1</v>
      </c>
      <c r="X104" s="81">
        <v>3.1</v>
      </c>
      <c r="Y104" s="81">
        <v>2.8</v>
      </c>
      <c r="Z104" s="81">
        <v>2.5</v>
      </c>
      <c r="AA104" s="81">
        <v>3</v>
      </c>
    </row>
    <row r="105" spans="2:27" x14ac:dyDescent="0.25">
      <c r="B105" s="331"/>
      <c r="C105" s="83" t="s">
        <v>171</v>
      </c>
      <c r="D105" s="81">
        <v>8.6999999999999993</v>
      </c>
      <c r="E105" s="81">
        <v>9.1</v>
      </c>
      <c r="F105" s="81">
        <v>10.6</v>
      </c>
      <c r="G105" s="81">
        <v>10.4</v>
      </c>
      <c r="H105" s="81">
        <v>12.3</v>
      </c>
      <c r="I105" s="81">
        <v>13</v>
      </c>
      <c r="J105" s="81">
        <v>12.1</v>
      </c>
      <c r="K105" s="81">
        <v>12.6</v>
      </c>
      <c r="L105" s="81">
        <v>10.4</v>
      </c>
      <c r="M105" s="81">
        <v>10.1</v>
      </c>
      <c r="N105" s="81">
        <v>10.3</v>
      </c>
      <c r="O105" s="81">
        <v>9.1999999999999993</v>
      </c>
      <c r="P105" s="81">
        <v>10.199999999999999</v>
      </c>
      <c r="Q105" s="81">
        <v>8.6</v>
      </c>
      <c r="R105" s="81">
        <v>9</v>
      </c>
      <c r="S105" s="81">
        <v>8.9</v>
      </c>
      <c r="T105" s="81">
        <v>7.9</v>
      </c>
      <c r="U105" s="81">
        <v>9.1999999999999993</v>
      </c>
      <c r="V105" s="81">
        <v>7.6</v>
      </c>
      <c r="W105" s="81">
        <v>7.4</v>
      </c>
      <c r="X105" s="81">
        <v>8.3000000000000007</v>
      </c>
      <c r="Y105" s="81">
        <v>7.8</v>
      </c>
      <c r="Z105" s="81">
        <v>9.3000000000000007</v>
      </c>
      <c r="AA105" s="81">
        <v>8.3000000000000007</v>
      </c>
    </row>
    <row r="106" spans="2:27" x14ac:dyDescent="0.25">
      <c r="B106" s="331"/>
      <c r="C106" s="83" t="s">
        <v>172</v>
      </c>
      <c r="D106" s="81">
        <v>1.7</v>
      </c>
      <c r="E106" s="81">
        <v>2</v>
      </c>
      <c r="F106" s="81">
        <v>2.8</v>
      </c>
      <c r="G106" s="81">
        <v>2.7</v>
      </c>
      <c r="H106" s="81">
        <v>3.4</v>
      </c>
      <c r="I106" s="81">
        <v>2.9</v>
      </c>
      <c r="J106" s="81">
        <v>4.8</v>
      </c>
      <c r="K106" s="81">
        <v>5.0999999999999996</v>
      </c>
      <c r="L106" s="81">
        <v>4.4000000000000004</v>
      </c>
      <c r="M106" s="81">
        <v>4.3</v>
      </c>
      <c r="N106" s="81">
        <v>3.7</v>
      </c>
      <c r="O106" s="81">
        <v>3.6</v>
      </c>
      <c r="P106" s="81">
        <v>3.9</v>
      </c>
      <c r="Q106" s="81">
        <v>3.2</v>
      </c>
      <c r="R106" s="81">
        <v>2.5</v>
      </c>
      <c r="S106" s="81">
        <v>2.7</v>
      </c>
      <c r="T106" s="81">
        <v>2.2000000000000002</v>
      </c>
      <c r="U106" s="81">
        <v>2.1</v>
      </c>
      <c r="V106" s="81">
        <v>2.2000000000000002</v>
      </c>
      <c r="W106" s="81">
        <v>1.9</v>
      </c>
      <c r="X106" s="81">
        <v>1.6</v>
      </c>
      <c r="Y106" s="81">
        <v>1.8</v>
      </c>
      <c r="Z106" s="81">
        <v>1.6</v>
      </c>
      <c r="AA106" s="81">
        <v>0.9</v>
      </c>
    </row>
    <row r="107" spans="2:27" x14ac:dyDescent="0.25">
      <c r="B107" s="331"/>
      <c r="C107" s="83" t="s">
        <v>173</v>
      </c>
      <c r="D107" s="81">
        <v>86.5</v>
      </c>
      <c r="E107" s="81">
        <v>85.4</v>
      </c>
      <c r="F107" s="81">
        <v>83.2</v>
      </c>
      <c r="G107" s="81">
        <v>83.9</v>
      </c>
      <c r="H107" s="81">
        <v>80.400000000000006</v>
      </c>
      <c r="I107" s="81">
        <v>79.900000000000006</v>
      </c>
      <c r="J107" s="81">
        <v>79.3</v>
      </c>
      <c r="K107" s="81">
        <v>78.599999999999994</v>
      </c>
      <c r="L107" s="81">
        <v>80.7</v>
      </c>
      <c r="M107" s="81">
        <v>81.599999999999994</v>
      </c>
      <c r="N107" s="81">
        <v>82.8</v>
      </c>
      <c r="O107" s="81">
        <v>83.8</v>
      </c>
      <c r="P107" s="81">
        <v>83.2</v>
      </c>
      <c r="Q107" s="81">
        <v>85.1</v>
      </c>
      <c r="R107" s="81">
        <v>85</v>
      </c>
      <c r="S107" s="81">
        <v>85.2</v>
      </c>
      <c r="T107" s="81">
        <v>86.5</v>
      </c>
      <c r="U107" s="81">
        <v>84.5</v>
      </c>
      <c r="V107" s="81">
        <v>87.6</v>
      </c>
      <c r="W107" s="81">
        <v>87.6</v>
      </c>
      <c r="X107" s="81">
        <v>86.9</v>
      </c>
      <c r="Y107" s="81">
        <v>87.7</v>
      </c>
      <c r="Z107" s="81">
        <v>86.5</v>
      </c>
      <c r="AA107" s="81">
        <v>87.8</v>
      </c>
    </row>
    <row r="108" spans="2:27" x14ac:dyDescent="0.25">
      <c r="B108" s="331"/>
      <c r="C108" s="271" t="s">
        <v>0</v>
      </c>
      <c r="D108" s="273">
        <v>100</v>
      </c>
      <c r="E108" s="273">
        <v>100</v>
      </c>
      <c r="F108" s="273">
        <v>100</v>
      </c>
      <c r="G108" s="273">
        <v>100</v>
      </c>
      <c r="H108" s="273">
        <v>100</v>
      </c>
      <c r="I108" s="273">
        <v>100</v>
      </c>
      <c r="J108" s="273">
        <v>100</v>
      </c>
      <c r="K108" s="273">
        <v>100</v>
      </c>
      <c r="L108" s="273">
        <v>100</v>
      </c>
      <c r="M108" s="273">
        <v>100</v>
      </c>
      <c r="N108" s="273">
        <v>100</v>
      </c>
      <c r="O108" s="273">
        <v>100</v>
      </c>
      <c r="P108" s="273">
        <v>100</v>
      </c>
      <c r="Q108" s="273">
        <v>100</v>
      </c>
      <c r="R108" s="273">
        <v>100</v>
      </c>
      <c r="S108" s="273">
        <v>100</v>
      </c>
      <c r="T108" s="273">
        <v>100</v>
      </c>
      <c r="U108" s="273">
        <v>100</v>
      </c>
      <c r="V108" s="273">
        <v>100</v>
      </c>
      <c r="W108" s="273">
        <v>100</v>
      </c>
      <c r="X108" s="273">
        <v>100</v>
      </c>
      <c r="Y108" s="273">
        <v>100</v>
      </c>
      <c r="Z108" s="273">
        <v>100</v>
      </c>
      <c r="AA108" s="273">
        <v>100</v>
      </c>
    </row>
    <row r="109" spans="2:27" x14ac:dyDescent="0.25">
      <c r="B109" s="330" t="s">
        <v>53</v>
      </c>
      <c r="C109" s="83" t="s">
        <v>170</v>
      </c>
      <c r="D109" s="81">
        <v>2</v>
      </c>
      <c r="E109" s="81">
        <v>2.2999999999999998</v>
      </c>
      <c r="F109" s="81">
        <v>1.7</v>
      </c>
      <c r="G109" s="81">
        <v>2.6</v>
      </c>
      <c r="H109" s="81">
        <v>2.9</v>
      </c>
      <c r="I109" s="81">
        <v>2.8</v>
      </c>
      <c r="J109" s="81">
        <v>2.4</v>
      </c>
      <c r="K109" s="81">
        <v>2.2000000000000002</v>
      </c>
      <c r="L109" s="81">
        <v>2</v>
      </c>
      <c r="M109" s="81">
        <v>2</v>
      </c>
      <c r="N109" s="81">
        <v>2.6</v>
      </c>
      <c r="O109" s="81">
        <v>3.1</v>
      </c>
      <c r="P109" s="81">
        <v>2.2000000000000002</v>
      </c>
      <c r="Q109" s="81">
        <v>1.8</v>
      </c>
      <c r="R109" s="81">
        <v>1.9</v>
      </c>
      <c r="S109" s="81">
        <v>1.6</v>
      </c>
      <c r="T109" s="81">
        <v>1.2</v>
      </c>
      <c r="U109" s="81">
        <v>2.4</v>
      </c>
      <c r="V109" s="81">
        <v>1.4</v>
      </c>
      <c r="W109" s="81">
        <v>2.1</v>
      </c>
      <c r="X109" s="81">
        <v>2.2999999999999998</v>
      </c>
      <c r="Y109" s="81">
        <v>2.1</v>
      </c>
      <c r="Z109" s="81">
        <v>2.1</v>
      </c>
      <c r="AA109" s="81">
        <v>1.6</v>
      </c>
    </row>
    <row r="110" spans="2:27" x14ac:dyDescent="0.25">
      <c r="B110" s="331"/>
      <c r="C110" s="83" t="s">
        <v>171</v>
      </c>
      <c r="D110" s="81">
        <v>10.7</v>
      </c>
      <c r="E110" s="81">
        <v>11.2</v>
      </c>
      <c r="F110" s="81">
        <v>9.6999999999999993</v>
      </c>
      <c r="G110" s="81">
        <v>11</v>
      </c>
      <c r="H110" s="81">
        <v>12.4</v>
      </c>
      <c r="I110" s="81">
        <v>11.7</v>
      </c>
      <c r="J110" s="81">
        <v>13</v>
      </c>
      <c r="K110" s="81">
        <v>13.5</v>
      </c>
      <c r="L110" s="81">
        <v>11.4</v>
      </c>
      <c r="M110" s="81">
        <v>10.5</v>
      </c>
      <c r="N110" s="81">
        <v>9.3000000000000007</v>
      </c>
      <c r="O110" s="81">
        <v>9.9</v>
      </c>
      <c r="P110" s="81">
        <v>7.3</v>
      </c>
      <c r="Q110" s="81">
        <v>7.8</v>
      </c>
      <c r="R110" s="81">
        <v>6.7</v>
      </c>
      <c r="S110" s="81">
        <v>7</v>
      </c>
      <c r="T110" s="81">
        <v>6.2</v>
      </c>
      <c r="U110" s="81">
        <v>6.8</v>
      </c>
      <c r="V110" s="81">
        <v>5.4</v>
      </c>
      <c r="W110" s="81">
        <v>5.3</v>
      </c>
      <c r="X110" s="81">
        <v>6.7</v>
      </c>
      <c r="Y110" s="81">
        <v>6.6</v>
      </c>
      <c r="Z110" s="81">
        <v>6.3</v>
      </c>
      <c r="AA110" s="81">
        <v>5.6</v>
      </c>
    </row>
    <row r="111" spans="2:27" x14ac:dyDescent="0.25">
      <c r="B111" s="331"/>
      <c r="C111" s="83" t="s">
        <v>172</v>
      </c>
      <c r="D111" s="81">
        <v>1.4</v>
      </c>
      <c r="E111" s="81">
        <v>1.3</v>
      </c>
      <c r="F111" s="81">
        <v>1.7</v>
      </c>
      <c r="G111" s="81">
        <v>2.1</v>
      </c>
      <c r="H111" s="81">
        <v>2.1</v>
      </c>
      <c r="I111" s="81">
        <v>2.6</v>
      </c>
      <c r="J111" s="81">
        <v>2.9</v>
      </c>
      <c r="K111" s="81">
        <v>3</v>
      </c>
      <c r="L111" s="81">
        <v>2.6</v>
      </c>
      <c r="M111" s="81">
        <v>3.1</v>
      </c>
      <c r="N111" s="81">
        <v>2.4</v>
      </c>
      <c r="O111" s="81">
        <v>2.5</v>
      </c>
      <c r="P111" s="81">
        <v>1.8</v>
      </c>
      <c r="Q111" s="81">
        <v>2.2999999999999998</v>
      </c>
      <c r="R111" s="81">
        <v>2</v>
      </c>
      <c r="S111" s="81">
        <v>1.7</v>
      </c>
      <c r="T111" s="81">
        <v>1.6</v>
      </c>
      <c r="U111" s="81">
        <v>2</v>
      </c>
      <c r="V111" s="81">
        <v>2.2000000000000002</v>
      </c>
      <c r="W111" s="81">
        <v>2.4</v>
      </c>
      <c r="X111" s="81">
        <v>1.7</v>
      </c>
      <c r="Y111" s="81">
        <v>2.1</v>
      </c>
      <c r="Z111" s="81">
        <v>1.9</v>
      </c>
      <c r="AA111" s="81">
        <v>1.3</v>
      </c>
    </row>
    <row r="112" spans="2:27" x14ac:dyDescent="0.25">
      <c r="B112" s="331"/>
      <c r="C112" s="83" t="s">
        <v>173</v>
      </c>
      <c r="D112" s="81">
        <v>86</v>
      </c>
      <c r="E112" s="81">
        <v>85.3</v>
      </c>
      <c r="F112" s="81">
        <v>86.8</v>
      </c>
      <c r="G112" s="81">
        <v>84.3</v>
      </c>
      <c r="H112" s="81">
        <v>82.6</v>
      </c>
      <c r="I112" s="81">
        <v>82.9</v>
      </c>
      <c r="J112" s="81">
        <v>81.7</v>
      </c>
      <c r="K112" s="81">
        <v>81.3</v>
      </c>
      <c r="L112" s="81">
        <v>84.1</v>
      </c>
      <c r="M112" s="81">
        <v>84.5</v>
      </c>
      <c r="N112" s="81">
        <v>85.7</v>
      </c>
      <c r="O112" s="81">
        <v>84.5</v>
      </c>
      <c r="P112" s="81">
        <v>88.8</v>
      </c>
      <c r="Q112" s="81">
        <v>88.2</v>
      </c>
      <c r="R112" s="81">
        <v>89.3</v>
      </c>
      <c r="S112" s="81">
        <v>89.6</v>
      </c>
      <c r="T112" s="81">
        <v>91</v>
      </c>
      <c r="U112" s="81">
        <v>88.9</v>
      </c>
      <c r="V112" s="81">
        <v>91.1</v>
      </c>
      <c r="W112" s="81">
        <v>90.1</v>
      </c>
      <c r="X112" s="81">
        <v>89.2</v>
      </c>
      <c r="Y112" s="81">
        <v>89.2</v>
      </c>
      <c r="Z112" s="81">
        <v>89.7</v>
      </c>
      <c r="AA112" s="81">
        <v>91.5</v>
      </c>
    </row>
    <row r="113" spans="2:27" x14ac:dyDescent="0.25">
      <c r="B113" s="331"/>
      <c r="C113" s="271" t="s">
        <v>0</v>
      </c>
      <c r="D113" s="273">
        <v>100</v>
      </c>
      <c r="E113" s="273">
        <v>100</v>
      </c>
      <c r="F113" s="273">
        <v>100</v>
      </c>
      <c r="G113" s="273">
        <v>100</v>
      </c>
      <c r="H113" s="273">
        <v>100</v>
      </c>
      <c r="I113" s="273">
        <v>100</v>
      </c>
      <c r="J113" s="273">
        <v>100</v>
      </c>
      <c r="K113" s="273">
        <v>100</v>
      </c>
      <c r="L113" s="273">
        <v>100</v>
      </c>
      <c r="M113" s="273">
        <v>100</v>
      </c>
      <c r="N113" s="273">
        <v>100</v>
      </c>
      <c r="O113" s="273">
        <v>100</v>
      </c>
      <c r="P113" s="273">
        <v>100</v>
      </c>
      <c r="Q113" s="273">
        <v>100</v>
      </c>
      <c r="R113" s="273">
        <v>100</v>
      </c>
      <c r="S113" s="273">
        <v>100</v>
      </c>
      <c r="T113" s="273">
        <v>100</v>
      </c>
      <c r="U113" s="273">
        <v>100</v>
      </c>
      <c r="V113" s="273">
        <v>100</v>
      </c>
      <c r="W113" s="273">
        <v>100</v>
      </c>
      <c r="X113" s="273">
        <v>100</v>
      </c>
      <c r="Y113" s="273">
        <v>100</v>
      </c>
      <c r="Z113" s="273">
        <v>100</v>
      </c>
      <c r="AA113" s="273">
        <v>100</v>
      </c>
    </row>
    <row r="114" spans="2:27" x14ac:dyDescent="0.25">
      <c r="B114" s="330" t="s">
        <v>65</v>
      </c>
      <c r="C114" s="83" t="s">
        <v>170</v>
      </c>
      <c r="D114" s="81">
        <v>2.7</v>
      </c>
      <c r="E114" s="81">
        <v>2.8</v>
      </c>
      <c r="F114" s="81">
        <v>2.9</v>
      </c>
      <c r="G114" s="81">
        <v>2.8</v>
      </c>
      <c r="H114" s="81">
        <v>3.3</v>
      </c>
      <c r="I114" s="81">
        <v>3.4</v>
      </c>
      <c r="J114" s="81">
        <v>3.2</v>
      </c>
      <c r="K114" s="81">
        <v>3.2</v>
      </c>
      <c r="L114" s="81">
        <v>3.4</v>
      </c>
      <c r="M114" s="81">
        <v>3.1</v>
      </c>
      <c r="N114" s="81">
        <v>3.2</v>
      </c>
      <c r="O114" s="81">
        <v>3.1</v>
      </c>
      <c r="P114" s="81">
        <v>2.7</v>
      </c>
      <c r="Q114" s="81">
        <v>2.8</v>
      </c>
      <c r="R114" s="81">
        <v>2.8</v>
      </c>
      <c r="S114" s="81">
        <v>2.5</v>
      </c>
      <c r="T114" s="81">
        <v>2.4</v>
      </c>
      <c r="U114" s="81">
        <v>3.1</v>
      </c>
      <c r="V114" s="81">
        <v>2.6</v>
      </c>
      <c r="W114" s="81">
        <v>2.2000000000000002</v>
      </c>
      <c r="X114" s="81">
        <v>2.5</v>
      </c>
      <c r="Y114" s="81">
        <v>2.5</v>
      </c>
      <c r="Z114" s="81">
        <v>2.7</v>
      </c>
      <c r="AA114" s="81">
        <v>2.2999999999999998</v>
      </c>
    </row>
    <row r="115" spans="2:27" x14ac:dyDescent="0.25">
      <c r="B115" s="331"/>
      <c r="C115" s="83" t="s">
        <v>171</v>
      </c>
      <c r="D115" s="81">
        <v>10.4</v>
      </c>
      <c r="E115" s="81">
        <v>10.6</v>
      </c>
      <c r="F115" s="81">
        <v>11.2</v>
      </c>
      <c r="G115" s="81">
        <v>11.4</v>
      </c>
      <c r="H115" s="81">
        <v>13</v>
      </c>
      <c r="I115" s="81">
        <v>12.3</v>
      </c>
      <c r="J115" s="81">
        <v>12.2</v>
      </c>
      <c r="K115" s="81">
        <v>11.1</v>
      </c>
      <c r="L115" s="81">
        <v>11.1</v>
      </c>
      <c r="M115" s="81">
        <v>10.6</v>
      </c>
      <c r="N115" s="81">
        <v>10.199999999999999</v>
      </c>
      <c r="O115" s="81">
        <v>9.5</v>
      </c>
      <c r="P115" s="81">
        <v>8.4</v>
      </c>
      <c r="Q115" s="81">
        <v>8.6</v>
      </c>
      <c r="R115" s="81">
        <v>8.1</v>
      </c>
      <c r="S115" s="81">
        <v>7.7</v>
      </c>
      <c r="T115" s="81">
        <v>7.4</v>
      </c>
      <c r="U115" s="81">
        <v>9</v>
      </c>
      <c r="V115" s="81">
        <v>7.1</v>
      </c>
      <c r="W115" s="81">
        <v>7</v>
      </c>
      <c r="X115" s="81">
        <v>7.7</v>
      </c>
      <c r="Y115" s="81">
        <v>8</v>
      </c>
      <c r="Z115" s="81">
        <v>7.6</v>
      </c>
      <c r="AA115" s="81">
        <v>7.3</v>
      </c>
    </row>
    <row r="116" spans="2:27" x14ac:dyDescent="0.25">
      <c r="B116" s="331"/>
      <c r="C116" s="83" t="s">
        <v>172</v>
      </c>
      <c r="D116" s="81">
        <v>1.8</v>
      </c>
      <c r="E116" s="81">
        <v>2</v>
      </c>
      <c r="F116" s="81">
        <v>2.4</v>
      </c>
      <c r="G116" s="81">
        <v>3.2</v>
      </c>
      <c r="H116" s="81">
        <v>3.4</v>
      </c>
      <c r="I116" s="81">
        <v>3.6</v>
      </c>
      <c r="J116" s="81">
        <v>4.0999999999999996</v>
      </c>
      <c r="K116" s="81">
        <v>4.4000000000000004</v>
      </c>
      <c r="L116" s="81">
        <v>4</v>
      </c>
      <c r="M116" s="81">
        <v>4.2</v>
      </c>
      <c r="N116" s="81">
        <v>3.9</v>
      </c>
      <c r="O116" s="81">
        <v>3.6</v>
      </c>
      <c r="P116" s="81">
        <v>2.9</v>
      </c>
      <c r="Q116" s="81">
        <v>2.7</v>
      </c>
      <c r="R116" s="81">
        <v>2.4</v>
      </c>
      <c r="S116" s="81">
        <v>2.2000000000000002</v>
      </c>
      <c r="T116" s="81">
        <v>1.9</v>
      </c>
      <c r="U116" s="81">
        <v>2.4</v>
      </c>
      <c r="V116" s="81">
        <v>2.6</v>
      </c>
      <c r="W116" s="81">
        <v>2.2999999999999998</v>
      </c>
      <c r="X116" s="81">
        <v>2.1</v>
      </c>
      <c r="Y116" s="81">
        <v>1.8</v>
      </c>
      <c r="Z116" s="81">
        <v>1.5</v>
      </c>
      <c r="AA116" s="81">
        <v>1.6</v>
      </c>
    </row>
    <row r="117" spans="2:27" x14ac:dyDescent="0.25">
      <c r="B117" s="331"/>
      <c r="C117" s="83" t="s">
        <v>173</v>
      </c>
      <c r="D117" s="81">
        <v>85.1</v>
      </c>
      <c r="E117" s="81">
        <v>84.6</v>
      </c>
      <c r="F117" s="81">
        <v>83.4</v>
      </c>
      <c r="G117" s="81">
        <v>82.6</v>
      </c>
      <c r="H117" s="81">
        <v>80.3</v>
      </c>
      <c r="I117" s="81">
        <v>80.7</v>
      </c>
      <c r="J117" s="81">
        <v>80.5</v>
      </c>
      <c r="K117" s="81">
        <v>81.3</v>
      </c>
      <c r="L117" s="81">
        <v>81.599999999999994</v>
      </c>
      <c r="M117" s="81">
        <v>82.2</v>
      </c>
      <c r="N117" s="81">
        <v>82.7</v>
      </c>
      <c r="O117" s="81">
        <v>83.9</v>
      </c>
      <c r="P117" s="81">
        <v>86</v>
      </c>
      <c r="Q117" s="81">
        <v>86</v>
      </c>
      <c r="R117" s="81">
        <v>86.7</v>
      </c>
      <c r="S117" s="81">
        <v>87.5</v>
      </c>
      <c r="T117" s="81">
        <v>88.3</v>
      </c>
      <c r="U117" s="81">
        <v>85.6</v>
      </c>
      <c r="V117" s="81">
        <v>87.7</v>
      </c>
      <c r="W117" s="81">
        <v>88.5</v>
      </c>
      <c r="X117" s="81">
        <v>87.7</v>
      </c>
      <c r="Y117" s="81">
        <v>87.7</v>
      </c>
      <c r="Z117" s="81">
        <v>88.2</v>
      </c>
      <c r="AA117" s="81">
        <v>88.8</v>
      </c>
    </row>
    <row r="118" spans="2:27" x14ac:dyDescent="0.25">
      <c r="B118" s="331"/>
      <c r="C118" s="271" t="s">
        <v>0</v>
      </c>
      <c r="D118" s="273">
        <v>100</v>
      </c>
      <c r="E118" s="273">
        <v>100</v>
      </c>
      <c r="F118" s="273">
        <v>100</v>
      </c>
      <c r="G118" s="273">
        <v>100</v>
      </c>
      <c r="H118" s="273">
        <v>100</v>
      </c>
      <c r="I118" s="273">
        <v>100</v>
      </c>
      <c r="J118" s="273">
        <v>100</v>
      </c>
      <c r="K118" s="273">
        <v>100</v>
      </c>
      <c r="L118" s="273">
        <v>100</v>
      </c>
      <c r="M118" s="273">
        <v>100</v>
      </c>
      <c r="N118" s="273">
        <v>100</v>
      </c>
      <c r="O118" s="273">
        <v>100</v>
      </c>
      <c r="P118" s="273">
        <v>100</v>
      </c>
      <c r="Q118" s="273">
        <v>100</v>
      </c>
      <c r="R118" s="273">
        <v>100</v>
      </c>
      <c r="S118" s="273">
        <v>100</v>
      </c>
      <c r="T118" s="273">
        <v>100</v>
      </c>
      <c r="U118" s="273">
        <v>100</v>
      </c>
      <c r="V118" s="273">
        <v>100</v>
      </c>
      <c r="W118" s="273">
        <v>100</v>
      </c>
      <c r="X118" s="273">
        <v>100</v>
      </c>
      <c r="Y118" s="273">
        <v>100</v>
      </c>
      <c r="Z118" s="273">
        <v>100</v>
      </c>
      <c r="AA118" s="273">
        <v>100</v>
      </c>
    </row>
  </sheetData>
  <mergeCells count="24">
    <mergeCell ref="B109:B113"/>
    <mergeCell ref="B114:B118"/>
    <mergeCell ref="B5:B9"/>
    <mergeCell ref="B10:B14"/>
    <mergeCell ref="B84:B88"/>
    <mergeCell ref="B89:B93"/>
    <mergeCell ref="B94:B98"/>
    <mergeCell ref="B99:B103"/>
    <mergeCell ref="B104:B108"/>
    <mergeCell ref="B62:B66"/>
    <mergeCell ref="B68:C68"/>
    <mergeCell ref="B69:B73"/>
    <mergeCell ref="B74:B78"/>
    <mergeCell ref="B79:B83"/>
    <mergeCell ref="B37:B41"/>
    <mergeCell ref="B42:B46"/>
    <mergeCell ref="B47:B51"/>
    <mergeCell ref="B52:B56"/>
    <mergeCell ref="B57:B61"/>
    <mergeCell ref="B16:C16"/>
    <mergeCell ref="B17:B21"/>
    <mergeCell ref="B22:B26"/>
    <mergeCell ref="B27:B31"/>
    <mergeCell ref="B32:B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52207-A828-473D-A163-D1507E820779}">
  <sheetPr codeName="Sheet12">
    <tabColor rgb="FF92D050"/>
  </sheetPr>
  <dimension ref="B2:AJ118"/>
  <sheetViews>
    <sheetView showGridLines="0" workbookViewId="0"/>
  </sheetViews>
  <sheetFormatPr defaultColWidth="8.85546875" defaultRowHeight="13.5" x14ac:dyDescent="0.25"/>
  <cols>
    <col min="1" max="1" width="8.85546875" style="274"/>
    <col min="2" max="2" width="14.42578125" style="268" customWidth="1"/>
    <col min="3" max="3" width="23.140625" style="82" customWidth="1"/>
    <col min="4" max="27" width="11.28515625" style="78" customWidth="1"/>
    <col min="28" max="28" width="8.7109375" style="274" bestFit="1" customWidth="1"/>
    <col min="29" max="29" width="7.7109375" style="274" bestFit="1" customWidth="1"/>
    <col min="30" max="31" width="8.7109375" style="274" bestFit="1" customWidth="1"/>
    <col min="32" max="33" width="10" style="274" bestFit="1" customWidth="1"/>
    <col min="34" max="34" width="8.7109375" style="274" bestFit="1" customWidth="1"/>
    <col min="35" max="35" width="10" style="274" bestFit="1" customWidth="1"/>
    <col min="36" max="36" width="8.7109375" style="274" bestFit="1" customWidth="1"/>
    <col min="37" max="37" width="10" style="274" bestFit="1" customWidth="1"/>
    <col min="38" max="41" width="8.7109375" style="274" bestFit="1" customWidth="1"/>
    <col min="42" max="43" width="10" style="274" bestFit="1" customWidth="1"/>
    <col min="44" max="44" width="7.7109375" style="274" bestFit="1" customWidth="1"/>
    <col min="45" max="46" width="8.7109375" style="274" bestFit="1" customWidth="1"/>
    <col min="47" max="48" width="10" style="274" bestFit="1" customWidth="1"/>
    <col min="49" max="49" width="8.7109375" style="274" bestFit="1" customWidth="1"/>
    <col min="50" max="51" width="10" style="274" bestFit="1" customWidth="1"/>
    <col min="52" max="52" width="11" style="274" bestFit="1" customWidth="1"/>
    <col min="53" max="53" width="3.85546875" style="274" bestFit="1" customWidth="1"/>
    <col min="54" max="16384" width="8.85546875" style="274"/>
  </cols>
  <sheetData>
    <row r="2" spans="2:36" ht="16.149999999999999" customHeight="1" x14ac:dyDescent="0.25">
      <c r="B2" s="267" t="s">
        <v>178</v>
      </c>
      <c r="C2" s="79"/>
      <c r="D2" s="86"/>
      <c r="E2" s="86"/>
      <c r="F2" s="86"/>
      <c r="G2" s="86"/>
      <c r="H2" s="86"/>
      <c r="I2" s="86"/>
      <c r="AC2" s="276"/>
      <c r="AD2" s="276"/>
      <c r="AE2" s="276"/>
      <c r="AF2" s="276"/>
      <c r="AG2" s="276"/>
      <c r="AH2" s="276"/>
      <c r="AI2" s="276"/>
      <c r="AJ2" s="276"/>
    </row>
    <row r="3" spans="2:36" ht="16.149999999999999" customHeight="1" x14ac:dyDescent="0.25">
      <c r="B3" s="275"/>
      <c r="C3" s="79"/>
      <c r="D3" s="86"/>
      <c r="E3" s="86"/>
      <c r="F3" s="86"/>
      <c r="G3" s="86"/>
      <c r="H3" s="86"/>
      <c r="I3" s="86"/>
      <c r="AC3" s="276"/>
      <c r="AD3" s="276"/>
      <c r="AE3" s="276"/>
      <c r="AF3" s="276"/>
      <c r="AG3" s="276"/>
      <c r="AH3" s="276"/>
      <c r="AI3" s="276"/>
      <c r="AJ3" s="276"/>
    </row>
    <row r="4" spans="2:36" x14ac:dyDescent="0.25">
      <c r="B4" s="270" t="s">
        <v>6</v>
      </c>
      <c r="C4" s="85"/>
      <c r="D4" s="84">
        <v>2002</v>
      </c>
      <c r="E4" s="84">
        <v>2003</v>
      </c>
      <c r="F4" s="84">
        <v>2004</v>
      </c>
      <c r="G4" s="84">
        <v>2005</v>
      </c>
      <c r="H4" s="84">
        <v>2006</v>
      </c>
      <c r="I4" s="84">
        <v>2007</v>
      </c>
      <c r="J4" s="84">
        <v>2008</v>
      </c>
      <c r="K4" s="84">
        <v>2009</v>
      </c>
      <c r="L4" s="84">
        <v>2010</v>
      </c>
      <c r="M4" s="84">
        <v>2011</v>
      </c>
      <c r="N4" s="84">
        <v>2012</v>
      </c>
      <c r="O4" s="84">
        <v>2013</v>
      </c>
      <c r="P4" s="84">
        <v>2014</v>
      </c>
      <c r="Q4" s="84">
        <v>2015</v>
      </c>
      <c r="R4" s="84">
        <v>2016</v>
      </c>
      <c r="S4" s="84">
        <v>2017</v>
      </c>
      <c r="T4" s="84">
        <v>2018</v>
      </c>
      <c r="U4" s="84">
        <v>2019</v>
      </c>
      <c r="V4" s="84">
        <v>2020</v>
      </c>
      <c r="W4" s="84">
        <v>2021</v>
      </c>
      <c r="X4" s="84">
        <v>2022</v>
      </c>
      <c r="Y4" s="84">
        <v>2023</v>
      </c>
      <c r="Z4" s="84">
        <v>2024</v>
      </c>
      <c r="AA4" s="84">
        <v>2025</v>
      </c>
    </row>
    <row r="5" spans="2:36" x14ac:dyDescent="0.25">
      <c r="B5" s="330" t="s">
        <v>225</v>
      </c>
      <c r="C5" s="83" t="s">
        <v>176</v>
      </c>
      <c r="D5" s="80">
        <v>6768002</v>
      </c>
      <c r="E5" s="80">
        <v>6713638</v>
      </c>
      <c r="F5" s="80">
        <v>6988459</v>
      </c>
      <c r="G5" s="80">
        <v>6914119</v>
      </c>
      <c r="H5" s="80">
        <v>6862557</v>
      </c>
      <c r="I5" s="80">
        <v>7148766</v>
      </c>
      <c r="J5" s="80">
        <v>7055725</v>
      </c>
      <c r="K5" s="80">
        <v>6759037</v>
      </c>
      <c r="L5" s="80">
        <v>6963273</v>
      </c>
      <c r="M5" s="80">
        <v>7091611</v>
      </c>
      <c r="N5" s="80">
        <v>7158287</v>
      </c>
      <c r="O5" s="80">
        <v>7370483</v>
      </c>
      <c r="P5" s="80">
        <v>7578680</v>
      </c>
      <c r="Q5" s="80">
        <v>7655112</v>
      </c>
      <c r="R5" s="80">
        <v>7812414</v>
      </c>
      <c r="S5" s="80">
        <v>7883372</v>
      </c>
      <c r="T5" s="80">
        <v>8226120</v>
      </c>
      <c r="U5" s="80">
        <v>8427610</v>
      </c>
      <c r="V5" s="80">
        <v>8500767</v>
      </c>
      <c r="W5" s="80">
        <v>8986183</v>
      </c>
      <c r="X5" s="80">
        <v>9192281</v>
      </c>
      <c r="Y5" s="80">
        <v>9517676</v>
      </c>
      <c r="Z5" s="80">
        <v>9566233</v>
      </c>
      <c r="AA5" s="80">
        <v>9671961</v>
      </c>
    </row>
    <row r="6" spans="2:36" x14ac:dyDescent="0.25">
      <c r="B6" s="331"/>
      <c r="C6" s="83" t="s">
        <v>174</v>
      </c>
      <c r="D6" s="80">
        <v>558651</v>
      </c>
      <c r="E6" s="80">
        <v>554094</v>
      </c>
      <c r="F6" s="80">
        <v>528480</v>
      </c>
      <c r="G6" s="80">
        <v>553694</v>
      </c>
      <c r="H6" s="80">
        <v>551848</v>
      </c>
      <c r="I6" s="80">
        <v>532424</v>
      </c>
      <c r="J6" s="80">
        <v>527394</v>
      </c>
      <c r="K6" s="80">
        <v>566699</v>
      </c>
      <c r="L6" s="80">
        <v>596756</v>
      </c>
      <c r="M6" s="80">
        <v>647739</v>
      </c>
      <c r="N6" s="80">
        <v>609197</v>
      </c>
      <c r="O6" s="80">
        <v>602825</v>
      </c>
      <c r="P6" s="80">
        <v>649123</v>
      </c>
      <c r="Q6" s="80">
        <v>562181</v>
      </c>
      <c r="R6" s="80">
        <v>550506</v>
      </c>
      <c r="S6" s="80">
        <v>625601</v>
      </c>
      <c r="T6" s="80">
        <v>630759</v>
      </c>
      <c r="U6" s="80">
        <v>795607</v>
      </c>
      <c r="V6" s="80">
        <v>895546</v>
      </c>
      <c r="W6" s="80">
        <v>813473</v>
      </c>
      <c r="X6" s="80">
        <v>778505</v>
      </c>
      <c r="Y6" s="80">
        <v>880986</v>
      </c>
      <c r="Z6" s="80">
        <v>898438</v>
      </c>
      <c r="AA6" s="80">
        <v>884039</v>
      </c>
    </row>
    <row r="7" spans="2:36" x14ac:dyDescent="0.25">
      <c r="B7" s="331"/>
      <c r="C7" s="83" t="s">
        <v>175</v>
      </c>
      <c r="D7" s="80">
        <v>7105479</v>
      </c>
      <c r="E7" s="80">
        <v>6845907</v>
      </c>
      <c r="F7" s="80">
        <v>6646406</v>
      </c>
      <c r="G7" s="80">
        <v>6550709</v>
      </c>
      <c r="H7" s="80">
        <v>6531238</v>
      </c>
      <c r="I7" s="80">
        <v>6364668</v>
      </c>
      <c r="J7" s="80">
        <v>6422943</v>
      </c>
      <c r="K7" s="80">
        <v>5968438</v>
      </c>
      <c r="L7" s="80">
        <v>6054858</v>
      </c>
      <c r="M7" s="80">
        <v>6002465</v>
      </c>
      <c r="N7" s="80">
        <v>6145340</v>
      </c>
      <c r="O7" s="80">
        <v>6224633</v>
      </c>
      <c r="P7" s="80">
        <v>6214416</v>
      </c>
      <c r="Q7" s="80">
        <v>6371921</v>
      </c>
      <c r="R7" s="80">
        <v>6478551</v>
      </c>
      <c r="S7" s="80">
        <v>6540109</v>
      </c>
      <c r="T7" s="80">
        <v>6454739</v>
      </c>
      <c r="U7" s="80">
        <v>6573009</v>
      </c>
      <c r="V7" s="80">
        <v>6980431</v>
      </c>
      <c r="W7" s="80">
        <v>7003074</v>
      </c>
      <c r="X7" s="80">
        <v>6819343</v>
      </c>
      <c r="Y7" s="80">
        <v>6608539</v>
      </c>
      <c r="Z7" s="80">
        <v>6598262</v>
      </c>
      <c r="AA7" s="80">
        <v>6607322</v>
      </c>
    </row>
    <row r="8" spans="2:36" x14ac:dyDescent="0.25">
      <c r="B8" s="331"/>
      <c r="C8" s="83" t="s">
        <v>177</v>
      </c>
      <c r="D8" s="80">
        <v>3660952</v>
      </c>
      <c r="E8" s="80">
        <v>3832780</v>
      </c>
      <c r="F8" s="80">
        <v>3719061</v>
      </c>
      <c r="G8" s="80">
        <v>3895535</v>
      </c>
      <c r="H8" s="80">
        <v>4058262</v>
      </c>
      <c r="I8" s="80">
        <v>4050164</v>
      </c>
      <c r="J8" s="80">
        <v>4015029</v>
      </c>
      <c r="K8" s="80">
        <v>4088496</v>
      </c>
      <c r="L8" s="80">
        <v>4022782</v>
      </c>
      <c r="M8" s="80">
        <v>4129126</v>
      </c>
      <c r="N8" s="80">
        <v>4115159</v>
      </c>
      <c r="O8" s="80">
        <v>4047718</v>
      </c>
      <c r="P8" s="80">
        <v>3710273</v>
      </c>
      <c r="Q8" s="80">
        <v>3901256</v>
      </c>
      <c r="R8" s="80">
        <v>3909430</v>
      </c>
      <c r="S8" s="80">
        <v>3972205</v>
      </c>
      <c r="T8" s="80">
        <v>3771602</v>
      </c>
      <c r="U8" s="80">
        <v>4278328</v>
      </c>
      <c r="V8" s="80">
        <v>4018086</v>
      </c>
      <c r="W8" s="80">
        <v>3896366</v>
      </c>
      <c r="X8" s="80">
        <v>4076745</v>
      </c>
      <c r="Y8" s="80">
        <v>3979050</v>
      </c>
      <c r="Z8" s="80">
        <v>3946476</v>
      </c>
      <c r="AA8" s="80">
        <v>3901278</v>
      </c>
    </row>
    <row r="9" spans="2:36" x14ac:dyDescent="0.25">
      <c r="B9" s="331"/>
      <c r="C9" s="271" t="s">
        <v>0</v>
      </c>
      <c r="D9" s="272">
        <v>18093083</v>
      </c>
      <c r="E9" s="272">
        <v>17946419</v>
      </c>
      <c r="F9" s="272">
        <v>17882407</v>
      </c>
      <c r="G9" s="272">
        <v>17914058</v>
      </c>
      <c r="H9" s="272">
        <v>18003905</v>
      </c>
      <c r="I9" s="272">
        <v>18096022</v>
      </c>
      <c r="J9" s="272">
        <v>18021091</v>
      </c>
      <c r="K9" s="272">
        <v>17382671</v>
      </c>
      <c r="L9" s="272">
        <v>17637669</v>
      </c>
      <c r="M9" s="272">
        <v>17870941</v>
      </c>
      <c r="N9" s="272">
        <v>18027983</v>
      </c>
      <c r="O9" s="272">
        <v>18245660</v>
      </c>
      <c r="P9" s="272">
        <v>18152492</v>
      </c>
      <c r="Q9" s="272">
        <v>18490470</v>
      </c>
      <c r="R9" s="272">
        <v>18750901</v>
      </c>
      <c r="S9" s="272">
        <v>19021287</v>
      </c>
      <c r="T9" s="272">
        <v>19083220</v>
      </c>
      <c r="U9" s="272">
        <v>20074554</v>
      </c>
      <c r="V9" s="272">
        <v>20394830</v>
      </c>
      <c r="W9" s="272">
        <v>20699096</v>
      </c>
      <c r="X9" s="272">
        <v>20866875</v>
      </c>
      <c r="Y9" s="272">
        <v>20986251</v>
      </c>
      <c r="Z9" s="272">
        <v>21009409</v>
      </c>
      <c r="AA9" s="272">
        <v>21064600</v>
      </c>
    </row>
    <row r="10" spans="2:36" x14ac:dyDescent="0.25">
      <c r="B10" s="330" t="s">
        <v>189</v>
      </c>
      <c r="C10" s="83" t="s">
        <v>176</v>
      </c>
      <c r="D10" s="81">
        <v>37.4</v>
      </c>
      <c r="E10" s="81">
        <v>37.4</v>
      </c>
      <c r="F10" s="81">
        <v>39.1</v>
      </c>
      <c r="G10" s="81">
        <v>38.6</v>
      </c>
      <c r="H10" s="81">
        <v>38.1</v>
      </c>
      <c r="I10" s="81">
        <v>39.5</v>
      </c>
      <c r="J10" s="81">
        <v>39.200000000000003</v>
      </c>
      <c r="K10" s="81">
        <v>38.9</v>
      </c>
      <c r="L10" s="81">
        <v>39.5</v>
      </c>
      <c r="M10" s="81">
        <v>39.700000000000003</v>
      </c>
      <c r="N10" s="81">
        <v>39.700000000000003</v>
      </c>
      <c r="O10" s="81">
        <v>40.4</v>
      </c>
      <c r="P10" s="81">
        <v>41.8</v>
      </c>
      <c r="Q10" s="81">
        <v>41.4</v>
      </c>
      <c r="R10" s="81">
        <v>41.7</v>
      </c>
      <c r="S10" s="81">
        <v>41.4</v>
      </c>
      <c r="T10" s="81">
        <v>43.1</v>
      </c>
      <c r="U10" s="81">
        <v>42</v>
      </c>
      <c r="V10" s="81">
        <v>41.7</v>
      </c>
      <c r="W10" s="81">
        <v>43.4</v>
      </c>
      <c r="X10" s="81">
        <v>44.1</v>
      </c>
      <c r="Y10" s="81">
        <v>45.4</v>
      </c>
      <c r="Z10" s="81">
        <v>45.5</v>
      </c>
      <c r="AA10" s="81">
        <v>45.9</v>
      </c>
    </row>
    <row r="11" spans="2:36" x14ac:dyDescent="0.25">
      <c r="B11" s="331"/>
      <c r="C11" s="83" t="s">
        <v>174</v>
      </c>
      <c r="D11" s="81">
        <v>3.1</v>
      </c>
      <c r="E11" s="81">
        <v>3.1</v>
      </c>
      <c r="F11" s="81">
        <v>3</v>
      </c>
      <c r="G11" s="81">
        <v>3.1</v>
      </c>
      <c r="H11" s="81">
        <v>3.1</v>
      </c>
      <c r="I11" s="81">
        <v>2.9</v>
      </c>
      <c r="J11" s="81">
        <v>2.9</v>
      </c>
      <c r="K11" s="81">
        <v>3.3</v>
      </c>
      <c r="L11" s="81">
        <v>3.4</v>
      </c>
      <c r="M11" s="81">
        <v>3.6</v>
      </c>
      <c r="N11" s="81">
        <v>3.4</v>
      </c>
      <c r="O11" s="81">
        <v>3.3</v>
      </c>
      <c r="P11" s="81">
        <v>3.6</v>
      </c>
      <c r="Q11" s="81">
        <v>3</v>
      </c>
      <c r="R11" s="81">
        <v>2.9</v>
      </c>
      <c r="S11" s="81">
        <v>3.3</v>
      </c>
      <c r="T11" s="81">
        <v>3.3</v>
      </c>
      <c r="U11" s="81">
        <v>4</v>
      </c>
      <c r="V11" s="81">
        <v>4.4000000000000004</v>
      </c>
      <c r="W11" s="81">
        <v>3.9</v>
      </c>
      <c r="X11" s="81">
        <v>3.7</v>
      </c>
      <c r="Y11" s="81">
        <v>4.2</v>
      </c>
      <c r="Z11" s="81">
        <v>4.3</v>
      </c>
      <c r="AA11" s="81">
        <v>4.2</v>
      </c>
    </row>
    <row r="12" spans="2:36" x14ac:dyDescent="0.25">
      <c r="B12" s="331"/>
      <c r="C12" s="83" t="s">
        <v>175</v>
      </c>
      <c r="D12" s="81">
        <v>39.299999999999997</v>
      </c>
      <c r="E12" s="81">
        <v>38.1</v>
      </c>
      <c r="F12" s="81">
        <v>37.200000000000003</v>
      </c>
      <c r="G12" s="81">
        <v>36.6</v>
      </c>
      <c r="H12" s="81">
        <v>36.299999999999997</v>
      </c>
      <c r="I12" s="81">
        <v>35.200000000000003</v>
      </c>
      <c r="J12" s="81">
        <v>35.6</v>
      </c>
      <c r="K12" s="81">
        <v>34.299999999999997</v>
      </c>
      <c r="L12" s="81">
        <v>34.299999999999997</v>
      </c>
      <c r="M12" s="81">
        <v>33.6</v>
      </c>
      <c r="N12" s="81">
        <v>34.1</v>
      </c>
      <c r="O12" s="81">
        <v>34.1</v>
      </c>
      <c r="P12" s="81">
        <v>34.200000000000003</v>
      </c>
      <c r="Q12" s="81">
        <v>34.5</v>
      </c>
      <c r="R12" s="81">
        <v>34.6</v>
      </c>
      <c r="S12" s="81">
        <v>34.4</v>
      </c>
      <c r="T12" s="81">
        <v>33.799999999999997</v>
      </c>
      <c r="U12" s="81">
        <v>32.700000000000003</v>
      </c>
      <c r="V12" s="81">
        <v>34.200000000000003</v>
      </c>
      <c r="W12" s="81">
        <v>33.799999999999997</v>
      </c>
      <c r="X12" s="81">
        <v>32.700000000000003</v>
      </c>
      <c r="Y12" s="81">
        <v>31.5</v>
      </c>
      <c r="Z12" s="81">
        <v>31.4</v>
      </c>
      <c r="AA12" s="81">
        <v>31.4</v>
      </c>
    </row>
    <row r="13" spans="2:36" x14ac:dyDescent="0.25">
      <c r="B13" s="331"/>
      <c r="C13" s="83" t="s">
        <v>177</v>
      </c>
      <c r="D13" s="81">
        <v>20.2</v>
      </c>
      <c r="E13" s="81">
        <v>21.4</v>
      </c>
      <c r="F13" s="81">
        <v>20.8</v>
      </c>
      <c r="G13" s="81">
        <v>21.7</v>
      </c>
      <c r="H13" s="81">
        <v>22.5</v>
      </c>
      <c r="I13" s="81">
        <v>22.4</v>
      </c>
      <c r="J13" s="81">
        <v>22.3</v>
      </c>
      <c r="K13" s="81">
        <v>23.5</v>
      </c>
      <c r="L13" s="81">
        <v>22.8</v>
      </c>
      <c r="M13" s="81">
        <v>23.1</v>
      </c>
      <c r="N13" s="81">
        <v>22.8</v>
      </c>
      <c r="O13" s="81">
        <v>22.2</v>
      </c>
      <c r="P13" s="81">
        <v>20.399999999999999</v>
      </c>
      <c r="Q13" s="81">
        <v>21.1</v>
      </c>
      <c r="R13" s="81">
        <v>20.8</v>
      </c>
      <c r="S13" s="81">
        <v>20.9</v>
      </c>
      <c r="T13" s="81">
        <v>19.8</v>
      </c>
      <c r="U13" s="81">
        <v>21.3</v>
      </c>
      <c r="V13" s="81">
        <v>19.7</v>
      </c>
      <c r="W13" s="81">
        <v>18.8</v>
      </c>
      <c r="X13" s="81">
        <v>19.5</v>
      </c>
      <c r="Y13" s="81">
        <v>19</v>
      </c>
      <c r="Z13" s="81">
        <v>18.8</v>
      </c>
      <c r="AA13" s="81">
        <v>18.5</v>
      </c>
    </row>
    <row r="14" spans="2:36" x14ac:dyDescent="0.25">
      <c r="B14" s="331"/>
      <c r="C14" s="271" t="s">
        <v>0</v>
      </c>
      <c r="D14" s="273">
        <v>100</v>
      </c>
      <c r="E14" s="273">
        <v>100</v>
      </c>
      <c r="F14" s="273">
        <v>100</v>
      </c>
      <c r="G14" s="273">
        <v>100</v>
      </c>
      <c r="H14" s="273">
        <v>100</v>
      </c>
      <c r="I14" s="273">
        <v>100</v>
      </c>
      <c r="J14" s="273">
        <v>100</v>
      </c>
      <c r="K14" s="273">
        <v>100</v>
      </c>
      <c r="L14" s="273">
        <v>100</v>
      </c>
      <c r="M14" s="273">
        <v>100</v>
      </c>
      <c r="N14" s="273">
        <v>100</v>
      </c>
      <c r="O14" s="273">
        <v>100</v>
      </c>
      <c r="P14" s="273">
        <v>100</v>
      </c>
      <c r="Q14" s="273">
        <v>100</v>
      </c>
      <c r="R14" s="273">
        <v>100</v>
      </c>
      <c r="S14" s="273">
        <v>100</v>
      </c>
      <c r="T14" s="273">
        <v>100</v>
      </c>
      <c r="U14" s="273">
        <v>100</v>
      </c>
      <c r="V14" s="273">
        <v>100</v>
      </c>
      <c r="W14" s="273">
        <v>100</v>
      </c>
      <c r="X14" s="273">
        <v>100</v>
      </c>
      <c r="Y14" s="273">
        <v>100</v>
      </c>
      <c r="Z14" s="273">
        <v>100</v>
      </c>
      <c r="AA14" s="273">
        <v>100</v>
      </c>
    </row>
    <row r="16" spans="2:36" x14ac:dyDescent="0.25">
      <c r="B16" s="332" t="s">
        <v>6</v>
      </c>
      <c r="C16" s="332"/>
      <c r="D16" s="84">
        <v>2002</v>
      </c>
      <c r="E16" s="84">
        <v>2003</v>
      </c>
      <c r="F16" s="84">
        <v>2004</v>
      </c>
      <c r="G16" s="84">
        <v>2005</v>
      </c>
      <c r="H16" s="84">
        <v>2006</v>
      </c>
      <c r="I16" s="84">
        <v>2007</v>
      </c>
      <c r="J16" s="84">
        <v>2008</v>
      </c>
      <c r="K16" s="84">
        <v>2009</v>
      </c>
      <c r="L16" s="84">
        <v>2010</v>
      </c>
      <c r="M16" s="84">
        <v>2011</v>
      </c>
      <c r="N16" s="84">
        <v>2012</v>
      </c>
      <c r="O16" s="84">
        <v>2013</v>
      </c>
      <c r="P16" s="84">
        <v>2014</v>
      </c>
      <c r="Q16" s="84">
        <v>2015</v>
      </c>
      <c r="R16" s="84">
        <v>2016</v>
      </c>
      <c r="S16" s="84">
        <v>2017</v>
      </c>
      <c r="T16" s="84">
        <v>2018</v>
      </c>
      <c r="U16" s="84">
        <v>2019</v>
      </c>
      <c r="V16" s="84">
        <v>2020</v>
      </c>
      <c r="W16" s="84">
        <v>2021</v>
      </c>
      <c r="X16" s="84">
        <v>2022</v>
      </c>
      <c r="Y16" s="84">
        <v>2023</v>
      </c>
      <c r="Z16" s="84">
        <v>2024</v>
      </c>
      <c r="AA16" s="84">
        <v>2025</v>
      </c>
    </row>
    <row r="17" spans="2:27" x14ac:dyDescent="0.25">
      <c r="B17" s="330" t="s">
        <v>45</v>
      </c>
      <c r="C17" s="83" t="s">
        <v>176</v>
      </c>
      <c r="D17" s="80">
        <v>499412</v>
      </c>
      <c r="E17" s="80">
        <v>534913</v>
      </c>
      <c r="F17" s="80">
        <v>540175</v>
      </c>
      <c r="G17" s="80">
        <v>533528</v>
      </c>
      <c r="H17" s="80">
        <v>532970</v>
      </c>
      <c r="I17" s="80">
        <v>604389</v>
      </c>
      <c r="J17" s="80">
        <v>533042</v>
      </c>
      <c r="K17" s="80">
        <v>464927</v>
      </c>
      <c r="L17" s="80">
        <v>526555</v>
      </c>
      <c r="M17" s="80">
        <v>547737</v>
      </c>
      <c r="N17" s="80">
        <v>625846</v>
      </c>
      <c r="O17" s="80">
        <v>640220</v>
      </c>
      <c r="P17" s="80">
        <v>659829</v>
      </c>
      <c r="Q17" s="80">
        <v>684452</v>
      </c>
      <c r="R17" s="80">
        <v>669177</v>
      </c>
      <c r="S17" s="80">
        <v>612718</v>
      </c>
      <c r="T17" s="80">
        <v>660528</v>
      </c>
      <c r="U17" s="80">
        <v>645305</v>
      </c>
      <c r="V17" s="80">
        <v>539858</v>
      </c>
      <c r="W17" s="80">
        <v>811021</v>
      </c>
      <c r="X17" s="80">
        <v>757234</v>
      </c>
      <c r="Y17" s="80">
        <v>751990</v>
      </c>
      <c r="Z17" s="80">
        <v>785822</v>
      </c>
      <c r="AA17" s="80">
        <v>661168</v>
      </c>
    </row>
    <row r="18" spans="2:27" x14ac:dyDescent="0.25">
      <c r="B18" s="331"/>
      <c r="C18" s="83" t="s">
        <v>174</v>
      </c>
      <c r="D18" s="80">
        <v>38089</v>
      </c>
      <c r="E18" s="80">
        <v>48124</v>
      </c>
      <c r="F18" s="80">
        <v>37392</v>
      </c>
      <c r="G18" s="80">
        <v>39602</v>
      </c>
      <c r="H18" s="80">
        <v>55592</v>
      </c>
      <c r="I18" s="80">
        <v>55019</v>
      </c>
      <c r="J18" s="80">
        <v>49943</v>
      </c>
      <c r="K18" s="80">
        <v>58561</v>
      </c>
      <c r="L18" s="80">
        <v>57488</v>
      </c>
      <c r="M18" s="80">
        <v>61685</v>
      </c>
      <c r="N18" s="80">
        <v>46091</v>
      </c>
      <c r="O18" s="80">
        <v>46841</v>
      </c>
      <c r="P18" s="80">
        <v>54173</v>
      </c>
      <c r="Q18" s="80">
        <v>42348</v>
      </c>
      <c r="R18" s="80">
        <v>51489</v>
      </c>
      <c r="S18" s="80">
        <v>59710</v>
      </c>
      <c r="T18" s="80">
        <v>68646</v>
      </c>
      <c r="U18" s="80">
        <v>63851</v>
      </c>
      <c r="V18" s="80">
        <v>105604</v>
      </c>
      <c r="W18" s="80">
        <v>65642</v>
      </c>
      <c r="X18" s="80">
        <v>76755</v>
      </c>
      <c r="Y18" s="80">
        <v>88318</v>
      </c>
      <c r="Z18" s="80">
        <v>84531</v>
      </c>
      <c r="AA18" s="80">
        <v>127927</v>
      </c>
    </row>
    <row r="19" spans="2:27" x14ac:dyDescent="0.25">
      <c r="B19" s="331"/>
      <c r="C19" s="83" t="s">
        <v>175</v>
      </c>
      <c r="D19" s="80">
        <v>927089</v>
      </c>
      <c r="E19" s="80">
        <v>891500</v>
      </c>
      <c r="F19" s="80">
        <v>929965</v>
      </c>
      <c r="G19" s="80">
        <v>905446</v>
      </c>
      <c r="H19" s="80">
        <v>884027</v>
      </c>
      <c r="I19" s="80">
        <v>857515</v>
      </c>
      <c r="J19" s="80">
        <v>917212</v>
      </c>
      <c r="K19" s="80">
        <v>882590</v>
      </c>
      <c r="L19" s="80">
        <v>907295</v>
      </c>
      <c r="M19" s="80">
        <v>925521</v>
      </c>
      <c r="N19" s="80">
        <v>955978</v>
      </c>
      <c r="O19" s="80">
        <v>938307</v>
      </c>
      <c r="P19" s="80">
        <v>982157</v>
      </c>
      <c r="Q19" s="80">
        <v>989645</v>
      </c>
      <c r="R19" s="80">
        <v>1014453</v>
      </c>
      <c r="S19" s="80">
        <v>1043344</v>
      </c>
      <c r="T19" s="80">
        <v>1033870</v>
      </c>
      <c r="U19" s="80">
        <v>1060115</v>
      </c>
      <c r="V19" s="80">
        <v>1155397</v>
      </c>
      <c r="W19" s="80">
        <v>978199</v>
      </c>
      <c r="X19" s="80">
        <v>1067998</v>
      </c>
      <c r="Y19" s="80">
        <v>1118648</v>
      </c>
      <c r="Z19" s="80">
        <v>1070522</v>
      </c>
      <c r="AA19" s="80">
        <v>1156052</v>
      </c>
    </row>
    <row r="20" spans="2:27" x14ac:dyDescent="0.25">
      <c r="B20" s="331"/>
      <c r="C20" s="83" t="s">
        <v>177</v>
      </c>
      <c r="D20" s="80">
        <v>141075</v>
      </c>
      <c r="E20" s="80">
        <v>142690</v>
      </c>
      <c r="F20" s="80">
        <v>143106</v>
      </c>
      <c r="G20" s="80">
        <v>174392</v>
      </c>
      <c r="H20" s="80">
        <v>200131</v>
      </c>
      <c r="I20" s="80">
        <v>160724</v>
      </c>
      <c r="J20" s="80">
        <v>183423</v>
      </c>
      <c r="K20" s="80">
        <v>189334</v>
      </c>
      <c r="L20" s="80">
        <v>174874</v>
      </c>
      <c r="M20" s="80">
        <v>201682</v>
      </c>
      <c r="N20" s="80">
        <v>143109</v>
      </c>
      <c r="O20" s="80">
        <v>178958</v>
      </c>
      <c r="P20" s="80">
        <v>124884</v>
      </c>
      <c r="Q20" s="80">
        <v>152099</v>
      </c>
      <c r="R20" s="80">
        <v>173085</v>
      </c>
      <c r="S20" s="80">
        <v>194234</v>
      </c>
      <c r="T20" s="80">
        <v>161561</v>
      </c>
      <c r="U20" s="80">
        <v>236584</v>
      </c>
      <c r="V20" s="80">
        <v>295706</v>
      </c>
      <c r="W20" s="80">
        <v>293565</v>
      </c>
      <c r="X20" s="80">
        <v>222789</v>
      </c>
      <c r="Y20" s="80">
        <v>185471</v>
      </c>
      <c r="Z20" s="80">
        <v>194974</v>
      </c>
      <c r="AA20" s="80">
        <v>199155</v>
      </c>
    </row>
    <row r="21" spans="2:27" x14ac:dyDescent="0.25">
      <c r="B21" s="331"/>
      <c r="C21" s="271" t="s">
        <v>0</v>
      </c>
      <c r="D21" s="272">
        <v>1605665</v>
      </c>
      <c r="E21" s="272">
        <v>1617227</v>
      </c>
      <c r="F21" s="272">
        <v>1650638</v>
      </c>
      <c r="G21" s="272">
        <v>1652969</v>
      </c>
      <c r="H21" s="272">
        <v>1672719</v>
      </c>
      <c r="I21" s="272">
        <v>1677647</v>
      </c>
      <c r="J21" s="272">
        <v>1683620</v>
      </c>
      <c r="K21" s="272">
        <v>1595412</v>
      </c>
      <c r="L21" s="272">
        <v>1666212</v>
      </c>
      <c r="M21" s="272">
        <v>1736625</v>
      </c>
      <c r="N21" s="272">
        <v>1771024</v>
      </c>
      <c r="O21" s="272">
        <v>1804326</v>
      </c>
      <c r="P21" s="272">
        <v>1821043</v>
      </c>
      <c r="Q21" s="272">
        <v>1868544</v>
      </c>
      <c r="R21" s="272">
        <v>1908205</v>
      </c>
      <c r="S21" s="272">
        <v>1910007</v>
      </c>
      <c r="T21" s="272">
        <v>1924604</v>
      </c>
      <c r="U21" s="272">
        <v>2005855</v>
      </c>
      <c r="V21" s="272">
        <v>2096564</v>
      </c>
      <c r="W21" s="272">
        <v>2148426</v>
      </c>
      <c r="X21" s="272">
        <v>2124776</v>
      </c>
      <c r="Y21" s="272">
        <v>2144427</v>
      </c>
      <c r="Z21" s="272">
        <v>2135849</v>
      </c>
      <c r="AA21" s="272">
        <v>2144301</v>
      </c>
    </row>
    <row r="22" spans="2:27" x14ac:dyDescent="0.25">
      <c r="B22" s="330" t="s">
        <v>46</v>
      </c>
      <c r="C22" s="83" t="s">
        <v>176</v>
      </c>
      <c r="D22" s="80">
        <v>1141599</v>
      </c>
      <c r="E22" s="80">
        <v>1087950</v>
      </c>
      <c r="F22" s="80">
        <v>1102082</v>
      </c>
      <c r="G22" s="80">
        <v>1118196</v>
      </c>
      <c r="H22" s="80">
        <v>1125444</v>
      </c>
      <c r="I22" s="80">
        <v>1119174</v>
      </c>
      <c r="J22" s="80">
        <v>1104396</v>
      </c>
      <c r="K22" s="80">
        <v>1001919</v>
      </c>
      <c r="L22" s="80">
        <v>1052278</v>
      </c>
      <c r="M22" s="80">
        <v>1042611</v>
      </c>
      <c r="N22" s="80">
        <v>988554</v>
      </c>
      <c r="O22" s="80">
        <v>999240</v>
      </c>
      <c r="P22" s="80">
        <v>1006583</v>
      </c>
      <c r="Q22" s="80">
        <v>1051952</v>
      </c>
      <c r="R22" s="80">
        <v>1065769</v>
      </c>
      <c r="S22" s="80">
        <v>1047197</v>
      </c>
      <c r="T22" s="80">
        <v>1011737</v>
      </c>
      <c r="U22" s="80">
        <v>1049910</v>
      </c>
      <c r="V22" s="80">
        <v>1044040</v>
      </c>
      <c r="W22" s="80">
        <v>1115487</v>
      </c>
      <c r="X22" s="80">
        <v>1067823</v>
      </c>
      <c r="Y22" s="80">
        <v>1094102</v>
      </c>
      <c r="Z22" s="80">
        <v>1094506</v>
      </c>
      <c r="AA22" s="80">
        <v>1097312</v>
      </c>
    </row>
    <row r="23" spans="2:27" x14ac:dyDescent="0.25">
      <c r="B23" s="331"/>
      <c r="C23" s="83" t="s">
        <v>174</v>
      </c>
      <c r="D23" s="80">
        <v>74306</v>
      </c>
      <c r="E23" s="80">
        <v>80929</v>
      </c>
      <c r="F23" s="80">
        <v>88365</v>
      </c>
      <c r="G23" s="80">
        <v>83601</v>
      </c>
      <c r="H23" s="80">
        <v>76976</v>
      </c>
      <c r="I23" s="80">
        <v>64226</v>
      </c>
      <c r="J23" s="80">
        <v>89657</v>
      </c>
      <c r="K23" s="80">
        <v>84535</v>
      </c>
      <c r="L23" s="80">
        <v>73326</v>
      </c>
      <c r="M23" s="80">
        <v>74585</v>
      </c>
      <c r="N23" s="80">
        <v>103761</v>
      </c>
      <c r="O23" s="80">
        <v>95219</v>
      </c>
      <c r="P23" s="80">
        <v>89935</v>
      </c>
      <c r="Q23" s="80">
        <v>67007</v>
      </c>
      <c r="R23" s="80">
        <v>63121</v>
      </c>
      <c r="S23" s="80">
        <v>70360</v>
      </c>
      <c r="T23" s="80">
        <v>83837</v>
      </c>
      <c r="U23" s="80">
        <v>95212</v>
      </c>
      <c r="V23" s="80">
        <v>75835</v>
      </c>
      <c r="W23" s="80">
        <v>61564</v>
      </c>
      <c r="X23" s="80">
        <v>85178</v>
      </c>
      <c r="Y23" s="80">
        <v>105098</v>
      </c>
      <c r="Z23" s="80">
        <v>97080</v>
      </c>
      <c r="AA23" s="80">
        <v>95646</v>
      </c>
    </row>
    <row r="24" spans="2:27" x14ac:dyDescent="0.25">
      <c r="B24" s="331"/>
      <c r="C24" s="83" t="s">
        <v>175</v>
      </c>
      <c r="D24" s="80">
        <v>863718</v>
      </c>
      <c r="E24" s="80">
        <v>851187</v>
      </c>
      <c r="F24" s="80">
        <v>822579</v>
      </c>
      <c r="G24" s="80">
        <v>750316</v>
      </c>
      <c r="H24" s="80">
        <v>701085</v>
      </c>
      <c r="I24" s="80">
        <v>703401</v>
      </c>
      <c r="J24" s="80">
        <v>645071</v>
      </c>
      <c r="K24" s="80">
        <v>580401</v>
      </c>
      <c r="L24" s="80">
        <v>586367</v>
      </c>
      <c r="M24" s="80">
        <v>591415</v>
      </c>
      <c r="N24" s="80">
        <v>606616</v>
      </c>
      <c r="O24" s="80">
        <v>588488</v>
      </c>
      <c r="P24" s="80">
        <v>553158</v>
      </c>
      <c r="Q24" s="80">
        <v>547065</v>
      </c>
      <c r="R24" s="80">
        <v>538404</v>
      </c>
      <c r="S24" s="80">
        <v>535467</v>
      </c>
      <c r="T24" s="80">
        <v>529172</v>
      </c>
      <c r="U24" s="80">
        <v>531072</v>
      </c>
      <c r="V24" s="80">
        <v>600769</v>
      </c>
      <c r="W24" s="80">
        <v>556960</v>
      </c>
      <c r="X24" s="80">
        <v>545973</v>
      </c>
      <c r="Y24" s="80">
        <v>485057</v>
      </c>
      <c r="Z24" s="80">
        <v>509111</v>
      </c>
      <c r="AA24" s="80">
        <v>419432</v>
      </c>
    </row>
    <row r="25" spans="2:27" x14ac:dyDescent="0.25">
      <c r="B25" s="331"/>
      <c r="C25" s="83" t="s">
        <v>177</v>
      </c>
      <c r="D25" s="80">
        <v>836716</v>
      </c>
      <c r="E25" s="80">
        <v>838376</v>
      </c>
      <c r="F25" s="80">
        <v>786662</v>
      </c>
      <c r="G25" s="80">
        <v>848463</v>
      </c>
      <c r="H25" s="80">
        <v>870530</v>
      </c>
      <c r="I25" s="80">
        <v>862233</v>
      </c>
      <c r="J25" s="80">
        <v>852480</v>
      </c>
      <c r="K25" s="80">
        <v>900877</v>
      </c>
      <c r="L25" s="80">
        <v>846651</v>
      </c>
      <c r="M25" s="80">
        <v>862414</v>
      </c>
      <c r="N25" s="80">
        <v>886679</v>
      </c>
      <c r="O25" s="80">
        <v>875717</v>
      </c>
      <c r="P25" s="80">
        <v>834291</v>
      </c>
      <c r="Q25" s="80">
        <v>820920</v>
      </c>
      <c r="R25" s="80">
        <v>845721</v>
      </c>
      <c r="S25" s="80">
        <v>824651</v>
      </c>
      <c r="T25" s="80">
        <v>802570</v>
      </c>
      <c r="U25" s="80">
        <v>885008</v>
      </c>
      <c r="V25" s="80">
        <v>835144</v>
      </c>
      <c r="W25" s="80">
        <v>827435</v>
      </c>
      <c r="X25" s="80">
        <v>831119</v>
      </c>
      <c r="Y25" s="80">
        <v>826884</v>
      </c>
      <c r="Z25" s="80">
        <v>804592</v>
      </c>
      <c r="AA25" s="80">
        <v>829727</v>
      </c>
    </row>
    <row r="26" spans="2:27" x14ac:dyDescent="0.25">
      <c r="B26" s="331"/>
      <c r="C26" s="271" t="s">
        <v>0</v>
      </c>
      <c r="D26" s="272">
        <v>2916338</v>
      </c>
      <c r="E26" s="272">
        <v>2858442</v>
      </c>
      <c r="F26" s="272">
        <v>2799689</v>
      </c>
      <c r="G26" s="272">
        <v>2800576</v>
      </c>
      <c r="H26" s="272">
        <v>2774036</v>
      </c>
      <c r="I26" s="272">
        <v>2749033</v>
      </c>
      <c r="J26" s="272">
        <v>2691604</v>
      </c>
      <c r="K26" s="272">
        <v>2567732</v>
      </c>
      <c r="L26" s="272">
        <v>2558623</v>
      </c>
      <c r="M26" s="272">
        <v>2571025</v>
      </c>
      <c r="N26" s="272">
        <v>2585610</v>
      </c>
      <c r="O26" s="272">
        <v>2558664</v>
      </c>
      <c r="P26" s="272">
        <v>2483968</v>
      </c>
      <c r="Q26" s="272">
        <v>2486944</v>
      </c>
      <c r="R26" s="272">
        <v>2513014</v>
      </c>
      <c r="S26" s="272">
        <v>2477675</v>
      </c>
      <c r="T26" s="272">
        <v>2427317</v>
      </c>
      <c r="U26" s="272">
        <v>2561202</v>
      </c>
      <c r="V26" s="272">
        <v>2555788</v>
      </c>
      <c r="W26" s="272">
        <v>2561445</v>
      </c>
      <c r="X26" s="272">
        <v>2530093</v>
      </c>
      <c r="Y26" s="272">
        <v>2511140</v>
      </c>
      <c r="Z26" s="272">
        <v>2505289</v>
      </c>
      <c r="AA26" s="272">
        <v>2442116</v>
      </c>
    </row>
    <row r="27" spans="2:27" x14ac:dyDescent="0.25">
      <c r="B27" s="330" t="s">
        <v>47</v>
      </c>
      <c r="C27" s="83" t="s">
        <v>176</v>
      </c>
      <c r="D27" s="80">
        <v>125657</v>
      </c>
      <c r="E27" s="80">
        <v>125795</v>
      </c>
      <c r="F27" s="80">
        <v>129545</v>
      </c>
      <c r="G27" s="80">
        <v>157356</v>
      </c>
      <c r="H27" s="80">
        <v>152638</v>
      </c>
      <c r="I27" s="80">
        <v>153292</v>
      </c>
      <c r="J27" s="80">
        <v>160257</v>
      </c>
      <c r="K27" s="80">
        <v>161250</v>
      </c>
      <c r="L27" s="80">
        <v>162032</v>
      </c>
      <c r="M27" s="80">
        <v>175030</v>
      </c>
      <c r="N27" s="80">
        <v>161952</v>
      </c>
      <c r="O27" s="80">
        <v>174867</v>
      </c>
      <c r="P27" s="80">
        <v>178189</v>
      </c>
      <c r="Q27" s="80">
        <v>175185</v>
      </c>
      <c r="R27" s="80">
        <v>177786</v>
      </c>
      <c r="S27" s="80">
        <v>183352</v>
      </c>
      <c r="T27" s="80">
        <v>193178</v>
      </c>
      <c r="U27" s="80">
        <v>171825</v>
      </c>
      <c r="V27" s="80">
        <v>184600</v>
      </c>
      <c r="W27" s="80">
        <v>160643</v>
      </c>
      <c r="X27" s="80">
        <v>189426</v>
      </c>
      <c r="Y27" s="80">
        <v>192109</v>
      </c>
      <c r="Z27" s="80">
        <v>218286</v>
      </c>
      <c r="AA27" s="80">
        <v>191956</v>
      </c>
    </row>
    <row r="28" spans="2:27" x14ac:dyDescent="0.25">
      <c r="B28" s="331"/>
      <c r="C28" s="83" t="s">
        <v>174</v>
      </c>
      <c r="D28" s="80">
        <v>7661</v>
      </c>
      <c r="E28" s="80">
        <v>8326</v>
      </c>
      <c r="F28" s="80">
        <v>9259</v>
      </c>
      <c r="G28" s="80">
        <v>7857</v>
      </c>
      <c r="H28" s="80">
        <v>7547</v>
      </c>
      <c r="I28" s="80">
        <v>7875</v>
      </c>
      <c r="J28" s="80">
        <v>8671</v>
      </c>
      <c r="K28" s="80">
        <v>7657</v>
      </c>
      <c r="L28" s="80">
        <v>11259</v>
      </c>
      <c r="M28" s="80">
        <v>11720</v>
      </c>
      <c r="N28" s="80">
        <v>9951</v>
      </c>
      <c r="O28" s="80">
        <v>8811</v>
      </c>
      <c r="P28" s="80">
        <v>8878</v>
      </c>
      <c r="Q28" s="80">
        <v>8565</v>
      </c>
      <c r="R28" s="80">
        <v>11254</v>
      </c>
      <c r="S28" s="80">
        <v>12399</v>
      </c>
      <c r="T28" s="80">
        <v>13004</v>
      </c>
      <c r="U28" s="80">
        <v>10370</v>
      </c>
      <c r="V28" s="80">
        <v>12741</v>
      </c>
      <c r="W28" s="80">
        <v>7388</v>
      </c>
      <c r="X28" s="80">
        <v>7768</v>
      </c>
      <c r="Y28" s="80">
        <v>8148</v>
      </c>
      <c r="Z28" s="80">
        <v>6603</v>
      </c>
      <c r="AA28" s="80">
        <v>8790</v>
      </c>
    </row>
    <row r="29" spans="2:27" x14ac:dyDescent="0.25">
      <c r="B29" s="331"/>
      <c r="C29" s="83" t="s">
        <v>175</v>
      </c>
      <c r="D29" s="80">
        <v>179504</v>
      </c>
      <c r="E29" s="80">
        <v>172391</v>
      </c>
      <c r="F29" s="80">
        <v>159600</v>
      </c>
      <c r="G29" s="80">
        <v>144945</v>
      </c>
      <c r="H29" s="80">
        <v>149470</v>
      </c>
      <c r="I29" s="80">
        <v>138475</v>
      </c>
      <c r="J29" s="80">
        <v>142464</v>
      </c>
      <c r="K29" s="80">
        <v>129380</v>
      </c>
      <c r="L29" s="80">
        <v>125279</v>
      </c>
      <c r="M29" s="80">
        <v>122796</v>
      </c>
      <c r="N29" s="80">
        <v>127868</v>
      </c>
      <c r="O29" s="80">
        <v>125262</v>
      </c>
      <c r="P29" s="80">
        <v>132056</v>
      </c>
      <c r="Q29" s="80">
        <v>139889</v>
      </c>
      <c r="R29" s="80">
        <v>131817</v>
      </c>
      <c r="S29" s="80">
        <v>144495</v>
      </c>
      <c r="T29" s="80">
        <v>149869</v>
      </c>
      <c r="U29" s="80">
        <v>164671</v>
      </c>
      <c r="V29" s="80">
        <v>172366</v>
      </c>
      <c r="W29" s="80">
        <v>184308</v>
      </c>
      <c r="X29" s="80">
        <v>165536</v>
      </c>
      <c r="Y29" s="80">
        <v>154112</v>
      </c>
      <c r="Z29" s="80">
        <v>140680</v>
      </c>
      <c r="AA29" s="80">
        <v>156755</v>
      </c>
    </row>
    <row r="30" spans="2:27" x14ac:dyDescent="0.25">
      <c r="B30" s="331"/>
      <c r="C30" s="83" t="s">
        <v>177</v>
      </c>
      <c r="D30" s="80">
        <v>85045</v>
      </c>
      <c r="E30" s="80">
        <v>82688</v>
      </c>
      <c r="F30" s="80">
        <v>88269</v>
      </c>
      <c r="G30" s="80">
        <v>92571</v>
      </c>
      <c r="H30" s="80">
        <v>92618</v>
      </c>
      <c r="I30" s="80">
        <v>102783</v>
      </c>
      <c r="J30" s="80">
        <v>85399</v>
      </c>
      <c r="K30" s="80">
        <v>83255</v>
      </c>
      <c r="L30" s="80">
        <v>85595</v>
      </c>
      <c r="M30" s="80">
        <v>85967</v>
      </c>
      <c r="N30" s="80">
        <v>99711</v>
      </c>
      <c r="O30" s="80">
        <v>94516</v>
      </c>
      <c r="P30" s="80">
        <v>82578</v>
      </c>
      <c r="Q30" s="80">
        <v>84502</v>
      </c>
      <c r="R30" s="80">
        <v>85261</v>
      </c>
      <c r="S30" s="80">
        <v>84653</v>
      </c>
      <c r="T30" s="80">
        <v>74737</v>
      </c>
      <c r="U30" s="80">
        <v>82650</v>
      </c>
      <c r="V30" s="80">
        <v>72472</v>
      </c>
      <c r="W30" s="80">
        <v>84159</v>
      </c>
      <c r="X30" s="80">
        <v>75383</v>
      </c>
      <c r="Y30" s="80">
        <v>84044</v>
      </c>
      <c r="Z30" s="80">
        <v>78197</v>
      </c>
      <c r="AA30" s="80">
        <v>78385</v>
      </c>
    </row>
    <row r="31" spans="2:27" x14ac:dyDescent="0.25">
      <c r="B31" s="331"/>
      <c r="C31" s="271" t="s">
        <v>0</v>
      </c>
      <c r="D31" s="272">
        <v>397866</v>
      </c>
      <c r="E31" s="272">
        <v>389200</v>
      </c>
      <c r="F31" s="272">
        <v>386673</v>
      </c>
      <c r="G31" s="272">
        <v>402729</v>
      </c>
      <c r="H31" s="272">
        <v>402273</v>
      </c>
      <c r="I31" s="272">
        <v>402426</v>
      </c>
      <c r="J31" s="272">
        <v>396790</v>
      </c>
      <c r="K31" s="272">
        <v>381542</v>
      </c>
      <c r="L31" s="272">
        <v>384167</v>
      </c>
      <c r="M31" s="272">
        <v>395513</v>
      </c>
      <c r="N31" s="272">
        <v>399482</v>
      </c>
      <c r="O31" s="272">
        <v>403456</v>
      </c>
      <c r="P31" s="272">
        <v>401701</v>
      </c>
      <c r="Q31" s="272">
        <v>408141</v>
      </c>
      <c r="R31" s="272">
        <v>406118</v>
      </c>
      <c r="S31" s="272">
        <v>424899</v>
      </c>
      <c r="T31" s="272">
        <v>430788</v>
      </c>
      <c r="U31" s="272">
        <v>429516</v>
      </c>
      <c r="V31" s="272">
        <v>442179</v>
      </c>
      <c r="W31" s="272">
        <v>436498</v>
      </c>
      <c r="X31" s="272">
        <v>438113</v>
      </c>
      <c r="Y31" s="272">
        <v>438413</v>
      </c>
      <c r="Z31" s="272">
        <v>443765</v>
      </c>
      <c r="AA31" s="272">
        <v>435885</v>
      </c>
    </row>
    <row r="32" spans="2:27" x14ac:dyDescent="0.25">
      <c r="B32" s="330" t="s">
        <v>48</v>
      </c>
      <c r="C32" s="83" t="s">
        <v>176</v>
      </c>
      <c r="D32" s="80">
        <v>304386</v>
      </c>
      <c r="E32" s="80">
        <v>322179</v>
      </c>
      <c r="F32" s="80">
        <v>324669</v>
      </c>
      <c r="G32" s="80">
        <v>346347</v>
      </c>
      <c r="H32" s="80">
        <v>349183</v>
      </c>
      <c r="I32" s="80">
        <v>357818</v>
      </c>
      <c r="J32" s="80">
        <v>347002</v>
      </c>
      <c r="K32" s="80">
        <v>326000</v>
      </c>
      <c r="L32" s="80">
        <v>360377</v>
      </c>
      <c r="M32" s="80">
        <v>368076</v>
      </c>
      <c r="N32" s="80">
        <v>329593</v>
      </c>
      <c r="O32" s="80">
        <v>337960</v>
      </c>
      <c r="P32" s="80">
        <v>352877</v>
      </c>
      <c r="Q32" s="80">
        <v>385599</v>
      </c>
      <c r="R32" s="80">
        <v>376071</v>
      </c>
      <c r="S32" s="80">
        <v>416175</v>
      </c>
      <c r="T32" s="80">
        <v>408013</v>
      </c>
      <c r="U32" s="80">
        <v>447593</v>
      </c>
      <c r="V32" s="80">
        <v>419001</v>
      </c>
      <c r="W32" s="80">
        <v>417463</v>
      </c>
      <c r="X32" s="80">
        <v>403729</v>
      </c>
      <c r="Y32" s="80">
        <v>431955</v>
      </c>
      <c r="Z32" s="80">
        <v>434977</v>
      </c>
      <c r="AA32" s="80">
        <v>415020</v>
      </c>
    </row>
    <row r="33" spans="2:27" x14ac:dyDescent="0.25">
      <c r="B33" s="331"/>
      <c r="C33" s="83" t="s">
        <v>174</v>
      </c>
      <c r="D33" s="80">
        <v>40731</v>
      </c>
      <c r="E33" s="80">
        <v>29638</v>
      </c>
      <c r="F33" s="80">
        <v>22709</v>
      </c>
      <c r="G33" s="80">
        <v>35570</v>
      </c>
      <c r="H33" s="80">
        <v>30756</v>
      </c>
      <c r="I33" s="80">
        <v>30238</v>
      </c>
      <c r="J33" s="80">
        <v>29407</v>
      </c>
      <c r="K33" s="80">
        <v>28589</v>
      </c>
      <c r="L33" s="80">
        <v>29491</v>
      </c>
      <c r="M33" s="80">
        <v>33508</v>
      </c>
      <c r="N33" s="80">
        <v>28668</v>
      </c>
      <c r="O33" s="80">
        <v>27908</v>
      </c>
      <c r="P33" s="80">
        <v>29141</v>
      </c>
      <c r="Q33" s="80">
        <v>18154</v>
      </c>
      <c r="R33" s="80">
        <v>25877</v>
      </c>
      <c r="S33" s="80">
        <v>24818</v>
      </c>
      <c r="T33" s="80">
        <v>37726</v>
      </c>
      <c r="U33" s="80">
        <v>40516</v>
      </c>
      <c r="V33" s="80">
        <v>41690</v>
      </c>
      <c r="W33" s="80">
        <v>49741</v>
      </c>
      <c r="X33" s="80">
        <v>50797</v>
      </c>
      <c r="Y33" s="80">
        <v>58609</v>
      </c>
      <c r="Z33" s="80">
        <v>47581</v>
      </c>
      <c r="AA33" s="80">
        <v>54770</v>
      </c>
    </row>
    <row r="34" spans="2:27" x14ac:dyDescent="0.25">
      <c r="B34" s="331"/>
      <c r="C34" s="83" t="s">
        <v>175</v>
      </c>
      <c r="D34" s="80">
        <v>444722</v>
      </c>
      <c r="E34" s="80">
        <v>425986</v>
      </c>
      <c r="F34" s="80">
        <v>405887</v>
      </c>
      <c r="G34" s="80">
        <v>356594</v>
      </c>
      <c r="H34" s="80">
        <v>353519</v>
      </c>
      <c r="I34" s="80">
        <v>326812</v>
      </c>
      <c r="J34" s="80">
        <v>343150</v>
      </c>
      <c r="K34" s="80">
        <v>340699</v>
      </c>
      <c r="L34" s="80">
        <v>326363</v>
      </c>
      <c r="M34" s="80">
        <v>328988</v>
      </c>
      <c r="N34" s="80">
        <v>355731</v>
      </c>
      <c r="O34" s="80">
        <v>360198</v>
      </c>
      <c r="P34" s="80">
        <v>350243</v>
      </c>
      <c r="Q34" s="80">
        <v>351372</v>
      </c>
      <c r="R34" s="80">
        <v>364269</v>
      </c>
      <c r="S34" s="80">
        <v>330545</v>
      </c>
      <c r="T34" s="80">
        <v>335595</v>
      </c>
      <c r="U34" s="80">
        <v>300392</v>
      </c>
      <c r="V34" s="80">
        <v>339861</v>
      </c>
      <c r="W34" s="80">
        <v>330818</v>
      </c>
      <c r="X34" s="80">
        <v>373840</v>
      </c>
      <c r="Y34" s="80">
        <v>355870</v>
      </c>
      <c r="Z34" s="80">
        <v>358593</v>
      </c>
      <c r="AA34" s="80">
        <v>359381</v>
      </c>
    </row>
    <row r="35" spans="2:27" x14ac:dyDescent="0.25">
      <c r="B35" s="331"/>
      <c r="C35" s="83" t="s">
        <v>177</v>
      </c>
      <c r="D35" s="80">
        <v>209689</v>
      </c>
      <c r="E35" s="80">
        <v>224006</v>
      </c>
      <c r="F35" s="80">
        <v>220261</v>
      </c>
      <c r="G35" s="80">
        <v>259692</v>
      </c>
      <c r="H35" s="80">
        <v>242058</v>
      </c>
      <c r="I35" s="80">
        <v>258285</v>
      </c>
      <c r="J35" s="80">
        <v>227521</v>
      </c>
      <c r="K35" s="80">
        <v>232228</v>
      </c>
      <c r="L35" s="80">
        <v>212784</v>
      </c>
      <c r="M35" s="80">
        <v>208791</v>
      </c>
      <c r="N35" s="80">
        <v>231262</v>
      </c>
      <c r="O35" s="80">
        <v>228910</v>
      </c>
      <c r="P35" s="80">
        <v>220231</v>
      </c>
      <c r="Q35" s="80">
        <v>200179</v>
      </c>
      <c r="R35" s="80">
        <v>196205</v>
      </c>
      <c r="S35" s="80">
        <v>212760</v>
      </c>
      <c r="T35" s="80">
        <v>209453</v>
      </c>
      <c r="U35" s="80">
        <v>225105</v>
      </c>
      <c r="V35" s="80">
        <v>255414</v>
      </c>
      <c r="W35" s="80">
        <v>225556</v>
      </c>
      <c r="X35" s="80">
        <v>206769</v>
      </c>
      <c r="Y35" s="80">
        <v>179306</v>
      </c>
      <c r="Z35" s="80">
        <v>200035</v>
      </c>
      <c r="AA35" s="80">
        <v>205236</v>
      </c>
    </row>
    <row r="36" spans="2:27" x14ac:dyDescent="0.25">
      <c r="B36" s="331"/>
      <c r="C36" s="271" t="s">
        <v>0</v>
      </c>
      <c r="D36" s="272">
        <v>999528</v>
      </c>
      <c r="E36" s="272">
        <v>1001809</v>
      </c>
      <c r="F36" s="272">
        <v>973527</v>
      </c>
      <c r="G36" s="272">
        <v>998202</v>
      </c>
      <c r="H36" s="272">
        <v>975516</v>
      </c>
      <c r="I36" s="272">
        <v>973153</v>
      </c>
      <c r="J36" s="272">
        <v>947081</v>
      </c>
      <c r="K36" s="272">
        <v>927517</v>
      </c>
      <c r="L36" s="272">
        <v>929015</v>
      </c>
      <c r="M36" s="272">
        <v>939363</v>
      </c>
      <c r="N36" s="272">
        <v>945254</v>
      </c>
      <c r="O36" s="272">
        <v>954975</v>
      </c>
      <c r="P36" s="272">
        <v>952491</v>
      </c>
      <c r="Q36" s="272">
        <v>955304</v>
      </c>
      <c r="R36" s="272">
        <v>962421</v>
      </c>
      <c r="S36" s="272">
        <v>984297</v>
      </c>
      <c r="T36" s="272">
        <v>990786</v>
      </c>
      <c r="U36" s="272">
        <v>1013606</v>
      </c>
      <c r="V36" s="272">
        <v>1055966</v>
      </c>
      <c r="W36" s="272">
        <v>1023579</v>
      </c>
      <c r="X36" s="272">
        <v>1035134</v>
      </c>
      <c r="Y36" s="272">
        <v>1025740</v>
      </c>
      <c r="Z36" s="272">
        <v>1041187</v>
      </c>
      <c r="AA36" s="272">
        <v>1034407</v>
      </c>
    </row>
    <row r="37" spans="2:27" x14ac:dyDescent="0.25">
      <c r="B37" s="330" t="s">
        <v>141</v>
      </c>
      <c r="C37" s="83" t="s">
        <v>176</v>
      </c>
      <c r="D37" s="80">
        <v>1629690</v>
      </c>
      <c r="E37" s="80">
        <v>1562426</v>
      </c>
      <c r="F37" s="80">
        <v>1697285</v>
      </c>
      <c r="G37" s="80">
        <v>1656648</v>
      </c>
      <c r="H37" s="80">
        <v>1572149</v>
      </c>
      <c r="I37" s="80">
        <v>1684635</v>
      </c>
      <c r="J37" s="80">
        <v>1720816</v>
      </c>
      <c r="K37" s="80">
        <v>1722077</v>
      </c>
      <c r="L37" s="80">
        <v>1594508</v>
      </c>
      <c r="M37" s="80">
        <v>1603930</v>
      </c>
      <c r="N37" s="80">
        <v>1640582</v>
      </c>
      <c r="O37" s="80">
        <v>1741019</v>
      </c>
      <c r="P37" s="80">
        <v>1799641</v>
      </c>
      <c r="Q37" s="80">
        <v>1805302</v>
      </c>
      <c r="R37" s="80">
        <v>1880967</v>
      </c>
      <c r="S37" s="80">
        <v>1910625</v>
      </c>
      <c r="T37" s="80">
        <v>2010834</v>
      </c>
      <c r="U37" s="80">
        <v>2062393</v>
      </c>
      <c r="V37" s="80">
        <v>2099235</v>
      </c>
      <c r="W37" s="80">
        <v>2191962</v>
      </c>
      <c r="X37" s="80">
        <v>2201004</v>
      </c>
      <c r="Y37" s="80">
        <v>2244105</v>
      </c>
      <c r="Z37" s="80">
        <v>2247183</v>
      </c>
      <c r="AA37" s="80">
        <v>2254316</v>
      </c>
    </row>
    <row r="38" spans="2:27" x14ac:dyDescent="0.25">
      <c r="B38" s="331"/>
      <c r="C38" s="83" t="s">
        <v>174</v>
      </c>
      <c r="D38" s="80">
        <v>178046</v>
      </c>
      <c r="E38" s="80">
        <v>166199</v>
      </c>
      <c r="F38" s="80">
        <v>162002</v>
      </c>
      <c r="G38" s="80">
        <v>189559</v>
      </c>
      <c r="H38" s="80">
        <v>127557</v>
      </c>
      <c r="I38" s="80">
        <v>161646</v>
      </c>
      <c r="J38" s="80">
        <v>132944</v>
      </c>
      <c r="K38" s="80">
        <v>160330</v>
      </c>
      <c r="L38" s="80">
        <v>191147</v>
      </c>
      <c r="M38" s="80">
        <v>201034</v>
      </c>
      <c r="N38" s="80">
        <v>155198</v>
      </c>
      <c r="O38" s="80">
        <v>172926</v>
      </c>
      <c r="P38" s="80">
        <v>192922</v>
      </c>
      <c r="Q38" s="80">
        <v>169918</v>
      </c>
      <c r="R38" s="80">
        <v>159803</v>
      </c>
      <c r="S38" s="80">
        <v>182306</v>
      </c>
      <c r="T38" s="80">
        <v>164292</v>
      </c>
      <c r="U38" s="80">
        <v>239277</v>
      </c>
      <c r="V38" s="80">
        <v>240378</v>
      </c>
      <c r="W38" s="80">
        <v>261873</v>
      </c>
      <c r="X38" s="80">
        <v>210685</v>
      </c>
      <c r="Y38" s="80">
        <v>210491</v>
      </c>
      <c r="Z38" s="80">
        <v>247207</v>
      </c>
      <c r="AA38" s="80">
        <v>259070</v>
      </c>
    </row>
    <row r="39" spans="2:27" x14ac:dyDescent="0.25">
      <c r="B39" s="331"/>
      <c r="C39" s="83" t="s">
        <v>175</v>
      </c>
      <c r="D39" s="80">
        <v>1432370</v>
      </c>
      <c r="E39" s="80">
        <v>1324355</v>
      </c>
      <c r="F39" s="80">
        <v>1255519</v>
      </c>
      <c r="G39" s="80">
        <v>1201734</v>
      </c>
      <c r="H39" s="80">
        <v>1298083</v>
      </c>
      <c r="I39" s="80">
        <v>1138785</v>
      </c>
      <c r="J39" s="80">
        <v>1156212</v>
      </c>
      <c r="K39" s="80">
        <v>1011636</v>
      </c>
      <c r="L39" s="80">
        <v>1041876</v>
      </c>
      <c r="M39" s="80">
        <v>962992</v>
      </c>
      <c r="N39" s="80">
        <v>932413</v>
      </c>
      <c r="O39" s="80">
        <v>914168</v>
      </c>
      <c r="P39" s="80">
        <v>902063</v>
      </c>
      <c r="Q39" s="80">
        <v>950872</v>
      </c>
      <c r="R39" s="80">
        <v>903844</v>
      </c>
      <c r="S39" s="80">
        <v>901397</v>
      </c>
      <c r="T39" s="80">
        <v>879155</v>
      </c>
      <c r="U39" s="80">
        <v>833024</v>
      </c>
      <c r="V39" s="80">
        <v>868550</v>
      </c>
      <c r="W39" s="80">
        <v>901188</v>
      </c>
      <c r="X39" s="80">
        <v>860954</v>
      </c>
      <c r="Y39" s="80">
        <v>866545</v>
      </c>
      <c r="Z39" s="80">
        <v>820088</v>
      </c>
      <c r="AA39" s="80">
        <v>833761</v>
      </c>
    </row>
    <row r="40" spans="2:27" x14ac:dyDescent="0.25">
      <c r="B40" s="331"/>
      <c r="C40" s="83" t="s">
        <v>177</v>
      </c>
      <c r="D40" s="80">
        <v>906870</v>
      </c>
      <c r="E40" s="80">
        <v>1007231</v>
      </c>
      <c r="F40" s="80">
        <v>938313</v>
      </c>
      <c r="G40" s="80">
        <v>982726</v>
      </c>
      <c r="H40" s="80">
        <v>1040138</v>
      </c>
      <c r="I40" s="80">
        <v>1111811</v>
      </c>
      <c r="J40" s="80">
        <v>1029762</v>
      </c>
      <c r="K40" s="80">
        <v>1043333</v>
      </c>
      <c r="L40" s="80">
        <v>1107087</v>
      </c>
      <c r="M40" s="80">
        <v>1095620</v>
      </c>
      <c r="N40" s="80">
        <v>1128973</v>
      </c>
      <c r="O40" s="80">
        <v>1072020</v>
      </c>
      <c r="P40" s="80">
        <v>1003836</v>
      </c>
      <c r="Q40" s="80">
        <v>1020031</v>
      </c>
      <c r="R40" s="80">
        <v>1049425</v>
      </c>
      <c r="S40" s="80">
        <v>1058075</v>
      </c>
      <c r="T40" s="80">
        <v>986818</v>
      </c>
      <c r="U40" s="80">
        <v>1070323</v>
      </c>
      <c r="V40" s="80">
        <v>1023603</v>
      </c>
      <c r="W40" s="80">
        <v>926630</v>
      </c>
      <c r="X40" s="80">
        <v>1079457</v>
      </c>
      <c r="Y40" s="80">
        <v>1013662</v>
      </c>
      <c r="Z40" s="80">
        <v>1031179</v>
      </c>
      <c r="AA40" s="80">
        <v>1031402</v>
      </c>
    </row>
    <row r="41" spans="2:27" x14ac:dyDescent="0.25">
      <c r="B41" s="331"/>
      <c r="C41" s="271" t="s">
        <v>0</v>
      </c>
      <c r="D41" s="272">
        <v>4146975</v>
      </c>
      <c r="E41" s="272">
        <v>4060211</v>
      </c>
      <c r="F41" s="272">
        <v>4053119</v>
      </c>
      <c r="G41" s="272">
        <v>4030666</v>
      </c>
      <c r="H41" s="272">
        <v>4037928</v>
      </c>
      <c r="I41" s="272">
        <v>4096878</v>
      </c>
      <c r="J41" s="272">
        <v>4039734</v>
      </c>
      <c r="K41" s="272">
        <v>3937376</v>
      </c>
      <c r="L41" s="272">
        <v>3934618</v>
      </c>
      <c r="M41" s="272">
        <v>3863577</v>
      </c>
      <c r="N41" s="272">
        <v>3857166</v>
      </c>
      <c r="O41" s="272">
        <v>3900133</v>
      </c>
      <c r="P41" s="272">
        <v>3898462</v>
      </c>
      <c r="Q41" s="272">
        <v>3946123</v>
      </c>
      <c r="R41" s="272">
        <v>3994040</v>
      </c>
      <c r="S41" s="272">
        <v>4052403</v>
      </c>
      <c r="T41" s="272">
        <v>4041099</v>
      </c>
      <c r="U41" s="272">
        <v>4205016</v>
      </c>
      <c r="V41" s="272">
        <v>4231767</v>
      </c>
      <c r="W41" s="272">
        <v>4281653</v>
      </c>
      <c r="X41" s="272">
        <v>4352101</v>
      </c>
      <c r="Y41" s="272">
        <v>4334803</v>
      </c>
      <c r="Z41" s="272">
        <v>4345656</v>
      </c>
      <c r="AA41" s="272">
        <v>4378549</v>
      </c>
    </row>
    <row r="42" spans="2:27" x14ac:dyDescent="0.25">
      <c r="B42" s="330" t="s">
        <v>50</v>
      </c>
      <c r="C42" s="83" t="s">
        <v>176</v>
      </c>
      <c r="D42" s="80">
        <v>450688</v>
      </c>
      <c r="E42" s="80">
        <v>483459</v>
      </c>
      <c r="F42" s="80">
        <v>484149</v>
      </c>
      <c r="G42" s="80">
        <v>472879</v>
      </c>
      <c r="H42" s="80">
        <v>466939</v>
      </c>
      <c r="I42" s="80">
        <v>513607</v>
      </c>
      <c r="J42" s="80">
        <v>480429</v>
      </c>
      <c r="K42" s="80">
        <v>420131</v>
      </c>
      <c r="L42" s="80">
        <v>477697</v>
      </c>
      <c r="M42" s="80">
        <v>525265</v>
      </c>
      <c r="N42" s="80">
        <v>553746</v>
      </c>
      <c r="O42" s="80">
        <v>541765</v>
      </c>
      <c r="P42" s="80">
        <v>573907</v>
      </c>
      <c r="Q42" s="80">
        <v>571832</v>
      </c>
      <c r="R42" s="80">
        <v>572152</v>
      </c>
      <c r="S42" s="80">
        <v>575704</v>
      </c>
      <c r="T42" s="80">
        <v>631959</v>
      </c>
      <c r="U42" s="80">
        <v>603663</v>
      </c>
      <c r="V42" s="80">
        <v>593024</v>
      </c>
      <c r="W42" s="80">
        <v>646933</v>
      </c>
      <c r="X42" s="80">
        <v>741524</v>
      </c>
      <c r="Y42" s="80">
        <v>739510</v>
      </c>
      <c r="Z42" s="80">
        <v>687329</v>
      </c>
      <c r="AA42" s="80">
        <v>753577</v>
      </c>
    </row>
    <row r="43" spans="2:27" x14ac:dyDescent="0.25">
      <c r="B43" s="331"/>
      <c r="C43" s="83" t="s">
        <v>174</v>
      </c>
      <c r="D43" s="80">
        <v>25448</v>
      </c>
      <c r="E43" s="80">
        <v>31339</v>
      </c>
      <c r="F43" s="80">
        <v>28758</v>
      </c>
      <c r="G43" s="80">
        <v>34711</v>
      </c>
      <c r="H43" s="80">
        <v>30107</v>
      </c>
      <c r="I43" s="80">
        <v>29087</v>
      </c>
      <c r="J43" s="80">
        <v>32044</v>
      </c>
      <c r="K43" s="80">
        <v>35330</v>
      </c>
      <c r="L43" s="80">
        <v>34837</v>
      </c>
      <c r="M43" s="80">
        <v>27917</v>
      </c>
      <c r="N43" s="80">
        <v>31889</v>
      </c>
      <c r="O43" s="80">
        <v>25959</v>
      </c>
      <c r="P43" s="80">
        <v>29282</v>
      </c>
      <c r="Q43" s="80">
        <v>29675</v>
      </c>
      <c r="R43" s="80">
        <v>28881</v>
      </c>
      <c r="S43" s="80">
        <v>43292</v>
      </c>
      <c r="T43" s="80">
        <v>36233</v>
      </c>
      <c r="U43" s="80">
        <v>40895</v>
      </c>
      <c r="V43" s="80">
        <v>76875</v>
      </c>
      <c r="W43" s="80">
        <v>62723</v>
      </c>
      <c r="X43" s="80">
        <v>39668</v>
      </c>
      <c r="Y43" s="80">
        <v>55356</v>
      </c>
      <c r="Z43" s="80">
        <v>64117</v>
      </c>
      <c r="AA43" s="80">
        <v>57838</v>
      </c>
    </row>
    <row r="44" spans="2:27" x14ac:dyDescent="0.25">
      <c r="B44" s="331"/>
      <c r="C44" s="83" t="s">
        <v>175</v>
      </c>
      <c r="D44" s="80">
        <v>420286</v>
      </c>
      <c r="E44" s="80">
        <v>362542</v>
      </c>
      <c r="F44" s="80">
        <v>363491</v>
      </c>
      <c r="G44" s="80">
        <v>403193</v>
      </c>
      <c r="H44" s="80">
        <v>421762</v>
      </c>
      <c r="I44" s="80">
        <v>372009</v>
      </c>
      <c r="J44" s="80">
        <v>383597</v>
      </c>
      <c r="K44" s="80">
        <v>379681</v>
      </c>
      <c r="L44" s="80">
        <v>389528</v>
      </c>
      <c r="M44" s="80">
        <v>372392</v>
      </c>
      <c r="N44" s="80">
        <v>376565</v>
      </c>
      <c r="O44" s="80">
        <v>416309</v>
      </c>
      <c r="P44" s="80">
        <v>397611</v>
      </c>
      <c r="Q44" s="80">
        <v>425522</v>
      </c>
      <c r="R44" s="80">
        <v>455823</v>
      </c>
      <c r="S44" s="80">
        <v>444068</v>
      </c>
      <c r="T44" s="80">
        <v>415054</v>
      </c>
      <c r="U44" s="80">
        <v>444727</v>
      </c>
      <c r="V44" s="80">
        <v>451175</v>
      </c>
      <c r="W44" s="80">
        <v>460438</v>
      </c>
      <c r="X44" s="80">
        <v>424216</v>
      </c>
      <c r="Y44" s="80">
        <v>412214</v>
      </c>
      <c r="Z44" s="80">
        <v>399805</v>
      </c>
      <c r="AA44" s="80">
        <v>422586</v>
      </c>
    </row>
    <row r="45" spans="2:27" x14ac:dyDescent="0.25">
      <c r="B45" s="331"/>
      <c r="C45" s="83" t="s">
        <v>177</v>
      </c>
      <c r="D45" s="80">
        <v>266492</v>
      </c>
      <c r="E45" s="80">
        <v>280448</v>
      </c>
      <c r="F45" s="80">
        <v>290180</v>
      </c>
      <c r="G45" s="80">
        <v>271991</v>
      </c>
      <c r="H45" s="80">
        <v>261739</v>
      </c>
      <c r="I45" s="80">
        <v>273704</v>
      </c>
      <c r="J45" s="80">
        <v>293402</v>
      </c>
      <c r="K45" s="80">
        <v>314247</v>
      </c>
      <c r="L45" s="80">
        <v>292031</v>
      </c>
      <c r="M45" s="80">
        <v>302108</v>
      </c>
      <c r="N45" s="80">
        <v>275380</v>
      </c>
      <c r="O45" s="80">
        <v>281341</v>
      </c>
      <c r="P45" s="80">
        <v>258879</v>
      </c>
      <c r="Q45" s="80">
        <v>267022</v>
      </c>
      <c r="R45" s="80">
        <v>247102</v>
      </c>
      <c r="S45" s="80">
        <v>264322</v>
      </c>
      <c r="T45" s="80">
        <v>268837</v>
      </c>
      <c r="U45" s="80">
        <v>332839</v>
      </c>
      <c r="V45" s="80">
        <v>319698</v>
      </c>
      <c r="W45" s="80">
        <v>279485</v>
      </c>
      <c r="X45" s="80">
        <v>274893</v>
      </c>
      <c r="Y45" s="80">
        <v>267178</v>
      </c>
      <c r="Z45" s="80">
        <v>287270</v>
      </c>
      <c r="AA45" s="80">
        <v>252584</v>
      </c>
    </row>
    <row r="46" spans="2:27" x14ac:dyDescent="0.25">
      <c r="B46" s="331"/>
      <c r="C46" s="271" t="s">
        <v>0</v>
      </c>
      <c r="D46" s="272">
        <v>1162913</v>
      </c>
      <c r="E46" s="272">
        <v>1157789</v>
      </c>
      <c r="F46" s="272">
        <v>1166579</v>
      </c>
      <c r="G46" s="272">
        <v>1182775</v>
      </c>
      <c r="H46" s="272">
        <v>1180547</v>
      </c>
      <c r="I46" s="272">
        <v>1188406</v>
      </c>
      <c r="J46" s="272">
        <v>1189471</v>
      </c>
      <c r="K46" s="272">
        <v>1149389</v>
      </c>
      <c r="L46" s="272">
        <v>1194094</v>
      </c>
      <c r="M46" s="272">
        <v>1227682</v>
      </c>
      <c r="N46" s="272">
        <v>1237579</v>
      </c>
      <c r="O46" s="272">
        <v>1265374</v>
      </c>
      <c r="P46" s="272">
        <v>1259679</v>
      </c>
      <c r="Q46" s="272">
        <v>1294050</v>
      </c>
      <c r="R46" s="272">
        <v>1303958</v>
      </c>
      <c r="S46" s="272">
        <v>1327386</v>
      </c>
      <c r="T46" s="272">
        <v>1352082</v>
      </c>
      <c r="U46" s="272">
        <v>1422124</v>
      </c>
      <c r="V46" s="272">
        <v>1440774</v>
      </c>
      <c r="W46" s="272">
        <v>1449579</v>
      </c>
      <c r="X46" s="272">
        <v>1480301</v>
      </c>
      <c r="Y46" s="272">
        <v>1474258</v>
      </c>
      <c r="Z46" s="272">
        <v>1438522</v>
      </c>
      <c r="AA46" s="272">
        <v>1486585</v>
      </c>
    </row>
    <row r="47" spans="2:27" x14ac:dyDescent="0.25">
      <c r="B47" s="330" t="s">
        <v>51</v>
      </c>
      <c r="C47" s="83" t="s">
        <v>176</v>
      </c>
      <c r="D47" s="80">
        <v>914254</v>
      </c>
      <c r="E47" s="80">
        <v>921596</v>
      </c>
      <c r="F47" s="80">
        <v>967473</v>
      </c>
      <c r="G47" s="80">
        <v>938071</v>
      </c>
      <c r="H47" s="80">
        <v>958352</v>
      </c>
      <c r="I47" s="80">
        <v>967740</v>
      </c>
      <c r="J47" s="80">
        <v>1041759</v>
      </c>
      <c r="K47" s="80">
        <v>990582</v>
      </c>
      <c r="L47" s="80">
        <v>1126579</v>
      </c>
      <c r="M47" s="80">
        <v>1178462</v>
      </c>
      <c r="N47" s="80">
        <v>1141544</v>
      </c>
      <c r="O47" s="80">
        <v>1218125</v>
      </c>
      <c r="P47" s="80">
        <v>1218581</v>
      </c>
      <c r="Q47" s="80">
        <v>1281095</v>
      </c>
      <c r="R47" s="80">
        <v>1334135</v>
      </c>
      <c r="S47" s="80">
        <v>1378577</v>
      </c>
      <c r="T47" s="80">
        <v>1477558</v>
      </c>
      <c r="U47" s="80">
        <v>1573486</v>
      </c>
      <c r="V47" s="80">
        <v>1641301</v>
      </c>
      <c r="W47" s="80">
        <v>1618378</v>
      </c>
      <c r="X47" s="80">
        <v>1731992</v>
      </c>
      <c r="Y47" s="80">
        <v>1900422</v>
      </c>
      <c r="Z47" s="80">
        <v>1929219</v>
      </c>
      <c r="AA47" s="80">
        <v>2060788</v>
      </c>
    </row>
    <row r="48" spans="2:27" x14ac:dyDescent="0.25">
      <c r="B48" s="331"/>
      <c r="C48" s="83" t="s">
        <v>174</v>
      </c>
      <c r="D48" s="80">
        <v>97702</v>
      </c>
      <c r="E48" s="80">
        <v>94559</v>
      </c>
      <c r="F48" s="80">
        <v>89877</v>
      </c>
      <c r="G48" s="80">
        <v>80532</v>
      </c>
      <c r="H48" s="80">
        <v>110735</v>
      </c>
      <c r="I48" s="80">
        <v>100514</v>
      </c>
      <c r="J48" s="80">
        <v>106282</v>
      </c>
      <c r="K48" s="80">
        <v>110450</v>
      </c>
      <c r="L48" s="80">
        <v>104243</v>
      </c>
      <c r="M48" s="80">
        <v>138166</v>
      </c>
      <c r="N48" s="80">
        <v>140019</v>
      </c>
      <c r="O48" s="80">
        <v>129589</v>
      </c>
      <c r="P48" s="80">
        <v>161797</v>
      </c>
      <c r="Q48" s="80">
        <v>132070</v>
      </c>
      <c r="R48" s="80">
        <v>113403</v>
      </c>
      <c r="S48" s="80">
        <v>134690</v>
      </c>
      <c r="T48" s="80">
        <v>125945</v>
      </c>
      <c r="U48" s="80">
        <v>156987</v>
      </c>
      <c r="V48" s="80">
        <v>195759</v>
      </c>
      <c r="W48" s="80">
        <v>187894</v>
      </c>
      <c r="X48" s="80">
        <v>190578</v>
      </c>
      <c r="Y48" s="80">
        <v>206997</v>
      </c>
      <c r="Z48" s="80">
        <v>220430</v>
      </c>
      <c r="AA48" s="80">
        <v>179679</v>
      </c>
    </row>
    <row r="49" spans="2:27" x14ac:dyDescent="0.25">
      <c r="B49" s="331"/>
      <c r="C49" s="83" t="s">
        <v>175</v>
      </c>
      <c r="D49" s="80">
        <v>1602597</v>
      </c>
      <c r="E49" s="80">
        <v>1669531</v>
      </c>
      <c r="F49" s="80">
        <v>1618767</v>
      </c>
      <c r="G49" s="80">
        <v>1673219</v>
      </c>
      <c r="H49" s="80">
        <v>1669665</v>
      </c>
      <c r="I49" s="80">
        <v>1768826</v>
      </c>
      <c r="J49" s="80">
        <v>1737098</v>
      </c>
      <c r="K49" s="80">
        <v>1667592</v>
      </c>
      <c r="L49" s="80">
        <v>1646173</v>
      </c>
      <c r="M49" s="80">
        <v>1636399</v>
      </c>
      <c r="N49" s="80">
        <v>1759562</v>
      </c>
      <c r="O49" s="80">
        <v>1830009</v>
      </c>
      <c r="P49" s="80">
        <v>1888741</v>
      </c>
      <c r="Q49" s="80">
        <v>1849946</v>
      </c>
      <c r="R49" s="80">
        <v>1945922</v>
      </c>
      <c r="S49" s="80">
        <v>2017237</v>
      </c>
      <c r="T49" s="80">
        <v>1944002</v>
      </c>
      <c r="U49" s="80">
        <v>2101598</v>
      </c>
      <c r="V49" s="80">
        <v>2091993</v>
      </c>
      <c r="W49" s="80">
        <v>2335835</v>
      </c>
      <c r="X49" s="80">
        <v>2170977</v>
      </c>
      <c r="Y49" s="80">
        <v>2077699</v>
      </c>
      <c r="Z49" s="80">
        <v>2129051</v>
      </c>
      <c r="AA49" s="80">
        <v>2097856</v>
      </c>
    </row>
    <row r="50" spans="2:27" x14ac:dyDescent="0.25">
      <c r="B50" s="331"/>
      <c r="C50" s="83" t="s">
        <v>177</v>
      </c>
      <c r="D50" s="80">
        <v>314297</v>
      </c>
      <c r="E50" s="80">
        <v>285955</v>
      </c>
      <c r="F50" s="80">
        <v>324302</v>
      </c>
      <c r="G50" s="80">
        <v>352677</v>
      </c>
      <c r="H50" s="80">
        <v>356508</v>
      </c>
      <c r="I50" s="80">
        <v>326295</v>
      </c>
      <c r="J50" s="80">
        <v>367386</v>
      </c>
      <c r="K50" s="80">
        <v>371795</v>
      </c>
      <c r="L50" s="80">
        <v>378977</v>
      </c>
      <c r="M50" s="80">
        <v>415387</v>
      </c>
      <c r="N50" s="80">
        <v>416783</v>
      </c>
      <c r="O50" s="80">
        <v>389175</v>
      </c>
      <c r="P50" s="80">
        <v>345150</v>
      </c>
      <c r="Q50" s="80">
        <v>441755</v>
      </c>
      <c r="R50" s="80">
        <v>421318</v>
      </c>
      <c r="S50" s="80">
        <v>421027</v>
      </c>
      <c r="T50" s="80">
        <v>427705</v>
      </c>
      <c r="U50" s="80">
        <v>498127</v>
      </c>
      <c r="V50" s="80">
        <v>467858</v>
      </c>
      <c r="W50" s="80">
        <v>464163</v>
      </c>
      <c r="X50" s="80">
        <v>527905</v>
      </c>
      <c r="Y50" s="80">
        <v>557673</v>
      </c>
      <c r="Z50" s="80">
        <v>497856</v>
      </c>
      <c r="AA50" s="80">
        <v>468372</v>
      </c>
    </row>
    <row r="51" spans="2:27" x14ac:dyDescent="0.25">
      <c r="B51" s="331"/>
      <c r="C51" s="271" t="s">
        <v>0</v>
      </c>
      <c r="D51" s="272">
        <v>2928851</v>
      </c>
      <c r="E51" s="272">
        <v>2971640</v>
      </c>
      <c r="F51" s="272">
        <v>3000418</v>
      </c>
      <c r="G51" s="272">
        <v>3044500</v>
      </c>
      <c r="H51" s="272">
        <v>3095259</v>
      </c>
      <c r="I51" s="272">
        <v>3163375</v>
      </c>
      <c r="J51" s="272">
        <v>3252526</v>
      </c>
      <c r="K51" s="272">
        <v>3140419</v>
      </c>
      <c r="L51" s="272">
        <v>3255972</v>
      </c>
      <c r="M51" s="272">
        <v>3368415</v>
      </c>
      <c r="N51" s="272">
        <v>3457908</v>
      </c>
      <c r="O51" s="272">
        <v>3566898</v>
      </c>
      <c r="P51" s="272">
        <v>3614269</v>
      </c>
      <c r="Q51" s="272">
        <v>3704865</v>
      </c>
      <c r="R51" s="272">
        <v>3814778</v>
      </c>
      <c r="S51" s="272">
        <v>3951532</v>
      </c>
      <c r="T51" s="272">
        <v>3975210</v>
      </c>
      <c r="U51" s="272">
        <v>4330198</v>
      </c>
      <c r="V51" s="272">
        <v>4396910</v>
      </c>
      <c r="W51" s="272">
        <v>4606270</v>
      </c>
      <c r="X51" s="272">
        <v>4621452</v>
      </c>
      <c r="Y51" s="272">
        <v>4742791</v>
      </c>
      <c r="Z51" s="272">
        <v>4776556</v>
      </c>
      <c r="AA51" s="272">
        <v>4806694</v>
      </c>
    </row>
    <row r="52" spans="2:27" x14ac:dyDescent="0.25">
      <c r="B52" s="330" t="s">
        <v>52</v>
      </c>
      <c r="C52" s="83" t="s">
        <v>176</v>
      </c>
      <c r="D52" s="80">
        <v>582477</v>
      </c>
      <c r="E52" s="80">
        <v>588067</v>
      </c>
      <c r="F52" s="80">
        <v>618775</v>
      </c>
      <c r="G52" s="80">
        <v>590155</v>
      </c>
      <c r="H52" s="80">
        <v>628194</v>
      </c>
      <c r="I52" s="80">
        <v>638051</v>
      </c>
      <c r="J52" s="80">
        <v>621648</v>
      </c>
      <c r="K52" s="80">
        <v>636151</v>
      </c>
      <c r="L52" s="80">
        <v>619295</v>
      </c>
      <c r="M52" s="80">
        <v>624980</v>
      </c>
      <c r="N52" s="80">
        <v>709206</v>
      </c>
      <c r="O52" s="80">
        <v>658652</v>
      </c>
      <c r="P52" s="80">
        <v>698096</v>
      </c>
      <c r="Q52" s="80">
        <v>665246</v>
      </c>
      <c r="R52" s="80">
        <v>662778</v>
      </c>
      <c r="S52" s="80">
        <v>693104</v>
      </c>
      <c r="T52" s="80">
        <v>729072</v>
      </c>
      <c r="U52" s="80">
        <v>782627</v>
      </c>
      <c r="V52" s="80">
        <v>833477</v>
      </c>
      <c r="W52" s="80">
        <v>849541</v>
      </c>
      <c r="X52" s="80">
        <v>871615</v>
      </c>
      <c r="Y52" s="80">
        <v>945743</v>
      </c>
      <c r="Z52" s="80">
        <v>956071</v>
      </c>
      <c r="AA52" s="80">
        <v>931961</v>
      </c>
    </row>
    <row r="53" spans="2:27" x14ac:dyDescent="0.25">
      <c r="B53" s="331"/>
      <c r="C53" s="83" t="s">
        <v>174</v>
      </c>
      <c r="D53" s="80">
        <v>52637</v>
      </c>
      <c r="E53" s="80">
        <v>48321</v>
      </c>
      <c r="F53" s="80">
        <v>45951</v>
      </c>
      <c r="G53" s="80">
        <v>37047</v>
      </c>
      <c r="H53" s="80">
        <v>50650</v>
      </c>
      <c r="I53" s="80">
        <v>39387</v>
      </c>
      <c r="J53" s="80">
        <v>45034</v>
      </c>
      <c r="K53" s="80">
        <v>49229</v>
      </c>
      <c r="L53" s="80">
        <v>64097</v>
      </c>
      <c r="M53" s="80">
        <v>61112</v>
      </c>
      <c r="N53" s="80">
        <v>55605</v>
      </c>
      <c r="O53" s="80">
        <v>59613</v>
      </c>
      <c r="P53" s="80">
        <v>49283</v>
      </c>
      <c r="Q53" s="80">
        <v>55832</v>
      </c>
      <c r="R53" s="80">
        <v>55181</v>
      </c>
      <c r="S53" s="80">
        <v>51465</v>
      </c>
      <c r="T53" s="80">
        <v>58483</v>
      </c>
      <c r="U53" s="80">
        <v>90884</v>
      </c>
      <c r="V53" s="80">
        <v>100795</v>
      </c>
      <c r="W53" s="80">
        <v>76379</v>
      </c>
      <c r="X53" s="80">
        <v>69398</v>
      </c>
      <c r="Y53" s="80">
        <v>88761</v>
      </c>
      <c r="Z53" s="80">
        <v>83135</v>
      </c>
      <c r="AA53" s="80">
        <v>63451</v>
      </c>
    </row>
    <row r="54" spans="2:27" x14ac:dyDescent="0.25">
      <c r="B54" s="331"/>
      <c r="C54" s="83" t="s">
        <v>175</v>
      </c>
      <c r="D54" s="80">
        <v>528657</v>
      </c>
      <c r="E54" s="80">
        <v>502484</v>
      </c>
      <c r="F54" s="80">
        <v>469513</v>
      </c>
      <c r="G54" s="80">
        <v>512153</v>
      </c>
      <c r="H54" s="80">
        <v>475429</v>
      </c>
      <c r="I54" s="80">
        <v>462498</v>
      </c>
      <c r="J54" s="80">
        <v>470686</v>
      </c>
      <c r="K54" s="80">
        <v>431150</v>
      </c>
      <c r="L54" s="80">
        <v>454412</v>
      </c>
      <c r="M54" s="80">
        <v>471020</v>
      </c>
      <c r="N54" s="80">
        <v>427442</v>
      </c>
      <c r="O54" s="80">
        <v>462981</v>
      </c>
      <c r="P54" s="80">
        <v>437469</v>
      </c>
      <c r="Q54" s="80">
        <v>503352</v>
      </c>
      <c r="R54" s="80">
        <v>497585</v>
      </c>
      <c r="S54" s="80">
        <v>504917</v>
      </c>
      <c r="T54" s="80">
        <v>530864</v>
      </c>
      <c r="U54" s="80">
        <v>431251</v>
      </c>
      <c r="V54" s="80">
        <v>518919</v>
      </c>
      <c r="W54" s="80">
        <v>513464</v>
      </c>
      <c r="X54" s="80">
        <v>492279</v>
      </c>
      <c r="Y54" s="80">
        <v>419659</v>
      </c>
      <c r="Z54" s="80">
        <v>444177</v>
      </c>
      <c r="AA54" s="80">
        <v>474342</v>
      </c>
    </row>
    <row r="55" spans="2:27" x14ac:dyDescent="0.25">
      <c r="B55" s="331"/>
      <c r="C55" s="83" t="s">
        <v>177</v>
      </c>
      <c r="D55" s="80">
        <v>351463</v>
      </c>
      <c r="E55" s="80">
        <v>368793</v>
      </c>
      <c r="F55" s="80">
        <v>366019</v>
      </c>
      <c r="G55" s="80">
        <v>354797</v>
      </c>
      <c r="H55" s="80">
        <v>368378</v>
      </c>
      <c r="I55" s="80">
        <v>377702</v>
      </c>
      <c r="J55" s="80">
        <v>381621</v>
      </c>
      <c r="K55" s="80">
        <v>352264</v>
      </c>
      <c r="L55" s="80">
        <v>350241</v>
      </c>
      <c r="M55" s="80">
        <v>356396</v>
      </c>
      <c r="N55" s="80">
        <v>316932</v>
      </c>
      <c r="O55" s="80">
        <v>335941</v>
      </c>
      <c r="P55" s="80">
        <v>305757</v>
      </c>
      <c r="Q55" s="80">
        <v>324679</v>
      </c>
      <c r="R55" s="80">
        <v>332078</v>
      </c>
      <c r="S55" s="80">
        <v>343225</v>
      </c>
      <c r="T55" s="80">
        <v>314264</v>
      </c>
      <c r="U55" s="80">
        <v>377173</v>
      </c>
      <c r="V55" s="80">
        <v>263789</v>
      </c>
      <c r="W55" s="80">
        <v>267258</v>
      </c>
      <c r="X55" s="80">
        <v>335322</v>
      </c>
      <c r="Y55" s="80">
        <v>329157</v>
      </c>
      <c r="Z55" s="80">
        <v>310351</v>
      </c>
      <c r="AA55" s="80">
        <v>338726</v>
      </c>
    </row>
    <row r="56" spans="2:27" x14ac:dyDescent="0.25">
      <c r="B56" s="331"/>
      <c r="C56" s="271" t="s">
        <v>0</v>
      </c>
      <c r="D56" s="272">
        <v>1515235</v>
      </c>
      <c r="E56" s="272">
        <v>1507665</v>
      </c>
      <c r="F56" s="272">
        <v>1500257</v>
      </c>
      <c r="G56" s="272">
        <v>1494152</v>
      </c>
      <c r="H56" s="272">
        <v>1522651</v>
      </c>
      <c r="I56" s="272">
        <v>1517637</v>
      </c>
      <c r="J56" s="272">
        <v>1518989</v>
      </c>
      <c r="K56" s="272">
        <v>1468794</v>
      </c>
      <c r="L56" s="272">
        <v>1488045</v>
      </c>
      <c r="M56" s="272">
        <v>1513507</v>
      </c>
      <c r="N56" s="272">
        <v>1509186</v>
      </c>
      <c r="O56" s="272">
        <v>1517186</v>
      </c>
      <c r="P56" s="272">
        <v>1490606</v>
      </c>
      <c r="Q56" s="272">
        <v>1549110</v>
      </c>
      <c r="R56" s="272">
        <v>1547622</v>
      </c>
      <c r="S56" s="272">
        <v>1592711</v>
      </c>
      <c r="T56" s="272">
        <v>1632682</v>
      </c>
      <c r="U56" s="272">
        <v>1681936</v>
      </c>
      <c r="V56" s="272">
        <v>1716979</v>
      </c>
      <c r="W56" s="272">
        <v>1706642</v>
      </c>
      <c r="X56" s="272">
        <v>1768614</v>
      </c>
      <c r="Y56" s="272">
        <v>1783320</v>
      </c>
      <c r="Z56" s="272">
        <v>1793734</v>
      </c>
      <c r="AA56" s="272">
        <v>1808481</v>
      </c>
    </row>
    <row r="57" spans="2:27" x14ac:dyDescent="0.25">
      <c r="B57" s="330" t="s">
        <v>53</v>
      </c>
      <c r="C57" s="83" t="s">
        <v>176</v>
      </c>
      <c r="D57" s="80">
        <v>1119838</v>
      </c>
      <c r="E57" s="80">
        <v>1087253</v>
      </c>
      <c r="F57" s="80">
        <v>1124306</v>
      </c>
      <c r="G57" s="80">
        <v>1100939</v>
      </c>
      <c r="H57" s="80">
        <v>1076687</v>
      </c>
      <c r="I57" s="80">
        <v>1110061</v>
      </c>
      <c r="J57" s="80">
        <v>1046376</v>
      </c>
      <c r="K57" s="80">
        <v>1035999</v>
      </c>
      <c r="L57" s="80">
        <v>1043951</v>
      </c>
      <c r="M57" s="80">
        <v>1025519</v>
      </c>
      <c r="N57" s="80">
        <v>1007264</v>
      </c>
      <c r="O57" s="80">
        <v>1058635</v>
      </c>
      <c r="P57" s="80">
        <v>1090976</v>
      </c>
      <c r="Q57" s="80">
        <v>1034449</v>
      </c>
      <c r="R57" s="80">
        <v>1073579</v>
      </c>
      <c r="S57" s="80">
        <v>1065919</v>
      </c>
      <c r="T57" s="80">
        <v>1103242</v>
      </c>
      <c r="U57" s="80">
        <v>1090809</v>
      </c>
      <c r="V57" s="80">
        <v>1146230</v>
      </c>
      <c r="W57" s="80">
        <v>1174754</v>
      </c>
      <c r="X57" s="80">
        <v>1227935</v>
      </c>
      <c r="Y57" s="80">
        <v>1217741</v>
      </c>
      <c r="Z57" s="80">
        <v>1212839</v>
      </c>
      <c r="AA57" s="80">
        <v>1305864</v>
      </c>
    </row>
    <row r="58" spans="2:27" x14ac:dyDescent="0.25">
      <c r="B58" s="331"/>
      <c r="C58" s="83" t="s">
        <v>174</v>
      </c>
      <c r="D58" s="80">
        <v>44032</v>
      </c>
      <c r="E58" s="80">
        <v>46658</v>
      </c>
      <c r="F58" s="80">
        <v>44168</v>
      </c>
      <c r="G58" s="80">
        <v>45216</v>
      </c>
      <c r="H58" s="80">
        <v>61930</v>
      </c>
      <c r="I58" s="80">
        <v>44433</v>
      </c>
      <c r="J58" s="80">
        <v>33412</v>
      </c>
      <c r="K58" s="80">
        <v>32018</v>
      </c>
      <c r="L58" s="80">
        <v>30867</v>
      </c>
      <c r="M58" s="80">
        <v>38011</v>
      </c>
      <c r="N58" s="80">
        <v>38016</v>
      </c>
      <c r="O58" s="80">
        <v>35960</v>
      </c>
      <c r="P58" s="80">
        <v>33713</v>
      </c>
      <c r="Q58" s="80">
        <v>38613</v>
      </c>
      <c r="R58" s="80">
        <v>41498</v>
      </c>
      <c r="S58" s="80">
        <v>46559</v>
      </c>
      <c r="T58" s="80">
        <v>42594</v>
      </c>
      <c r="U58" s="80">
        <v>57616</v>
      </c>
      <c r="V58" s="80">
        <v>45869</v>
      </c>
      <c r="W58" s="80">
        <v>40269</v>
      </c>
      <c r="X58" s="80">
        <v>47678</v>
      </c>
      <c r="Y58" s="80">
        <v>59207</v>
      </c>
      <c r="Z58" s="80">
        <v>47755</v>
      </c>
      <c r="AA58" s="80">
        <v>36869</v>
      </c>
    </row>
    <row r="59" spans="2:27" x14ac:dyDescent="0.25">
      <c r="B59" s="331"/>
      <c r="C59" s="83" t="s">
        <v>175</v>
      </c>
      <c r="D59" s="80">
        <v>706538</v>
      </c>
      <c r="E59" s="80">
        <v>645931</v>
      </c>
      <c r="F59" s="80">
        <v>621084</v>
      </c>
      <c r="G59" s="80">
        <v>603109</v>
      </c>
      <c r="H59" s="80">
        <v>578196</v>
      </c>
      <c r="I59" s="80">
        <v>596347</v>
      </c>
      <c r="J59" s="80">
        <v>627453</v>
      </c>
      <c r="K59" s="80">
        <v>545309</v>
      </c>
      <c r="L59" s="80">
        <v>577565</v>
      </c>
      <c r="M59" s="80">
        <v>590941</v>
      </c>
      <c r="N59" s="80">
        <v>603165</v>
      </c>
      <c r="O59" s="80">
        <v>588911</v>
      </c>
      <c r="P59" s="80">
        <v>570918</v>
      </c>
      <c r="Q59" s="80">
        <v>614258</v>
      </c>
      <c r="R59" s="80">
        <v>626433</v>
      </c>
      <c r="S59" s="80">
        <v>618639</v>
      </c>
      <c r="T59" s="80">
        <v>637159</v>
      </c>
      <c r="U59" s="80">
        <v>706159</v>
      </c>
      <c r="V59" s="80">
        <v>781401</v>
      </c>
      <c r="W59" s="80">
        <v>741864</v>
      </c>
      <c r="X59" s="80">
        <v>717569</v>
      </c>
      <c r="Y59" s="80">
        <v>718737</v>
      </c>
      <c r="Z59" s="80">
        <v>726235</v>
      </c>
      <c r="AA59" s="80">
        <v>687156</v>
      </c>
    </row>
    <row r="60" spans="2:27" x14ac:dyDescent="0.25">
      <c r="B60" s="331"/>
      <c r="C60" s="83" t="s">
        <v>177</v>
      </c>
      <c r="D60" s="80">
        <v>549305</v>
      </c>
      <c r="E60" s="80">
        <v>602593</v>
      </c>
      <c r="F60" s="80">
        <v>561948</v>
      </c>
      <c r="G60" s="80">
        <v>558225</v>
      </c>
      <c r="H60" s="80">
        <v>626163</v>
      </c>
      <c r="I60" s="80">
        <v>576626</v>
      </c>
      <c r="J60" s="80">
        <v>594035</v>
      </c>
      <c r="K60" s="80">
        <v>601163</v>
      </c>
      <c r="L60" s="80">
        <v>574541</v>
      </c>
      <c r="M60" s="80">
        <v>600762</v>
      </c>
      <c r="N60" s="80">
        <v>616330</v>
      </c>
      <c r="O60" s="80">
        <v>591141</v>
      </c>
      <c r="P60" s="80">
        <v>534667</v>
      </c>
      <c r="Q60" s="80">
        <v>590069</v>
      </c>
      <c r="R60" s="80">
        <v>559235</v>
      </c>
      <c r="S60" s="80">
        <v>569259</v>
      </c>
      <c r="T60" s="80">
        <v>525657</v>
      </c>
      <c r="U60" s="80">
        <v>570518</v>
      </c>
      <c r="V60" s="80">
        <v>484402</v>
      </c>
      <c r="W60" s="80">
        <v>528116</v>
      </c>
      <c r="X60" s="80">
        <v>523109</v>
      </c>
      <c r="Y60" s="80">
        <v>535674</v>
      </c>
      <c r="Z60" s="80">
        <v>542021</v>
      </c>
      <c r="AA60" s="80">
        <v>497692</v>
      </c>
    </row>
    <row r="61" spans="2:27" x14ac:dyDescent="0.25">
      <c r="B61" s="331"/>
      <c r="C61" s="271" t="s">
        <v>0</v>
      </c>
      <c r="D61" s="272">
        <v>2419713</v>
      </c>
      <c r="E61" s="272">
        <v>2382436</v>
      </c>
      <c r="F61" s="272">
        <v>2351506</v>
      </c>
      <c r="G61" s="272">
        <v>2307490</v>
      </c>
      <c r="H61" s="272">
        <v>2342976</v>
      </c>
      <c r="I61" s="272">
        <v>2327467</v>
      </c>
      <c r="J61" s="272">
        <v>2301276</v>
      </c>
      <c r="K61" s="272">
        <v>2214490</v>
      </c>
      <c r="L61" s="272">
        <v>2226925</v>
      </c>
      <c r="M61" s="272">
        <v>2255234</v>
      </c>
      <c r="N61" s="272">
        <v>2264775</v>
      </c>
      <c r="O61" s="272">
        <v>2274646</v>
      </c>
      <c r="P61" s="272">
        <v>2230273</v>
      </c>
      <c r="Q61" s="272">
        <v>2277389</v>
      </c>
      <c r="R61" s="272">
        <v>2300745</v>
      </c>
      <c r="S61" s="272">
        <v>2300377</v>
      </c>
      <c r="T61" s="272">
        <v>2308652</v>
      </c>
      <c r="U61" s="272">
        <v>2425103</v>
      </c>
      <c r="V61" s="272">
        <v>2457902</v>
      </c>
      <c r="W61" s="272">
        <v>2485003</v>
      </c>
      <c r="X61" s="272">
        <v>2516291</v>
      </c>
      <c r="Y61" s="272">
        <v>2531359</v>
      </c>
      <c r="Z61" s="272">
        <v>2528851</v>
      </c>
      <c r="AA61" s="272">
        <v>2527581</v>
      </c>
    </row>
    <row r="62" spans="2:27" x14ac:dyDescent="0.25">
      <c r="B62" s="330" t="s">
        <v>65</v>
      </c>
      <c r="C62" s="83" t="s">
        <v>176</v>
      </c>
      <c r="D62" s="80">
        <v>6768002</v>
      </c>
      <c r="E62" s="80">
        <v>6713638</v>
      </c>
      <c r="F62" s="80">
        <v>6988459</v>
      </c>
      <c r="G62" s="80">
        <v>6914119</v>
      </c>
      <c r="H62" s="80">
        <v>6862557</v>
      </c>
      <c r="I62" s="80">
        <v>7148766</v>
      </c>
      <c r="J62" s="80">
        <v>7055725</v>
      </c>
      <c r="K62" s="80">
        <v>6759037</v>
      </c>
      <c r="L62" s="80">
        <v>6963273</v>
      </c>
      <c r="M62" s="80">
        <v>7091611</v>
      </c>
      <c r="N62" s="80">
        <v>7158287</v>
      </c>
      <c r="O62" s="80">
        <v>7370483</v>
      </c>
      <c r="P62" s="80">
        <v>7578680</v>
      </c>
      <c r="Q62" s="80">
        <v>7655112</v>
      </c>
      <c r="R62" s="80">
        <v>7812414</v>
      </c>
      <c r="S62" s="80">
        <v>7883372</v>
      </c>
      <c r="T62" s="80">
        <v>8226120</v>
      </c>
      <c r="U62" s="80">
        <v>8427610</v>
      </c>
      <c r="V62" s="80">
        <v>8500767</v>
      </c>
      <c r="W62" s="80">
        <v>8986183</v>
      </c>
      <c r="X62" s="80">
        <v>9192281</v>
      </c>
      <c r="Y62" s="80">
        <v>9517676</v>
      </c>
      <c r="Z62" s="80">
        <v>9566233</v>
      </c>
      <c r="AA62" s="80">
        <v>9671961</v>
      </c>
    </row>
    <row r="63" spans="2:27" x14ac:dyDescent="0.25">
      <c r="B63" s="331"/>
      <c r="C63" s="83" t="s">
        <v>174</v>
      </c>
      <c r="D63" s="80">
        <v>558651</v>
      </c>
      <c r="E63" s="80">
        <v>554094</v>
      </c>
      <c r="F63" s="80">
        <v>528480</v>
      </c>
      <c r="G63" s="80">
        <v>553694</v>
      </c>
      <c r="H63" s="80">
        <v>551848</v>
      </c>
      <c r="I63" s="80">
        <v>532424</v>
      </c>
      <c r="J63" s="80">
        <v>527394</v>
      </c>
      <c r="K63" s="80">
        <v>566699</v>
      </c>
      <c r="L63" s="80">
        <v>596756</v>
      </c>
      <c r="M63" s="80">
        <v>647739</v>
      </c>
      <c r="N63" s="80">
        <v>609197</v>
      </c>
      <c r="O63" s="80">
        <v>602825</v>
      </c>
      <c r="P63" s="80">
        <v>649123</v>
      </c>
      <c r="Q63" s="80">
        <v>562181</v>
      </c>
      <c r="R63" s="80">
        <v>550506</v>
      </c>
      <c r="S63" s="80">
        <v>625601</v>
      </c>
      <c r="T63" s="80">
        <v>630759</v>
      </c>
      <c r="U63" s="80">
        <v>795607</v>
      </c>
      <c r="V63" s="80">
        <v>895546</v>
      </c>
      <c r="W63" s="80">
        <v>813473</v>
      </c>
      <c r="X63" s="80">
        <v>778505</v>
      </c>
      <c r="Y63" s="80">
        <v>880986</v>
      </c>
      <c r="Z63" s="80">
        <v>898438</v>
      </c>
      <c r="AA63" s="80">
        <v>884039</v>
      </c>
    </row>
    <row r="64" spans="2:27" x14ac:dyDescent="0.25">
      <c r="B64" s="331"/>
      <c r="C64" s="83" t="s">
        <v>175</v>
      </c>
      <c r="D64" s="80">
        <v>7105479</v>
      </c>
      <c r="E64" s="80">
        <v>6845907</v>
      </c>
      <c r="F64" s="80">
        <v>6646406</v>
      </c>
      <c r="G64" s="80">
        <v>6550709</v>
      </c>
      <c r="H64" s="80">
        <v>6531238</v>
      </c>
      <c r="I64" s="80">
        <v>6364668</v>
      </c>
      <c r="J64" s="80">
        <v>6422943</v>
      </c>
      <c r="K64" s="80">
        <v>5968438</v>
      </c>
      <c r="L64" s="80">
        <v>6054858</v>
      </c>
      <c r="M64" s="80">
        <v>6002465</v>
      </c>
      <c r="N64" s="80">
        <v>6145340</v>
      </c>
      <c r="O64" s="80">
        <v>6224633</v>
      </c>
      <c r="P64" s="80">
        <v>6214416</v>
      </c>
      <c r="Q64" s="80">
        <v>6371921</v>
      </c>
      <c r="R64" s="80">
        <v>6478551</v>
      </c>
      <c r="S64" s="80">
        <v>6540109</v>
      </c>
      <c r="T64" s="80">
        <v>6454739</v>
      </c>
      <c r="U64" s="80">
        <v>6573009</v>
      </c>
      <c r="V64" s="80">
        <v>6980431</v>
      </c>
      <c r="W64" s="80">
        <v>7003074</v>
      </c>
      <c r="X64" s="80">
        <v>6819343</v>
      </c>
      <c r="Y64" s="80">
        <v>6608539</v>
      </c>
      <c r="Z64" s="80">
        <v>6598262</v>
      </c>
      <c r="AA64" s="80">
        <v>6607322</v>
      </c>
    </row>
    <row r="65" spans="2:27" x14ac:dyDescent="0.25">
      <c r="B65" s="331"/>
      <c r="C65" s="83" t="s">
        <v>177</v>
      </c>
      <c r="D65" s="80">
        <v>3660952</v>
      </c>
      <c r="E65" s="80">
        <v>3832780</v>
      </c>
      <c r="F65" s="80">
        <v>3719061</v>
      </c>
      <c r="G65" s="80">
        <v>3895535</v>
      </c>
      <c r="H65" s="80">
        <v>4058262</v>
      </c>
      <c r="I65" s="80">
        <v>4050164</v>
      </c>
      <c r="J65" s="80">
        <v>4015029</v>
      </c>
      <c r="K65" s="80">
        <v>4088496</v>
      </c>
      <c r="L65" s="80">
        <v>4022782</v>
      </c>
      <c r="M65" s="80">
        <v>4129126</v>
      </c>
      <c r="N65" s="80">
        <v>4115159</v>
      </c>
      <c r="O65" s="80">
        <v>4047718</v>
      </c>
      <c r="P65" s="80">
        <v>3710273</v>
      </c>
      <c r="Q65" s="80">
        <v>3901256</v>
      </c>
      <c r="R65" s="80">
        <v>3909430</v>
      </c>
      <c r="S65" s="80">
        <v>3972205</v>
      </c>
      <c r="T65" s="80">
        <v>3771602</v>
      </c>
      <c r="U65" s="80">
        <v>4278328</v>
      </c>
      <c r="V65" s="80">
        <v>4018086</v>
      </c>
      <c r="W65" s="80">
        <v>3896366</v>
      </c>
      <c r="X65" s="80">
        <v>4076745</v>
      </c>
      <c r="Y65" s="80">
        <v>3979050</v>
      </c>
      <c r="Z65" s="80">
        <v>3946476</v>
      </c>
      <c r="AA65" s="80">
        <v>3901278</v>
      </c>
    </row>
    <row r="66" spans="2:27" x14ac:dyDescent="0.25">
      <c r="B66" s="331"/>
      <c r="C66" s="271" t="s">
        <v>0</v>
      </c>
      <c r="D66" s="272">
        <v>18093083</v>
      </c>
      <c r="E66" s="272">
        <v>17946419</v>
      </c>
      <c r="F66" s="272">
        <v>17882407</v>
      </c>
      <c r="G66" s="272">
        <v>17914058</v>
      </c>
      <c r="H66" s="272">
        <v>18003905</v>
      </c>
      <c r="I66" s="272">
        <v>18096022</v>
      </c>
      <c r="J66" s="272">
        <v>18021091</v>
      </c>
      <c r="K66" s="272">
        <v>17382671</v>
      </c>
      <c r="L66" s="272">
        <v>17637669</v>
      </c>
      <c r="M66" s="272">
        <v>17870941</v>
      </c>
      <c r="N66" s="272">
        <v>18027983</v>
      </c>
      <c r="O66" s="272">
        <v>18245660</v>
      </c>
      <c r="P66" s="272">
        <v>18152492</v>
      </c>
      <c r="Q66" s="272">
        <v>18490470</v>
      </c>
      <c r="R66" s="272">
        <v>18750901</v>
      </c>
      <c r="S66" s="272">
        <v>19021287</v>
      </c>
      <c r="T66" s="272">
        <v>19083220</v>
      </c>
      <c r="U66" s="272">
        <v>20074554</v>
      </c>
      <c r="V66" s="272">
        <v>20394830</v>
      </c>
      <c r="W66" s="272">
        <v>20699096</v>
      </c>
      <c r="X66" s="272">
        <v>20866875</v>
      </c>
      <c r="Y66" s="272">
        <v>20986251</v>
      </c>
      <c r="Z66" s="272">
        <v>21009409</v>
      </c>
      <c r="AA66" s="272">
        <v>21064600</v>
      </c>
    </row>
    <row r="68" spans="2:27" x14ac:dyDescent="0.25">
      <c r="B68" s="332" t="s">
        <v>6</v>
      </c>
      <c r="C68" s="332"/>
      <c r="D68" s="84">
        <v>2002</v>
      </c>
      <c r="E68" s="84">
        <v>2003</v>
      </c>
      <c r="F68" s="84">
        <v>2004</v>
      </c>
      <c r="G68" s="84">
        <v>2005</v>
      </c>
      <c r="H68" s="84">
        <v>2006</v>
      </c>
      <c r="I68" s="84">
        <v>2007</v>
      </c>
      <c r="J68" s="84">
        <v>2008</v>
      </c>
      <c r="K68" s="84">
        <v>2009</v>
      </c>
      <c r="L68" s="84">
        <v>2010</v>
      </c>
      <c r="M68" s="84">
        <v>2011</v>
      </c>
      <c r="N68" s="84">
        <v>2012</v>
      </c>
      <c r="O68" s="84">
        <v>2013</v>
      </c>
      <c r="P68" s="84">
        <v>2014</v>
      </c>
      <c r="Q68" s="84">
        <v>2015</v>
      </c>
      <c r="R68" s="84">
        <v>2016</v>
      </c>
      <c r="S68" s="84">
        <v>2017</v>
      </c>
      <c r="T68" s="84">
        <v>2018</v>
      </c>
      <c r="U68" s="84">
        <v>2019</v>
      </c>
      <c r="V68" s="84">
        <v>2020</v>
      </c>
      <c r="W68" s="84">
        <v>2021</v>
      </c>
      <c r="X68" s="84">
        <v>2022</v>
      </c>
      <c r="Y68" s="84">
        <v>2023</v>
      </c>
      <c r="Z68" s="84">
        <v>2024</v>
      </c>
      <c r="AA68" s="84">
        <v>2025</v>
      </c>
    </row>
    <row r="69" spans="2:27" x14ac:dyDescent="0.25">
      <c r="B69" s="330" t="s">
        <v>45</v>
      </c>
      <c r="C69" s="83" t="s">
        <v>176</v>
      </c>
      <c r="D69" s="81">
        <v>31.1</v>
      </c>
      <c r="E69" s="81">
        <v>33.1</v>
      </c>
      <c r="F69" s="81">
        <v>32.700000000000003</v>
      </c>
      <c r="G69" s="81">
        <v>32.299999999999997</v>
      </c>
      <c r="H69" s="81">
        <v>31.9</v>
      </c>
      <c r="I69" s="81">
        <v>36</v>
      </c>
      <c r="J69" s="81">
        <v>31.7</v>
      </c>
      <c r="K69" s="81">
        <v>29.1</v>
      </c>
      <c r="L69" s="81">
        <v>31.6</v>
      </c>
      <c r="M69" s="81">
        <v>31.5</v>
      </c>
      <c r="N69" s="81">
        <v>35.299999999999997</v>
      </c>
      <c r="O69" s="81">
        <v>35.5</v>
      </c>
      <c r="P69" s="81">
        <v>36.200000000000003</v>
      </c>
      <c r="Q69" s="81">
        <v>36.6</v>
      </c>
      <c r="R69" s="81">
        <v>35.1</v>
      </c>
      <c r="S69" s="81">
        <v>32.1</v>
      </c>
      <c r="T69" s="81">
        <v>34.299999999999997</v>
      </c>
      <c r="U69" s="81">
        <v>32.200000000000003</v>
      </c>
      <c r="V69" s="81">
        <v>25.7</v>
      </c>
      <c r="W69" s="81">
        <v>37.700000000000003</v>
      </c>
      <c r="X69" s="81">
        <v>35.6</v>
      </c>
      <c r="Y69" s="81">
        <v>35.1</v>
      </c>
      <c r="Z69" s="81">
        <v>36.799999999999997</v>
      </c>
      <c r="AA69" s="81">
        <v>30.8</v>
      </c>
    </row>
    <row r="70" spans="2:27" x14ac:dyDescent="0.25">
      <c r="B70" s="331"/>
      <c r="C70" s="83" t="s">
        <v>174</v>
      </c>
      <c r="D70" s="81">
        <v>2.4</v>
      </c>
      <c r="E70" s="81">
        <v>3</v>
      </c>
      <c r="F70" s="81">
        <v>2.2999999999999998</v>
      </c>
      <c r="G70" s="81">
        <v>2.4</v>
      </c>
      <c r="H70" s="81">
        <v>3.3</v>
      </c>
      <c r="I70" s="81">
        <v>3.3</v>
      </c>
      <c r="J70" s="81">
        <v>3</v>
      </c>
      <c r="K70" s="81">
        <v>3.7</v>
      </c>
      <c r="L70" s="81">
        <v>3.5</v>
      </c>
      <c r="M70" s="81">
        <v>3.6</v>
      </c>
      <c r="N70" s="81">
        <v>2.6</v>
      </c>
      <c r="O70" s="81">
        <v>2.6</v>
      </c>
      <c r="P70" s="81">
        <v>3</v>
      </c>
      <c r="Q70" s="81">
        <v>2.2999999999999998</v>
      </c>
      <c r="R70" s="81">
        <v>2.7</v>
      </c>
      <c r="S70" s="81">
        <v>3.1</v>
      </c>
      <c r="T70" s="81">
        <v>3.6</v>
      </c>
      <c r="U70" s="81">
        <v>3.2</v>
      </c>
      <c r="V70" s="81">
        <v>5</v>
      </c>
      <c r="W70" s="81">
        <v>3.1</v>
      </c>
      <c r="X70" s="81">
        <v>3.6</v>
      </c>
      <c r="Y70" s="81">
        <v>4.0999999999999996</v>
      </c>
      <c r="Z70" s="81">
        <v>4</v>
      </c>
      <c r="AA70" s="81">
        <v>6</v>
      </c>
    </row>
    <row r="71" spans="2:27" x14ac:dyDescent="0.25">
      <c r="B71" s="331"/>
      <c r="C71" s="83" t="s">
        <v>175</v>
      </c>
      <c r="D71" s="81">
        <v>57.7</v>
      </c>
      <c r="E71" s="81">
        <v>55.1</v>
      </c>
      <c r="F71" s="81">
        <v>56.3</v>
      </c>
      <c r="G71" s="81">
        <v>54.8</v>
      </c>
      <c r="H71" s="81">
        <v>52.8</v>
      </c>
      <c r="I71" s="81">
        <v>51.1</v>
      </c>
      <c r="J71" s="81">
        <v>54.5</v>
      </c>
      <c r="K71" s="81">
        <v>55.3</v>
      </c>
      <c r="L71" s="81">
        <v>54.5</v>
      </c>
      <c r="M71" s="81">
        <v>53.3</v>
      </c>
      <c r="N71" s="81">
        <v>54</v>
      </c>
      <c r="O71" s="81">
        <v>52</v>
      </c>
      <c r="P71" s="81">
        <v>53.9</v>
      </c>
      <c r="Q71" s="81">
        <v>53</v>
      </c>
      <c r="R71" s="81">
        <v>53.2</v>
      </c>
      <c r="S71" s="81">
        <v>54.6</v>
      </c>
      <c r="T71" s="81">
        <v>53.7</v>
      </c>
      <c r="U71" s="81">
        <v>52.9</v>
      </c>
      <c r="V71" s="81">
        <v>55.1</v>
      </c>
      <c r="W71" s="81">
        <v>45.5</v>
      </c>
      <c r="X71" s="81">
        <v>50.3</v>
      </c>
      <c r="Y71" s="81">
        <v>52.2</v>
      </c>
      <c r="Z71" s="81">
        <v>50.1</v>
      </c>
      <c r="AA71" s="81">
        <v>53.9</v>
      </c>
    </row>
    <row r="72" spans="2:27" x14ac:dyDescent="0.25">
      <c r="B72" s="331"/>
      <c r="C72" s="83" t="s">
        <v>177</v>
      </c>
      <c r="D72" s="81">
        <v>8.8000000000000007</v>
      </c>
      <c r="E72" s="81">
        <v>8.8000000000000007</v>
      </c>
      <c r="F72" s="81">
        <v>8.6999999999999993</v>
      </c>
      <c r="G72" s="81">
        <v>10.6</v>
      </c>
      <c r="H72" s="81">
        <v>12</v>
      </c>
      <c r="I72" s="81">
        <v>9.6</v>
      </c>
      <c r="J72" s="81">
        <v>10.9</v>
      </c>
      <c r="K72" s="81">
        <v>11.9</v>
      </c>
      <c r="L72" s="81">
        <v>10.5</v>
      </c>
      <c r="M72" s="81">
        <v>11.6</v>
      </c>
      <c r="N72" s="81">
        <v>8.1</v>
      </c>
      <c r="O72" s="81">
        <v>9.9</v>
      </c>
      <c r="P72" s="81">
        <v>6.9</v>
      </c>
      <c r="Q72" s="81">
        <v>8.1</v>
      </c>
      <c r="R72" s="81">
        <v>9.1</v>
      </c>
      <c r="S72" s="81">
        <v>10.199999999999999</v>
      </c>
      <c r="T72" s="81">
        <v>8.4</v>
      </c>
      <c r="U72" s="81">
        <v>11.8</v>
      </c>
      <c r="V72" s="81">
        <v>14.1</v>
      </c>
      <c r="W72" s="81">
        <v>13.7</v>
      </c>
      <c r="X72" s="81">
        <v>10.5</v>
      </c>
      <c r="Y72" s="81">
        <v>8.6</v>
      </c>
      <c r="Z72" s="81">
        <v>9.1</v>
      </c>
      <c r="AA72" s="81">
        <v>9.3000000000000007</v>
      </c>
    </row>
    <row r="73" spans="2:27" x14ac:dyDescent="0.25">
      <c r="B73" s="331"/>
      <c r="C73" s="271" t="s">
        <v>0</v>
      </c>
      <c r="D73" s="273">
        <v>100</v>
      </c>
      <c r="E73" s="273">
        <v>100</v>
      </c>
      <c r="F73" s="273">
        <v>100</v>
      </c>
      <c r="G73" s="273">
        <v>100</v>
      </c>
      <c r="H73" s="273">
        <v>100</v>
      </c>
      <c r="I73" s="273">
        <v>100</v>
      </c>
      <c r="J73" s="273">
        <v>100</v>
      </c>
      <c r="K73" s="273">
        <v>100</v>
      </c>
      <c r="L73" s="273">
        <v>100</v>
      </c>
      <c r="M73" s="273">
        <v>100</v>
      </c>
      <c r="N73" s="273">
        <v>100</v>
      </c>
      <c r="O73" s="273">
        <v>100</v>
      </c>
      <c r="P73" s="273">
        <v>100</v>
      </c>
      <c r="Q73" s="273">
        <v>100</v>
      </c>
      <c r="R73" s="273">
        <v>100</v>
      </c>
      <c r="S73" s="273">
        <v>100</v>
      </c>
      <c r="T73" s="273">
        <v>100</v>
      </c>
      <c r="U73" s="273">
        <v>100</v>
      </c>
      <c r="V73" s="273">
        <v>100</v>
      </c>
      <c r="W73" s="273">
        <v>100</v>
      </c>
      <c r="X73" s="273">
        <v>100</v>
      </c>
      <c r="Y73" s="273">
        <v>100</v>
      </c>
      <c r="Z73" s="273">
        <v>100</v>
      </c>
      <c r="AA73" s="273">
        <v>100</v>
      </c>
    </row>
    <row r="74" spans="2:27" x14ac:dyDescent="0.25">
      <c r="B74" s="330" t="s">
        <v>46</v>
      </c>
      <c r="C74" s="83" t="s">
        <v>176</v>
      </c>
      <c r="D74" s="81">
        <v>39.1</v>
      </c>
      <c r="E74" s="81">
        <v>38.1</v>
      </c>
      <c r="F74" s="81">
        <v>39.4</v>
      </c>
      <c r="G74" s="81">
        <v>39.9</v>
      </c>
      <c r="H74" s="81">
        <v>40.6</v>
      </c>
      <c r="I74" s="81">
        <v>40.700000000000003</v>
      </c>
      <c r="J74" s="81">
        <v>41</v>
      </c>
      <c r="K74" s="81">
        <v>39</v>
      </c>
      <c r="L74" s="81">
        <v>41.1</v>
      </c>
      <c r="M74" s="81">
        <v>40.6</v>
      </c>
      <c r="N74" s="81">
        <v>38.200000000000003</v>
      </c>
      <c r="O74" s="81">
        <v>39.1</v>
      </c>
      <c r="P74" s="81">
        <v>40.5</v>
      </c>
      <c r="Q74" s="81">
        <v>42.3</v>
      </c>
      <c r="R74" s="81">
        <v>42.4</v>
      </c>
      <c r="S74" s="81">
        <v>42.3</v>
      </c>
      <c r="T74" s="81">
        <v>41.7</v>
      </c>
      <c r="U74" s="81">
        <v>41</v>
      </c>
      <c r="V74" s="81">
        <v>40.9</v>
      </c>
      <c r="W74" s="81">
        <v>43.5</v>
      </c>
      <c r="X74" s="81">
        <v>42.2</v>
      </c>
      <c r="Y74" s="81">
        <v>43.6</v>
      </c>
      <c r="Z74" s="81">
        <v>43.7</v>
      </c>
      <c r="AA74" s="81">
        <v>44.9</v>
      </c>
    </row>
    <row r="75" spans="2:27" x14ac:dyDescent="0.25">
      <c r="B75" s="331"/>
      <c r="C75" s="83" t="s">
        <v>174</v>
      </c>
      <c r="D75" s="81">
        <v>2.5</v>
      </c>
      <c r="E75" s="81">
        <v>2.8</v>
      </c>
      <c r="F75" s="81">
        <v>3.2</v>
      </c>
      <c r="G75" s="81">
        <v>3</v>
      </c>
      <c r="H75" s="81">
        <v>2.8</v>
      </c>
      <c r="I75" s="81">
        <v>2.2999999999999998</v>
      </c>
      <c r="J75" s="81">
        <v>3.3</v>
      </c>
      <c r="K75" s="81">
        <v>3.3</v>
      </c>
      <c r="L75" s="81">
        <v>2.9</v>
      </c>
      <c r="M75" s="81">
        <v>2.9</v>
      </c>
      <c r="N75" s="81">
        <v>4</v>
      </c>
      <c r="O75" s="81">
        <v>3.7</v>
      </c>
      <c r="P75" s="81">
        <v>3.6</v>
      </c>
      <c r="Q75" s="81">
        <v>2.7</v>
      </c>
      <c r="R75" s="81">
        <v>2.5</v>
      </c>
      <c r="S75" s="81">
        <v>2.8</v>
      </c>
      <c r="T75" s="81">
        <v>3.5</v>
      </c>
      <c r="U75" s="81">
        <v>3.7</v>
      </c>
      <c r="V75" s="81">
        <v>3</v>
      </c>
      <c r="W75" s="81">
        <v>2.4</v>
      </c>
      <c r="X75" s="81">
        <v>3.4</v>
      </c>
      <c r="Y75" s="81">
        <v>4.2</v>
      </c>
      <c r="Z75" s="81">
        <v>3.9</v>
      </c>
      <c r="AA75" s="81">
        <v>3.9</v>
      </c>
    </row>
    <row r="76" spans="2:27" x14ac:dyDescent="0.25">
      <c r="B76" s="331"/>
      <c r="C76" s="83" t="s">
        <v>175</v>
      </c>
      <c r="D76" s="81">
        <v>29.6</v>
      </c>
      <c r="E76" s="81">
        <v>29.8</v>
      </c>
      <c r="F76" s="81">
        <v>29.4</v>
      </c>
      <c r="G76" s="81">
        <v>26.8</v>
      </c>
      <c r="H76" s="81">
        <v>25.3</v>
      </c>
      <c r="I76" s="81">
        <v>25.6</v>
      </c>
      <c r="J76" s="81">
        <v>24</v>
      </c>
      <c r="K76" s="81">
        <v>22.6</v>
      </c>
      <c r="L76" s="81">
        <v>22.9</v>
      </c>
      <c r="M76" s="81">
        <v>23</v>
      </c>
      <c r="N76" s="81">
        <v>23.5</v>
      </c>
      <c r="O76" s="81">
        <v>23</v>
      </c>
      <c r="P76" s="81">
        <v>22.3</v>
      </c>
      <c r="Q76" s="81">
        <v>22</v>
      </c>
      <c r="R76" s="81">
        <v>21.4</v>
      </c>
      <c r="S76" s="81">
        <v>21.6</v>
      </c>
      <c r="T76" s="81">
        <v>21.8</v>
      </c>
      <c r="U76" s="81">
        <v>20.7</v>
      </c>
      <c r="V76" s="81">
        <v>23.5</v>
      </c>
      <c r="W76" s="81">
        <v>21.7</v>
      </c>
      <c r="X76" s="81">
        <v>21.6</v>
      </c>
      <c r="Y76" s="81">
        <v>19.3</v>
      </c>
      <c r="Z76" s="81">
        <v>20.3</v>
      </c>
      <c r="AA76" s="81">
        <v>17.2</v>
      </c>
    </row>
    <row r="77" spans="2:27" x14ac:dyDescent="0.25">
      <c r="B77" s="331"/>
      <c r="C77" s="83" t="s">
        <v>177</v>
      </c>
      <c r="D77" s="81">
        <v>28.7</v>
      </c>
      <c r="E77" s="81">
        <v>29.3</v>
      </c>
      <c r="F77" s="81">
        <v>28.1</v>
      </c>
      <c r="G77" s="81">
        <v>30.3</v>
      </c>
      <c r="H77" s="81">
        <v>31.4</v>
      </c>
      <c r="I77" s="81">
        <v>31.4</v>
      </c>
      <c r="J77" s="81">
        <v>31.7</v>
      </c>
      <c r="K77" s="81">
        <v>35.1</v>
      </c>
      <c r="L77" s="81">
        <v>33.1</v>
      </c>
      <c r="M77" s="81">
        <v>33.5</v>
      </c>
      <c r="N77" s="81">
        <v>34.299999999999997</v>
      </c>
      <c r="O77" s="81">
        <v>34.200000000000003</v>
      </c>
      <c r="P77" s="81">
        <v>33.6</v>
      </c>
      <c r="Q77" s="81">
        <v>33</v>
      </c>
      <c r="R77" s="81">
        <v>33.700000000000003</v>
      </c>
      <c r="S77" s="81">
        <v>33.299999999999997</v>
      </c>
      <c r="T77" s="81">
        <v>33.1</v>
      </c>
      <c r="U77" s="81">
        <v>34.6</v>
      </c>
      <c r="V77" s="81">
        <v>32.700000000000003</v>
      </c>
      <c r="W77" s="81">
        <v>32.299999999999997</v>
      </c>
      <c r="X77" s="81">
        <v>32.799999999999997</v>
      </c>
      <c r="Y77" s="81">
        <v>32.9</v>
      </c>
      <c r="Z77" s="81">
        <v>32.1</v>
      </c>
      <c r="AA77" s="81">
        <v>34</v>
      </c>
    </row>
    <row r="78" spans="2:27" x14ac:dyDescent="0.25">
      <c r="B78" s="331"/>
      <c r="C78" s="271" t="s">
        <v>0</v>
      </c>
      <c r="D78" s="273">
        <v>100</v>
      </c>
      <c r="E78" s="273">
        <v>100</v>
      </c>
      <c r="F78" s="273">
        <v>100</v>
      </c>
      <c r="G78" s="273">
        <v>100</v>
      </c>
      <c r="H78" s="273">
        <v>100</v>
      </c>
      <c r="I78" s="273">
        <v>100</v>
      </c>
      <c r="J78" s="273">
        <v>100</v>
      </c>
      <c r="K78" s="273">
        <v>100</v>
      </c>
      <c r="L78" s="273">
        <v>100</v>
      </c>
      <c r="M78" s="273">
        <v>100</v>
      </c>
      <c r="N78" s="273">
        <v>100</v>
      </c>
      <c r="O78" s="273">
        <v>100</v>
      </c>
      <c r="P78" s="273">
        <v>100</v>
      </c>
      <c r="Q78" s="273">
        <v>100</v>
      </c>
      <c r="R78" s="273">
        <v>100</v>
      </c>
      <c r="S78" s="273">
        <v>100</v>
      </c>
      <c r="T78" s="273">
        <v>100</v>
      </c>
      <c r="U78" s="273">
        <v>100</v>
      </c>
      <c r="V78" s="273">
        <v>100</v>
      </c>
      <c r="W78" s="273">
        <v>100</v>
      </c>
      <c r="X78" s="273">
        <v>100</v>
      </c>
      <c r="Y78" s="273">
        <v>100</v>
      </c>
      <c r="Z78" s="273">
        <v>100</v>
      </c>
      <c r="AA78" s="273">
        <v>100</v>
      </c>
    </row>
    <row r="79" spans="2:27" x14ac:dyDescent="0.25">
      <c r="B79" s="330" t="s">
        <v>47</v>
      </c>
      <c r="C79" s="83" t="s">
        <v>176</v>
      </c>
      <c r="D79" s="81">
        <v>31.6</v>
      </c>
      <c r="E79" s="81">
        <v>32.299999999999997</v>
      </c>
      <c r="F79" s="81">
        <v>33.5</v>
      </c>
      <c r="G79" s="81">
        <v>39.1</v>
      </c>
      <c r="H79" s="81">
        <v>37.9</v>
      </c>
      <c r="I79" s="81">
        <v>38.1</v>
      </c>
      <c r="J79" s="81">
        <v>40.4</v>
      </c>
      <c r="K79" s="81">
        <v>42.3</v>
      </c>
      <c r="L79" s="81">
        <v>42.2</v>
      </c>
      <c r="M79" s="81">
        <v>44.3</v>
      </c>
      <c r="N79" s="81">
        <v>40.5</v>
      </c>
      <c r="O79" s="81">
        <v>43.3</v>
      </c>
      <c r="P79" s="81">
        <v>44.4</v>
      </c>
      <c r="Q79" s="81">
        <v>42.9</v>
      </c>
      <c r="R79" s="81">
        <v>43.8</v>
      </c>
      <c r="S79" s="81">
        <v>43.2</v>
      </c>
      <c r="T79" s="81">
        <v>44.8</v>
      </c>
      <c r="U79" s="81">
        <v>40</v>
      </c>
      <c r="V79" s="81">
        <v>41.7</v>
      </c>
      <c r="W79" s="81">
        <v>36.799999999999997</v>
      </c>
      <c r="X79" s="81">
        <v>43.2</v>
      </c>
      <c r="Y79" s="81">
        <v>43.8</v>
      </c>
      <c r="Z79" s="81">
        <v>49.2</v>
      </c>
      <c r="AA79" s="81">
        <v>44</v>
      </c>
    </row>
    <row r="80" spans="2:27" x14ac:dyDescent="0.25">
      <c r="B80" s="331"/>
      <c r="C80" s="83" t="s">
        <v>174</v>
      </c>
      <c r="D80" s="81">
        <v>1.9</v>
      </c>
      <c r="E80" s="81">
        <v>2.1</v>
      </c>
      <c r="F80" s="81">
        <v>2.4</v>
      </c>
      <c r="G80" s="81">
        <v>2</v>
      </c>
      <c r="H80" s="81">
        <v>1.9</v>
      </c>
      <c r="I80" s="81">
        <v>2</v>
      </c>
      <c r="J80" s="81">
        <v>2.2000000000000002</v>
      </c>
      <c r="K80" s="81">
        <v>2</v>
      </c>
      <c r="L80" s="81">
        <v>2.9</v>
      </c>
      <c r="M80" s="81">
        <v>3</v>
      </c>
      <c r="N80" s="81">
        <v>2.5</v>
      </c>
      <c r="O80" s="81">
        <v>2.2000000000000002</v>
      </c>
      <c r="P80" s="81">
        <v>2.2000000000000002</v>
      </c>
      <c r="Q80" s="81">
        <v>2.1</v>
      </c>
      <c r="R80" s="81">
        <v>2.8</v>
      </c>
      <c r="S80" s="81">
        <v>2.9</v>
      </c>
      <c r="T80" s="81">
        <v>3</v>
      </c>
      <c r="U80" s="81">
        <v>2.4</v>
      </c>
      <c r="V80" s="81">
        <v>2.9</v>
      </c>
      <c r="W80" s="81">
        <v>1.7</v>
      </c>
      <c r="X80" s="81">
        <v>1.8</v>
      </c>
      <c r="Y80" s="81">
        <v>1.9</v>
      </c>
      <c r="Z80" s="81">
        <v>1.5</v>
      </c>
      <c r="AA80" s="81">
        <v>2</v>
      </c>
    </row>
    <row r="81" spans="2:27" x14ac:dyDescent="0.25">
      <c r="B81" s="331"/>
      <c r="C81" s="83" t="s">
        <v>175</v>
      </c>
      <c r="D81" s="81">
        <v>45.1</v>
      </c>
      <c r="E81" s="81">
        <v>44.3</v>
      </c>
      <c r="F81" s="81">
        <v>41.3</v>
      </c>
      <c r="G81" s="81">
        <v>36</v>
      </c>
      <c r="H81" s="81">
        <v>37.200000000000003</v>
      </c>
      <c r="I81" s="81">
        <v>34.4</v>
      </c>
      <c r="J81" s="81">
        <v>35.9</v>
      </c>
      <c r="K81" s="81">
        <v>33.9</v>
      </c>
      <c r="L81" s="81">
        <v>32.6</v>
      </c>
      <c r="M81" s="81">
        <v>31</v>
      </c>
      <c r="N81" s="81">
        <v>32</v>
      </c>
      <c r="O81" s="81">
        <v>31</v>
      </c>
      <c r="P81" s="81">
        <v>32.9</v>
      </c>
      <c r="Q81" s="81">
        <v>34.299999999999997</v>
      </c>
      <c r="R81" s="81">
        <v>32.5</v>
      </c>
      <c r="S81" s="81">
        <v>34</v>
      </c>
      <c r="T81" s="81">
        <v>34.799999999999997</v>
      </c>
      <c r="U81" s="81">
        <v>38.299999999999997</v>
      </c>
      <c r="V81" s="81">
        <v>39</v>
      </c>
      <c r="W81" s="81">
        <v>42.2</v>
      </c>
      <c r="X81" s="81">
        <v>37.799999999999997</v>
      </c>
      <c r="Y81" s="81">
        <v>35.200000000000003</v>
      </c>
      <c r="Z81" s="81">
        <v>31.7</v>
      </c>
      <c r="AA81" s="81">
        <v>36</v>
      </c>
    </row>
    <row r="82" spans="2:27" x14ac:dyDescent="0.25">
      <c r="B82" s="331"/>
      <c r="C82" s="83" t="s">
        <v>177</v>
      </c>
      <c r="D82" s="81">
        <v>21.4</v>
      </c>
      <c r="E82" s="81">
        <v>21.2</v>
      </c>
      <c r="F82" s="81">
        <v>22.8</v>
      </c>
      <c r="G82" s="81">
        <v>23</v>
      </c>
      <c r="H82" s="81">
        <v>23</v>
      </c>
      <c r="I82" s="81">
        <v>25.5</v>
      </c>
      <c r="J82" s="81">
        <v>21.5</v>
      </c>
      <c r="K82" s="81">
        <v>21.8</v>
      </c>
      <c r="L82" s="81">
        <v>22.3</v>
      </c>
      <c r="M82" s="81">
        <v>21.7</v>
      </c>
      <c r="N82" s="81">
        <v>25</v>
      </c>
      <c r="O82" s="81">
        <v>23.4</v>
      </c>
      <c r="P82" s="81">
        <v>20.6</v>
      </c>
      <c r="Q82" s="81">
        <v>20.7</v>
      </c>
      <c r="R82" s="81">
        <v>21</v>
      </c>
      <c r="S82" s="81">
        <v>19.899999999999999</v>
      </c>
      <c r="T82" s="81">
        <v>17.3</v>
      </c>
      <c r="U82" s="81">
        <v>19.2</v>
      </c>
      <c r="V82" s="81">
        <v>16.399999999999999</v>
      </c>
      <c r="W82" s="81">
        <v>19.3</v>
      </c>
      <c r="X82" s="81">
        <v>17.2</v>
      </c>
      <c r="Y82" s="81">
        <v>19.2</v>
      </c>
      <c r="Z82" s="81">
        <v>17.600000000000001</v>
      </c>
      <c r="AA82" s="81">
        <v>18</v>
      </c>
    </row>
    <row r="83" spans="2:27" x14ac:dyDescent="0.25">
      <c r="B83" s="331"/>
      <c r="C83" s="271" t="s">
        <v>0</v>
      </c>
      <c r="D83" s="273">
        <v>100</v>
      </c>
      <c r="E83" s="273">
        <v>100</v>
      </c>
      <c r="F83" s="273">
        <v>100</v>
      </c>
      <c r="G83" s="273">
        <v>100</v>
      </c>
      <c r="H83" s="273">
        <v>100</v>
      </c>
      <c r="I83" s="273">
        <v>100</v>
      </c>
      <c r="J83" s="273">
        <v>100</v>
      </c>
      <c r="K83" s="273">
        <v>100</v>
      </c>
      <c r="L83" s="273">
        <v>100</v>
      </c>
      <c r="M83" s="273">
        <v>100</v>
      </c>
      <c r="N83" s="273">
        <v>100</v>
      </c>
      <c r="O83" s="273">
        <v>100</v>
      </c>
      <c r="P83" s="273">
        <v>100</v>
      </c>
      <c r="Q83" s="273">
        <v>100</v>
      </c>
      <c r="R83" s="273">
        <v>100</v>
      </c>
      <c r="S83" s="273">
        <v>100</v>
      </c>
      <c r="T83" s="273">
        <v>100</v>
      </c>
      <c r="U83" s="273">
        <v>100</v>
      </c>
      <c r="V83" s="273">
        <v>100</v>
      </c>
      <c r="W83" s="273">
        <v>100</v>
      </c>
      <c r="X83" s="273">
        <v>100</v>
      </c>
      <c r="Y83" s="273">
        <v>100</v>
      </c>
      <c r="Z83" s="273">
        <v>100</v>
      </c>
      <c r="AA83" s="273">
        <v>100</v>
      </c>
    </row>
    <row r="84" spans="2:27" x14ac:dyDescent="0.25">
      <c r="B84" s="330" t="s">
        <v>48</v>
      </c>
      <c r="C84" s="83" t="s">
        <v>176</v>
      </c>
      <c r="D84" s="81">
        <v>30.5</v>
      </c>
      <c r="E84" s="81">
        <v>32.200000000000003</v>
      </c>
      <c r="F84" s="81">
        <v>33.299999999999997</v>
      </c>
      <c r="G84" s="81">
        <v>34.700000000000003</v>
      </c>
      <c r="H84" s="81">
        <v>35.799999999999997</v>
      </c>
      <c r="I84" s="81">
        <v>36.799999999999997</v>
      </c>
      <c r="J84" s="81">
        <v>36.6</v>
      </c>
      <c r="K84" s="81">
        <v>35.1</v>
      </c>
      <c r="L84" s="81">
        <v>38.799999999999997</v>
      </c>
      <c r="M84" s="81">
        <v>39.200000000000003</v>
      </c>
      <c r="N84" s="81">
        <v>34.9</v>
      </c>
      <c r="O84" s="81">
        <v>35.4</v>
      </c>
      <c r="P84" s="81">
        <v>37</v>
      </c>
      <c r="Q84" s="81">
        <v>40.4</v>
      </c>
      <c r="R84" s="81">
        <v>39.1</v>
      </c>
      <c r="S84" s="81">
        <v>42.3</v>
      </c>
      <c r="T84" s="81">
        <v>41.2</v>
      </c>
      <c r="U84" s="81">
        <v>44.2</v>
      </c>
      <c r="V84" s="81">
        <v>39.700000000000003</v>
      </c>
      <c r="W84" s="81">
        <v>40.799999999999997</v>
      </c>
      <c r="X84" s="81">
        <v>39</v>
      </c>
      <c r="Y84" s="81">
        <v>42.1</v>
      </c>
      <c r="Z84" s="81">
        <v>41.8</v>
      </c>
      <c r="AA84" s="81">
        <v>40.1</v>
      </c>
    </row>
    <row r="85" spans="2:27" x14ac:dyDescent="0.25">
      <c r="B85" s="331"/>
      <c r="C85" s="83" t="s">
        <v>174</v>
      </c>
      <c r="D85" s="81">
        <v>4.0999999999999996</v>
      </c>
      <c r="E85" s="81">
        <v>3</v>
      </c>
      <c r="F85" s="81">
        <v>2.2999999999999998</v>
      </c>
      <c r="G85" s="81">
        <v>3.6</v>
      </c>
      <c r="H85" s="81">
        <v>3.2</v>
      </c>
      <c r="I85" s="81">
        <v>3.1</v>
      </c>
      <c r="J85" s="81">
        <v>3.1</v>
      </c>
      <c r="K85" s="81">
        <v>3.1</v>
      </c>
      <c r="L85" s="81">
        <v>3.2</v>
      </c>
      <c r="M85" s="81">
        <v>3.6</v>
      </c>
      <c r="N85" s="81">
        <v>3</v>
      </c>
      <c r="O85" s="81">
        <v>2.9</v>
      </c>
      <c r="P85" s="81">
        <v>3.1</v>
      </c>
      <c r="Q85" s="81">
        <v>1.9</v>
      </c>
      <c r="R85" s="81">
        <v>2.7</v>
      </c>
      <c r="S85" s="81">
        <v>2.5</v>
      </c>
      <c r="T85" s="81">
        <v>3.8</v>
      </c>
      <c r="U85" s="81">
        <v>4</v>
      </c>
      <c r="V85" s="81">
        <v>3.9</v>
      </c>
      <c r="W85" s="81">
        <v>4.9000000000000004</v>
      </c>
      <c r="X85" s="81">
        <v>4.9000000000000004</v>
      </c>
      <c r="Y85" s="81">
        <v>5.7</v>
      </c>
      <c r="Z85" s="81">
        <v>4.5999999999999996</v>
      </c>
      <c r="AA85" s="81">
        <v>5.3</v>
      </c>
    </row>
    <row r="86" spans="2:27" x14ac:dyDescent="0.25">
      <c r="B86" s="331"/>
      <c r="C86" s="83" t="s">
        <v>175</v>
      </c>
      <c r="D86" s="81">
        <v>44.5</v>
      </c>
      <c r="E86" s="81">
        <v>42.5</v>
      </c>
      <c r="F86" s="81">
        <v>41.7</v>
      </c>
      <c r="G86" s="81">
        <v>35.700000000000003</v>
      </c>
      <c r="H86" s="81">
        <v>36.200000000000003</v>
      </c>
      <c r="I86" s="81">
        <v>33.6</v>
      </c>
      <c r="J86" s="81">
        <v>36.200000000000003</v>
      </c>
      <c r="K86" s="81">
        <v>36.700000000000003</v>
      </c>
      <c r="L86" s="81">
        <v>35.1</v>
      </c>
      <c r="M86" s="81">
        <v>35</v>
      </c>
      <c r="N86" s="81">
        <v>37.6</v>
      </c>
      <c r="O86" s="81">
        <v>37.700000000000003</v>
      </c>
      <c r="P86" s="81">
        <v>36.799999999999997</v>
      </c>
      <c r="Q86" s="81">
        <v>36.799999999999997</v>
      </c>
      <c r="R86" s="81">
        <v>37.799999999999997</v>
      </c>
      <c r="S86" s="81">
        <v>33.6</v>
      </c>
      <c r="T86" s="81">
        <v>33.9</v>
      </c>
      <c r="U86" s="81">
        <v>29.6</v>
      </c>
      <c r="V86" s="81">
        <v>32.200000000000003</v>
      </c>
      <c r="W86" s="81">
        <v>32.299999999999997</v>
      </c>
      <c r="X86" s="81">
        <v>36.1</v>
      </c>
      <c r="Y86" s="81">
        <v>34.700000000000003</v>
      </c>
      <c r="Z86" s="81">
        <v>34.4</v>
      </c>
      <c r="AA86" s="81">
        <v>34.700000000000003</v>
      </c>
    </row>
    <row r="87" spans="2:27" x14ac:dyDescent="0.25">
      <c r="B87" s="331"/>
      <c r="C87" s="83" t="s">
        <v>177</v>
      </c>
      <c r="D87" s="81">
        <v>21</v>
      </c>
      <c r="E87" s="81">
        <v>22.4</v>
      </c>
      <c r="F87" s="81">
        <v>22.6</v>
      </c>
      <c r="G87" s="81">
        <v>26</v>
      </c>
      <c r="H87" s="81">
        <v>24.8</v>
      </c>
      <c r="I87" s="81">
        <v>26.5</v>
      </c>
      <c r="J87" s="81">
        <v>24</v>
      </c>
      <c r="K87" s="81">
        <v>25</v>
      </c>
      <c r="L87" s="81">
        <v>22.9</v>
      </c>
      <c r="M87" s="81">
        <v>22.2</v>
      </c>
      <c r="N87" s="81">
        <v>24.5</v>
      </c>
      <c r="O87" s="81">
        <v>24</v>
      </c>
      <c r="P87" s="81">
        <v>23.1</v>
      </c>
      <c r="Q87" s="81">
        <v>21</v>
      </c>
      <c r="R87" s="81">
        <v>20.399999999999999</v>
      </c>
      <c r="S87" s="81">
        <v>21.6</v>
      </c>
      <c r="T87" s="81">
        <v>21.1</v>
      </c>
      <c r="U87" s="81">
        <v>22.2</v>
      </c>
      <c r="V87" s="81">
        <v>24.2</v>
      </c>
      <c r="W87" s="81">
        <v>22</v>
      </c>
      <c r="X87" s="81">
        <v>20</v>
      </c>
      <c r="Y87" s="81">
        <v>17.5</v>
      </c>
      <c r="Z87" s="81">
        <v>19.2</v>
      </c>
      <c r="AA87" s="81">
        <v>19.8</v>
      </c>
    </row>
    <row r="88" spans="2:27" x14ac:dyDescent="0.25">
      <c r="B88" s="331"/>
      <c r="C88" s="271" t="s">
        <v>0</v>
      </c>
      <c r="D88" s="273">
        <v>100</v>
      </c>
      <c r="E88" s="273">
        <v>100</v>
      </c>
      <c r="F88" s="273">
        <v>100</v>
      </c>
      <c r="G88" s="273">
        <v>100</v>
      </c>
      <c r="H88" s="273">
        <v>100</v>
      </c>
      <c r="I88" s="273">
        <v>100</v>
      </c>
      <c r="J88" s="273">
        <v>100</v>
      </c>
      <c r="K88" s="273">
        <v>100</v>
      </c>
      <c r="L88" s="273">
        <v>100</v>
      </c>
      <c r="M88" s="273">
        <v>100</v>
      </c>
      <c r="N88" s="273">
        <v>100</v>
      </c>
      <c r="O88" s="273">
        <v>100</v>
      </c>
      <c r="P88" s="273">
        <v>100</v>
      </c>
      <c r="Q88" s="273">
        <v>100</v>
      </c>
      <c r="R88" s="273">
        <v>100</v>
      </c>
      <c r="S88" s="273">
        <v>100</v>
      </c>
      <c r="T88" s="273">
        <v>100</v>
      </c>
      <c r="U88" s="273">
        <v>100</v>
      </c>
      <c r="V88" s="273">
        <v>100</v>
      </c>
      <c r="W88" s="273">
        <v>100</v>
      </c>
      <c r="X88" s="273">
        <v>100</v>
      </c>
      <c r="Y88" s="273">
        <v>100</v>
      </c>
      <c r="Z88" s="273">
        <v>100</v>
      </c>
      <c r="AA88" s="273">
        <v>100</v>
      </c>
    </row>
    <row r="89" spans="2:27" x14ac:dyDescent="0.25">
      <c r="B89" s="330" t="s">
        <v>141</v>
      </c>
      <c r="C89" s="83" t="s">
        <v>176</v>
      </c>
      <c r="D89" s="81">
        <v>39.299999999999997</v>
      </c>
      <c r="E89" s="81">
        <v>38.5</v>
      </c>
      <c r="F89" s="81">
        <v>41.9</v>
      </c>
      <c r="G89" s="81">
        <v>41.1</v>
      </c>
      <c r="H89" s="81">
        <v>38.9</v>
      </c>
      <c r="I89" s="81">
        <v>41.1</v>
      </c>
      <c r="J89" s="81">
        <v>42.6</v>
      </c>
      <c r="K89" s="81">
        <v>43.7</v>
      </c>
      <c r="L89" s="81">
        <v>40.5</v>
      </c>
      <c r="M89" s="81">
        <v>41.5</v>
      </c>
      <c r="N89" s="81">
        <v>42.5</v>
      </c>
      <c r="O89" s="81">
        <v>44.6</v>
      </c>
      <c r="P89" s="81">
        <v>46.2</v>
      </c>
      <c r="Q89" s="81">
        <v>45.7</v>
      </c>
      <c r="R89" s="81">
        <v>47.1</v>
      </c>
      <c r="S89" s="81">
        <v>47.1</v>
      </c>
      <c r="T89" s="81">
        <v>49.8</v>
      </c>
      <c r="U89" s="81">
        <v>49</v>
      </c>
      <c r="V89" s="81">
        <v>49.6</v>
      </c>
      <c r="W89" s="81">
        <v>51.2</v>
      </c>
      <c r="X89" s="81">
        <v>50.6</v>
      </c>
      <c r="Y89" s="81">
        <v>51.8</v>
      </c>
      <c r="Z89" s="81">
        <v>51.7</v>
      </c>
      <c r="AA89" s="81">
        <v>51.5</v>
      </c>
    </row>
    <row r="90" spans="2:27" x14ac:dyDescent="0.25">
      <c r="B90" s="331"/>
      <c r="C90" s="83" t="s">
        <v>174</v>
      </c>
      <c r="D90" s="81">
        <v>4.3</v>
      </c>
      <c r="E90" s="81">
        <v>4.0999999999999996</v>
      </c>
      <c r="F90" s="81">
        <v>4</v>
      </c>
      <c r="G90" s="81">
        <v>4.7</v>
      </c>
      <c r="H90" s="81">
        <v>3.2</v>
      </c>
      <c r="I90" s="81">
        <v>3.9</v>
      </c>
      <c r="J90" s="81">
        <v>3.3</v>
      </c>
      <c r="K90" s="81">
        <v>4.0999999999999996</v>
      </c>
      <c r="L90" s="81">
        <v>4.9000000000000004</v>
      </c>
      <c r="M90" s="81">
        <v>5.2</v>
      </c>
      <c r="N90" s="81">
        <v>4</v>
      </c>
      <c r="O90" s="81">
        <v>4.4000000000000004</v>
      </c>
      <c r="P90" s="81">
        <v>4.9000000000000004</v>
      </c>
      <c r="Q90" s="81">
        <v>4.3</v>
      </c>
      <c r="R90" s="81">
        <v>4</v>
      </c>
      <c r="S90" s="81">
        <v>4.5</v>
      </c>
      <c r="T90" s="81">
        <v>4.0999999999999996</v>
      </c>
      <c r="U90" s="81">
        <v>5.7</v>
      </c>
      <c r="V90" s="81">
        <v>5.7</v>
      </c>
      <c r="W90" s="81">
        <v>6.1</v>
      </c>
      <c r="X90" s="81">
        <v>4.8</v>
      </c>
      <c r="Y90" s="81">
        <v>4.9000000000000004</v>
      </c>
      <c r="Z90" s="81">
        <v>5.7</v>
      </c>
      <c r="AA90" s="81">
        <v>5.9</v>
      </c>
    </row>
    <row r="91" spans="2:27" x14ac:dyDescent="0.25">
      <c r="B91" s="331"/>
      <c r="C91" s="83" t="s">
        <v>175</v>
      </c>
      <c r="D91" s="81">
        <v>34.5</v>
      </c>
      <c r="E91" s="81">
        <v>32.6</v>
      </c>
      <c r="F91" s="81">
        <v>31</v>
      </c>
      <c r="G91" s="81">
        <v>29.8</v>
      </c>
      <c r="H91" s="81">
        <v>32.1</v>
      </c>
      <c r="I91" s="81">
        <v>27.8</v>
      </c>
      <c r="J91" s="81">
        <v>28.6</v>
      </c>
      <c r="K91" s="81">
        <v>25.7</v>
      </c>
      <c r="L91" s="81">
        <v>26.5</v>
      </c>
      <c r="M91" s="81">
        <v>24.9</v>
      </c>
      <c r="N91" s="81">
        <v>24.2</v>
      </c>
      <c r="O91" s="81">
        <v>23.4</v>
      </c>
      <c r="P91" s="81">
        <v>23.1</v>
      </c>
      <c r="Q91" s="81">
        <v>24.1</v>
      </c>
      <c r="R91" s="81">
        <v>22.6</v>
      </c>
      <c r="S91" s="81">
        <v>22.2</v>
      </c>
      <c r="T91" s="81">
        <v>21.8</v>
      </c>
      <c r="U91" s="81">
        <v>19.8</v>
      </c>
      <c r="V91" s="81">
        <v>20.5</v>
      </c>
      <c r="W91" s="81">
        <v>21</v>
      </c>
      <c r="X91" s="81">
        <v>19.8</v>
      </c>
      <c r="Y91" s="81">
        <v>20</v>
      </c>
      <c r="Z91" s="81">
        <v>18.899999999999999</v>
      </c>
      <c r="AA91" s="81">
        <v>19</v>
      </c>
    </row>
    <row r="92" spans="2:27" x14ac:dyDescent="0.25">
      <c r="B92" s="331"/>
      <c r="C92" s="83" t="s">
        <v>177</v>
      </c>
      <c r="D92" s="81">
        <v>21.9</v>
      </c>
      <c r="E92" s="81">
        <v>24.8</v>
      </c>
      <c r="F92" s="81">
        <v>23.2</v>
      </c>
      <c r="G92" s="81">
        <v>24.4</v>
      </c>
      <c r="H92" s="81">
        <v>25.8</v>
      </c>
      <c r="I92" s="81">
        <v>27.1</v>
      </c>
      <c r="J92" s="81">
        <v>25.5</v>
      </c>
      <c r="K92" s="81">
        <v>26.5</v>
      </c>
      <c r="L92" s="81">
        <v>28.1</v>
      </c>
      <c r="M92" s="81">
        <v>28.4</v>
      </c>
      <c r="N92" s="81">
        <v>29.3</v>
      </c>
      <c r="O92" s="81">
        <v>27.5</v>
      </c>
      <c r="P92" s="81">
        <v>25.7</v>
      </c>
      <c r="Q92" s="81">
        <v>25.8</v>
      </c>
      <c r="R92" s="81">
        <v>26.3</v>
      </c>
      <c r="S92" s="81">
        <v>26.1</v>
      </c>
      <c r="T92" s="81">
        <v>24.4</v>
      </c>
      <c r="U92" s="81">
        <v>25.5</v>
      </c>
      <c r="V92" s="81">
        <v>24.2</v>
      </c>
      <c r="W92" s="81">
        <v>21.6</v>
      </c>
      <c r="X92" s="81">
        <v>24.8</v>
      </c>
      <c r="Y92" s="81">
        <v>23.4</v>
      </c>
      <c r="Z92" s="81">
        <v>23.7</v>
      </c>
      <c r="AA92" s="81">
        <v>23.6</v>
      </c>
    </row>
    <row r="93" spans="2:27" x14ac:dyDescent="0.25">
      <c r="B93" s="331"/>
      <c r="C93" s="271" t="s">
        <v>0</v>
      </c>
      <c r="D93" s="273">
        <v>100</v>
      </c>
      <c r="E93" s="273">
        <v>100</v>
      </c>
      <c r="F93" s="273">
        <v>100</v>
      </c>
      <c r="G93" s="273">
        <v>100</v>
      </c>
      <c r="H93" s="273">
        <v>100</v>
      </c>
      <c r="I93" s="273">
        <v>100</v>
      </c>
      <c r="J93" s="273">
        <v>100</v>
      </c>
      <c r="K93" s="273">
        <v>100</v>
      </c>
      <c r="L93" s="273">
        <v>100</v>
      </c>
      <c r="M93" s="273">
        <v>100</v>
      </c>
      <c r="N93" s="273">
        <v>100</v>
      </c>
      <c r="O93" s="273">
        <v>100</v>
      </c>
      <c r="P93" s="273">
        <v>100</v>
      </c>
      <c r="Q93" s="273">
        <v>100</v>
      </c>
      <c r="R93" s="273">
        <v>100</v>
      </c>
      <c r="S93" s="273">
        <v>100</v>
      </c>
      <c r="T93" s="273">
        <v>100</v>
      </c>
      <c r="U93" s="273">
        <v>100</v>
      </c>
      <c r="V93" s="273">
        <v>100</v>
      </c>
      <c r="W93" s="273">
        <v>100</v>
      </c>
      <c r="X93" s="273">
        <v>100</v>
      </c>
      <c r="Y93" s="273">
        <v>100</v>
      </c>
      <c r="Z93" s="273">
        <v>100</v>
      </c>
      <c r="AA93" s="273">
        <v>100</v>
      </c>
    </row>
    <row r="94" spans="2:27" x14ac:dyDescent="0.25">
      <c r="B94" s="330" t="s">
        <v>50</v>
      </c>
      <c r="C94" s="83" t="s">
        <v>176</v>
      </c>
      <c r="D94" s="81">
        <v>38.799999999999997</v>
      </c>
      <c r="E94" s="81">
        <v>41.8</v>
      </c>
      <c r="F94" s="81">
        <v>41.5</v>
      </c>
      <c r="G94" s="81">
        <v>40</v>
      </c>
      <c r="H94" s="81">
        <v>39.6</v>
      </c>
      <c r="I94" s="81">
        <v>43.2</v>
      </c>
      <c r="J94" s="81">
        <v>40.4</v>
      </c>
      <c r="K94" s="81">
        <v>36.6</v>
      </c>
      <c r="L94" s="81">
        <v>40</v>
      </c>
      <c r="M94" s="81">
        <v>42.8</v>
      </c>
      <c r="N94" s="81">
        <v>44.7</v>
      </c>
      <c r="O94" s="81">
        <v>42.8</v>
      </c>
      <c r="P94" s="81">
        <v>45.6</v>
      </c>
      <c r="Q94" s="81">
        <v>44.2</v>
      </c>
      <c r="R94" s="81">
        <v>43.9</v>
      </c>
      <c r="S94" s="81">
        <v>43.4</v>
      </c>
      <c r="T94" s="81">
        <v>46.7</v>
      </c>
      <c r="U94" s="81">
        <v>42.4</v>
      </c>
      <c r="V94" s="81">
        <v>41.2</v>
      </c>
      <c r="W94" s="81">
        <v>44.6</v>
      </c>
      <c r="X94" s="81">
        <v>50.1</v>
      </c>
      <c r="Y94" s="81">
        <v>50.2</v>
      </c>
      <c r="Z94" s="81">
        <v>47.8</v>
      </c>
      <c r="AA94" s="81">
        <v>50.7</v>
      </c>
    </row>
    <row r="95" spans="2:27" x14ac:dyDescent="0.25">
      <c r="B95" s="331"/>
      <c r="C95" s="83" t="s">
        <v>174</v>
      </c>
      <c r="D95" s="81">
        <v>2.2000000000000002</v>
      </c>
      <c r="E95" s="81">
        <v>2.7</v>
      </c>
      <c r="F95" s="81">
        <v>2.5</v>
      </c>
      <c r="G95" s="81">
        <v>2.9</v>
      </c>
      <c r="H95" s="81">
        <v>2.6</v>
      </c>
      <c r="I95" s="81">
        <v>2.4</v>
      </c>
      <c r="J95" s="81">
        <v>2.7</v>
      </c>
      <c r="K95" s="81">
        <v>3.1</v>
      </c>
      <c r="L95" s="81">
        <v>2.9</v>
      </c>
      <c r="M95" s="81">
        <v>2.2999999999999998</v>
      </c>
      <c r="N95" s="81">
        <v>2.6</v>
      </c>
      <c r="O95" s="81">
        <v>2.1</v>
      </c>
      <c r="P95" s="81">
        <v>2.2999999999999998</v>
      </c>
      <c r="Q95" s="81">
        <v>2.2999999999999998</v>
      </c>
      <c r="R95" s="81">
        <v>2.2000000000000002</v>
      </c>
      <c r="S95" s="81">
        <v>3.3</v>
      </c>
      <c r="T95" s="81">
        <v>2.7</v>
      </c>
      <c r="U95" s="81">
        <v>2.9</v>
      </c>
      <c r="V95" s="81">
        <v>5.3</v>
      </c>
      <c r="W95" s="81">
        <v>4.3</v>
      </c>
      <c r="X95" s="81">
        <v>2.7</v>
      </c>
      <c r="Y95" s="81">
        <v>3.8</v>
      </c>
      <c r="Z95" s="81">
        <v>4.5</v>
      </c>
      <c r="AA95" s="81">
        <v>3.9</v>
      </c>
    </row>
    <row r="96" spans="2:27" x14ac:dyDescent="0.25">
      <c r="B96" s="331"/>
      <c r="C96" s="83" t="s">
        <v>175</v>
      </c>
      <c r="D96" s="81">
        <v>36.1</v>
      </c>
      <c r="E96" s="81">
        <v>31.3</v>
      </c>
      <c r="F96" s="81">
        <v>31.2</v>
      </c>
      <c r="G96" s="81">
        <v>34.1</v>
      </c>
      <c r="H96" s="81">
        <v>35.700000000000003</v>
      </c>
      <c r="I96" s="81">
        <v>31.3</v>
      </c>
      <c r="J96" s="81">
        <v>32.200000000000003</v>
      </c>
      <c r="K96" s="81">
        <v>33</v>
      </c>
      <c r="L96" s="81">
        <v>32.6</v>
      </c>
      <c r="M96" s="81">
        <v>30.3</v>
      </c>
      <c r="N96" s="81">
        <v>30.4</v>
      </c>
      <c r="O96" s="81">
        <v>32.9</v>
      </c>
      <c r="P96" s="81">
        <v>31.6</v>
      </c>
      <c r="Q96" s="81">
        <v>32.9</v>
      </c>
      <c r="R96" s="81">
        <v>35</v>
      </c>
      <c r="S96" s="81">
        <v>33.5</v>
      </c>
      <c r="T96" s="81">
        <v>30.7</v>
      </c>
      <c r="U96" s="81">
        <v>31.3</v>
      </c>
      <c r="V96" s="81">
        <v>31.3</v>
      </c>
      <c r="W96" s="81">
        <v>31.8</v>
      </c>
      <c r="X96" s="81">
        <v>28.7</v>
      </c>
      <c r="Y96" s="81">
        <v>28</v>
      </c>
      <c r="Z96" s="81">
        <v>27.8</v>
      </c>
      <c r="AA96" s="81">
        <v>28.4</v>
      </c>
    </row>
    <row r="97" spans="2:27" x14ac:dyDescent="0.25">
      <c r="B97" s="331"/>
      <c r="C97" s="83" t="s">
        <v>177</v>
      </c>
      <c r="D97" s="81">
        <v>22.9</v>
      </c>
      <c r="E97" s="81">
        <v>24.2</v>
      </c>
      <c r="F97" s="81">
        <v>24.9</v>
      </c>
      <c r="G97" s="81">
        <v>23</v>
      </c>
      <c r="H97" s="81">
        <v>22.2</v>
      </c>
      <c r="I97" s="81">
        <v>23</v>
      </c>
      <c r="J97" s="81">
        <v>24.7</v>
      </c>
      <c r="K97" s="81">
        <v>27.3</v>
      </c>
      <c r="L97" s="81">
        <v>24.5</v>
      </c>
      <c r="M97" s="81">
        <v>24.6</v>
      </c>
      <c r="N97" s="81">
        <v>22.3</v>
      </c>
      <c r="O97" s="81">
        <v>22.2</v>
      </c>
      <c r="P97" s="81">
        <v>20.6</v>
      </c>
      <c r="Q97" s="81">
        <v>20.6</v>
      </c>
      <c r="R97" s="81">
        <v>19</v>
      </c>
      <c r="S97" s="81">
        <v>19.899999999999999</v>
      </c>
      <c r="T97" s="81">
        <v>19.899999999999999</v>
      </c>
      <c r="U97" s="81">
        <v>23.4</v>
      </c>
      <c r="V97" s="81">
        <v>22.2</v>
      </c>
      <c r="W97" s="81">
        <v>19.3</v>
      </c>
      <c r="X97" s="81">
        <v>18.600000000000001</v>
      </c>
      <c r="Y97" s="81">
        <v>18.100000000000001</v>
      </c>
      <c r="Z97" s="81">
        <v>20</v>
      </c>
      <c r="AA97" s="81">
        <v>17</v>
      </c>
    </row>
    <row r="98" spans="2:27" x14ac:dyDescent="0.25">
      <c r="B98" s="331"/>
      <c r="C98" s="271" t="s">
        <v>0</v>
      </c>
      <c r="D98" s="273">
        <v>100</v>
      </c>
      <c r="E98" s="273">
        <v>100</v>
      </c>
      <c r="F98" s="273">
        <v>100</v>
      </c>
      <c r="G98" s="273">
        <v>100</v>
      </c>
      <c r="H98" s="273">
        <v>100</v>
      </c>
      <c r="I98" s="273">
        <v>100</v>
      </c>
      <c r="J98" s="273">
        <v>100</v>
      </c>
      <c r="K98" s="273">
        <v>100</v>
      </c>
      <c r="L98" s="273">
        <v>100</v>
      </c>
      <c r="M98" s="273">
        <v>100</v>
      </c>
      <c r="N98" s="273">
        <v>100</v>
      </c>
      <c r="O98" s="273">
        <v>100</v>
      </c>
      <c r="P98" s="273">
        <v>100</v>
      </c>
      <c r="Q98" s="273">
        <v>100</v>
      </c>
      <c r="R98" s="273">
        <v>100</v>
      </c>
      <c r="S98" s="273">
        <v>100</v>
      </c>
      <c r="T98" s="273">
        <v>100</v>
      </c>
      <c r="U98" s="273">
        <v>100</v>
      </c>
      <c r="V98" s="273">
        <v>100</v>
      </c>
      <c r="W98" s="273">
        <v>100</v>
      </c>
      <c r="X98" s="273">
        <v>100</v>
      </c>
      <c r="Y98" s="273">
        <v>100</v>
      </c>
      <c r="Z98" s="273">
        <v>100</v>
      </c>
      <c r="AA98" s="273">
        <v>100</v>
      </c>
    </row>
    <row r="99" spans="2:27" x14ac:dyDescent="0.25">
      <c r="B99" s="330" t="s">
        <v>51</v>
      </c>
      <c r="C99" s="83" t="s">
        <v>176</v>
      </c>
      <c r="D99" s="81">
        <v>31.2</v>
      </c>
      <c r="E99" s="81">
        <v>31</v>
      </c>
      <c r="F99" s="81">
        <v>32.200000000000003</v>
      </c>
      <c r="G99" s="81">
        <v>30.8</v>
      </c>
      <c r="H99" s="81">
        <v>31</v>
      </c>
      <c r="I99" s="81">
        <v>30.6</v>
      </c>
      <c r="J99" s="81">
        <v>32</v>
      </c>
      <c r="K99" s="81">
        <v>31.5</v>
      </c>
      <c r="L99" s="81">
        <v>34.6</v>
      </c>
      <c r="M99" s="81">
        <v>35</v>
      </c>
      <c r="N99" s="81">
        <v>33</v>
      </c>
      <c r="O99" s="81">
        <v>34.200000000000003</v>
      </c>
      <c r="P99" s="81">
        <v>33.700000000000003</v>
      </c>
      <c r="Q99" s="81">
        <v>34.6</v>
      </c>
      <c r="R99" s="81">
        <v>35</v>
      </c>
      <c r="S99" s="81">
        <v>34.9</v>
      </c>
      <c r="T99" s="81">
        <v>37.200000000000003</v>
      </c>
      <c r="U99" s="81">
        <v>36.299999999999997</v>
      </c>
      <c r="V99" s="81">
        <v>37.299999999999997</v>
      </c>
      <c r="W99" s="81">
        <v>35.1</v>
      </c>
      <c r="X99" s="81">
        <v>37.5</v>
      </c>
      <c r="Y99" s="81">
        <v>40.1</v>
      </c>
      <c r="Z99" s="81">
        <v>40.4</v>
      </c>
      <c r="AA99" s="81">
        <v>42.9</v>
      </c>
    </row>
    <row r="100" spans="2:27" x14ac:dyDescent="0.25">
      <c r="B100" s="331"/>
      <c r="C100" s="83" t="s">
        <v>174</v>
      </c>
      <c r="D100" s="81">
        <v>3.3</v>
      </c>
      <c r="E100" s="81">
        <v>3.2</v>
      </c>
      <c r="F100" s="81">
        <v>3</v>
      </c>
      <c r="G100" s="81">
        <v>2.6</v>
      </c>
      <c r="H100" s="81">
        <v>3.6</v>
      </c>
      <c r="I100" s="81">
        <v>3.2</v>
      </c>
      <c r="J100" s="81">
        <v>3.3</v>
      </c>
      <c r="K100" s="81">
        <v>3.5</v>
      </c>
      <c r="L100" s="81">
        <v>3.2</v>
      </c>
      <c r="M100" s="81">
        <v>4.0999999999999996</v>
      </c>
      <c r="N100" s="81">
        <v>4</v>
      </c>
      <c r="O100" s="81">
        <v>3.6</v>
      </c>
      <c r="P100" s="81">
        <v>4.5</v>
      </c>
      <c r="Q100" s="81">
        <v>3.6</v>
      </c>
      <c r="R100" s="81">
        <v>3</v>
      </c>
      <c r="S100" s="81">
        <v>3.4</v>
      </c>
      <c r="T100" s="81">
        <v>3.2</v>
      </c>
      <c r="U100" s="81">
        <v>3.6</v>
      </c>
      <c r="V100" s="81">
        <v>4.5</v>
      </c>
      <c r="W100" s="81">
        <v>4.0999999999999996</v>
      </c>
      <c r="X100" s="81">
        <v>4.0999999999999996</v>
      </c>
      <c r="Y100" s="81">
        <v>4.4000000000000004</v>
      </c>
      <c r="Z100" s="81">
        <v>4.5999999999999996</v>
      </c>
      <c r="AA100" s="81">
        <v>3.7</v>
      </c>
    </row>
    <row r="101" spans="2:27" x14ac:dyDescent="0.25">
      <c r="B101" s="331"/>
      <c r="C101" s="83" t="s">
        <v>175</v>
      </c>
      <c r="D101" s="81">
        <v>54.7</v>
      </c>
      <c r="E101" s="81">
        <v>56.2</v>
      </c>
      <c r="F101" s="81">
        <v>54</v>
      </c>
      <c r="G101" s="81">
        <v>55</v>
      </c>
      <c r="H101" s="81">
        <v>53.9</v>
      </c>
      <c r="I101" s="81">
        <v>55.9</v>
      </c>
      <c r="J101" s="81">
        <v>53.4</v>
      </c>
      <c r="K101" s="81">
        <v>53.1</v>
      </c>
      <c r="L101" s="81">
        <v>50.6</v>
      </c>
      <c r="M101" s="81">
        <v>48.6</v>
      </c>
      <c r="N101" s="81">
        <v>50.9</v>
      </c>
      <c r="O101" s="81">
        <v>51.3</v>
      </c>
      <c r="P101" s="81">
        <v>52.3</v>
      </c>
      <c r="Q101" s="81">
        <v>49.9</v>
      </c>
      <c r="R101" s="81">
        <v>51</v>
      </c>
      <c r="S101" s="81">
        <v>51</v>
      </c>
      <c r="T101" s="81">
        <v>48.9</v>
      </c>
      <c r="U101" s="81">
        <v>48.5</v>
      </c>
      <c r="V101" s="81">
        <v>47.6</v>
      </c>
      <c r="W101" s="81">
        <v>50.7</v>
      </c>
      <c r="X101" s="81">
        <v>47</v>
      </c>
      <c r="Y101" s="81">
        <v>43.8</v>
      </c>
      <c r="Z101" s="81">
        <v>44.6</v>
      </c>
      <c r="AA101" s="81">
        <v>43.6</v>
      </c>
    </row>
    <row r="102" spans="2:27" x14ac:dyDescent="0.25">
      <c r="B102" s="331"/>
      <c r="C102" s="83" t="s">
        <v>177</v>
      </c>
      <c r="D102" s="81">
        <v>10.7</v>
      </c>
      <c r="E102" s="81">
        <v>9.6</v>
      </c>
      <c r="F102" s="81">
        <v>10.8</v>
      </c>
      <c r="G102" s="81">
        <v>11.6</v>
      </c>
      <c r="H102" s="81">
        <v>11.5</v>
      </c>
      <c r="I102" s="81">
        <v>10.3</v>
      </c>
      <c r="J102" s="81">
        <v>11.3</v>
      </c>
      <c r="K102" s="81">
        <v>11.8</v>
      </c>
      <c r="L102" s="81">
        <v>11.6</v>
      </c>
      <c r="M102" s="81">
        <v>12.3</v>
      </c>
      <c r="N102" s="81">
        <v>12.1</v>
      </c>
      <c r="O102" s="81">
        <v>10.9</v>
      </c>
      <c r="P102" s="81">
        <v>9.5</v>
      </c>
      <c r="Q102" s="81">
        <v>11.9</v>
      </c>
      <c r="R102" s="81">
        <v>11</v>
      </c>
      <c r="S102" s="81">
        <v>10.7</v>
      </c>
      <c r="T102" s="81">
        <v>10.8</v>
      </c>
      <c r="U102" s="81">
        <v>11.5</v>
      </c>
      <c r="V102" s="81">
        <v>10.6</v>
      </c>
      <c r="W102" s="81">
        <v>10.1</v>
      </c>
      <c r="X102" s="81">
        <v>11.4</v>
      </c>
      <c r="Y102" s="81">
        <v>11.8</v>
      </c>
      <c r="Z102" s="81">
        <v>10.4</v>
      </c>
      <c r="AA102" s="81">
        <v>9.6999999999999993</v>
      </c>
    </row>
    <row r="103" spans="2:27" x14ac:dyDescent="0.25">
      <c r="B103" s="331"/>
      <c r="C103" s="271" t="s">
        <v>0</v>
      </c>
      <c r="D103" s="273">
        <v>100</v>
      </c>
      <c r="E103" s="273">
        <v>100</v>
      </c>
      <c r="F103" s="273">
        <v>100</v>
      </c>
      <c r="G103" s="273">
        <v>100</v>
      </c>
      <c r="H103" s="273">
        <v>100</v>
      </c>
      <c r="I103" s="273">
        <v>100</v>
      </c>
      <c r="J103" s="273">
        <v>100</v>
      </c>
      <c r="K103" s="273">
        <v>100</v>
      </c>
      <c r="L103" s="273">
        <v>100</v>
      </c>
      <c r="M103" s="273">
        <v>100</v>
      </c>
      <c r="N103" s="273">
        <v>100</v>
      </c>
      <c r="O103" s="273">
        <v>100</v>
      </c>
      <c r="P103" s="273">
        <v>100</v>
      </c>
      <c r="Q103" s="273">
        <v>100</v>
      </c>
      <c r="R103" s="273">
        <v>100</v>
      </c>
      <c r="S103" s="273">
        <v>100</v>
      </c>
      <c r="T103" s="273">
        <v>100</v>
      </c>
      <c r="U103" s="273">
        <v>100</v>
      </c>
      <c r="V103" s="273">
        <v>100</v>
      </c>
      <c r="W103" s="273">
        <v>100</v>
      </c>
      <c r="X103" s="273">
        <v>100</v>
      </c>
      <c r="Y103" s="273">
        <v>100</v>
      </c>
      <c r="Z103" s="273">
        <v>100</v>
      </c>
      <c r="AA103" s="273">
        <v>100</v>
      </c>
    </row>
    <row r="104" spans="2:27" x14ac:dyDescent="0.25">
      <c r="B104" s="330" t="s">
        <v>52</v>
      </c>
      <c r="C104" s="83" t="s">
        <v>176</v>
      </c>
      <c r="D104" s="81">
        <v>38.4</v>
      </c>
      <c r="E104" s="81">
        <v>39</v>
      </c>
      <c r="F104" s="81">
        <v>41.2</v>
      </c>
      <c r="G104" s="81">
        <v>39.5</v>
      </c>
      <c r="H104" s="81">
        <v>41.3</v>
      </c>
      <c r="I104" s="81">
        <v>42</v>
      </c>
      <c r="J104" s="81">
        <v>40.9</v>
      </c>
      <c r="K104" s="81">
        <v>43.3</v>
      </c>
      <c r="L104" s="81">
        <v>41.6</v>
      </c>
      <c r="M104" s="81">
        <v>41.3</v>
      </c>
      <c r="N104" s="81">
        <v>47</v>
      </c>
      <c r="O104" s="81">
        <v>43.4</v>
      </c>
      <c r="P104" s="81">
        <v>46.8</v>
      </c>
      <c r="Q104" s="81">
        <v>42.9</v>
      </c>
      <c r="R104" s="81">
        <v>42.8</v>
      </c>
      <c r="S104" s="81">
        <v>43.5</v>
      </c>
      <c r="T104" s="81">
        <v>44.7</v>
      </c>
      <c r="U104" s="81">
        <v>46.5</v>
      </c>
      <c r="V104" s="81">
        <v>48.5</v>
      </c>
      <c r="W104" s="81">
        <v>49.8</v>
      </c>
      <c r="X104" s="81">
        <v>49.3</v>
      </c>
      <c r="Y104" s="81">
        <v>53</v>
      </c>
      <c r="Z104" s="81">
        <v>53.3</v>
      </c>
      <c r="AA104" s="81">
        <v>51.5</v>
      </c>
    </row>
    <row r="105" spans="2:27" x14ac:dyDescent="0.25">
      <c r="B105" s="331"/>
      <c r="C105" s="83" t="s">
        <v>174</v>
      </c>
      <c r="D105" s="81">
        <v>3.5</v>
      </c>
      <c r="E105" s="81">
        <v>3.2</v>
      </c>
      <c r="F105" s="81">
        <v>3.1</v>
      </c>
      <c r="G105" s="81">
        <v>2.5</v>
      </c>
      <c r="H105" s="81">
        <v>3.3</v>
      </c>
      <c r="I105" s="81">
        <v>2.6</v>
      </c>
      <c r="J105" s="81">
        <v>3</v>
      </c>
      <c r="K105" s="81">
        <v>3.4</v>
      </c>
      <c r="L105" s="81">
        <v>4.3</v>
      </c>
      <c r="M105" s="81">
        <v>4</v>
      </c>
      <c r="N105" s="81">
        <v>3.7</v>
      </c>
      <c r="O105" s="81">
        <v>3.9</v>
      </c>
      <c r="P105" s="81">
        <v>3.3</v>
      </c>
      <c r="Q105" s="81">
        <v>3.6</v>
      </c>
      <c r="R105" s="81">
        <v>3.6</v>
      </c>
      <c r="S105" s="81">
        <v>3.2</v>
      </c>
      <c r="T105" s="81">
        <v>3.6</v>
      </c>
      <c r="U105" s="81">
        <v>5.4</v>
      </c>
      <c r="V105" s="81">
        <v>5.9</v>
      </c>
      <c r="W105" s="81">
        <v>4.5</v>
      </c>
      <c r="X105" s="81">
        <v>3.9</v>
      </c>
      <c r="Y105" s="81">
        <v>5</v>
      </c>
      <c r="Z105" s="81">
        <v>4.5999999999999996</v>
      </c>
      <c r="AA105" s="81">
        <v>3.5</v>
      </c>
    </row>
    <row r="106" spans="2:27" x14ac:dyDescent="0.25">
      <c r="B106" s="331"/>
      <c r="C106" s="83" t="s">
        <v>175</v>
      </c>
      <c r="D106" s="81">
        <v>34.9</v>
      </c>
      <c r="E106" s="81">
        <v>33.299999999999997</v>
      </c>
      <c r="F106" s="81">
        <v>31.3</v>
      </c>
      <c r="G106" s="81">
        <v>34.299999999999997</v>
      </c>
      <c r="H106" s="81">
        <v>31.2</v>
      </c>
      <c r="I106" s="81">
        <v>30.5</v>
      </c>
      <c r="J106" s="81">
        <v>31</v>
      </c>
      <c r="K106" s="81">
        <v>29.4</v>
      </c>
      <c r="L106" s="81">
        <v>30.5</v>
      </c>
      <c r="M106" s="81">
        <v>31.1</v>
      </c>
      <c r="N106" s="81">
        <v>28.3</v>
      </c>
      <c r="O106" s="81">
        <v>30.5</v>
      </c>
      <c r="P106" s="81">
        <v>29.3</v>
      </c>
      <c r="Q106" s="81">
        <v>32.5</v>
      </c>
      <c r="R106" s="81">
        <v>32.200000000000003</v>
      </c>
      <c r="S106" s="81">
        <v>31.7</v>
      </c>
      <c r="T106" s="81">
        <v>32.5</v>
      </c>
      <c r="U106" s="81">
        <v>25.6</v>
      </c>
      <c r="V106" s="81">
        <v>30.2</v>
      </c>
      <c r="W106" s="81">
        <v>30.1</v>
      </c>
      <c r="X106" s="81">
        <v>27.8</v>
      </c>
      <c r="Y106" s="81">
        <v>23.5</v>
      </c>
      <c r="Z106" s="81">
        <v>24.8</v>
      </c>
      <c r="AA106" s="81">
        <v>26.2</v>
      </c>
    </row>
    <row r="107" spans="2:27" x14ac:dyDescent="0.25">
      <c r="B107" s="331"/>
      <c r="C107" s="83" t="s">
        <v>177</v>
      </c>
      <c r="D107" s="81">
        <v>23.2</v>
      </c>
      <c r="E107" s="81">
        <v>24.5</v>
      </c>
      <c r="F107" s="81">
        <v>24.4</v>
      </c>
      <c r="G107" s="81">
        <v>23.7</v>
      </c>
      <c r="H107" s="81">
        <v>24.2</v>
      </c>
      <c r="I107" s="81">
        <v>24.9</v>
      </c>
      <c r="J107" s="81">
        <v>25.1</v>
      </c>
      <c r="K107" s="81">
        <v>24</v>
      </c>
      <c r="L107" s="81">
        <v>23.5</v>
      </c>
      <c r="M107" s="81">
        <v>23.5</v>
      </c>
      <c r="N107" s="81">
        <v>21</v>
      </c>
      <c r="O107" s="81">
        <v>22.1</v>
      </c>
      <c r="P107" s="81">
        <v>20.5</v>
      </c>
      <c r="Q107" s="81">
        <v>21</v>
      </c>
      <c r="R107" s="81">
        <v>21.5</v>
      </c>
      <c r="S107" s="81">
        <v>21.5</v>
      </c>
      <c r="T107" s="81">
        <v>19.2</v>
      </c>
      <c r="U107" s="81">
        <v>22.4</v>
      </c>
      <c r="V107" s="81">
        <v>15.4</v>
      </c>
      <c r="W107" s="81">
        <v>15.7</v>
      </c>
      <c r="X107" s="81">
        <v>19</v>
      </c>
      <c r="Y107" s="81">
        <v>18.5</v>
      </c>
      <c r="Z107" s="81">
        <v>17.3</v>
      </c>
      <c r="AA107" s="81">
        <v>18.7</v>
      </c>
    </row>
    <row r="108" spans="2:27" x14ac:dyDescent="0.25">
      <c r="B108" s="331"/>
      <c r="C108" s="271" t="s">
        <v>0</v>
      </c>
      <c r="D108" s="273">
        <v>100</v>
      </c>
      <c r="E108" s="273">
        <v>100</v>
      </c>
      <c r="F108" s="273">
        <v>100</v>
      </c>
      <c r="G108" s="273">
        <v>100</v>
      </c>
      <c r="H108" s="273">
        <v>100</v>
      </c>
      <c r="I108" s="273">
        <v>100</v>
      </c>
      <c r="J108" s="273">
        <v>100</v>
      </c>
      <c r="K108" s="273">
        <v>100</v>
      </c>
      <c r="L108" s="273">
        <v>100</v>
      </c>
      <c r="M108" s="273">
        <v>100</v>
      </c>
      <c r="N108" s="273">
        <v>100</v>
      </c>
      <c r="O108" s="273">
        <v>100</v>
      </c>
      <c r="P108" s="273">
        <v>100</v>
      </c>
      <c r="Q108" s="273">
        <v>100</v>
      </c>
      <c r="R108" s="273">
        <v>100</v>
      </c>
      <c r="S108" s="273">
        <v>100</v>
      </c>
      <c r="T108" s="273">
        <v>100</v>
      </c>
      <c r="U108" s="273">
        <v>100</v>
      </c>
      <c r="V108" s="273">
        <v>100</v>
      </c>
      <c r="W108" s="273">
        <v>100</v>
      </c>
      <c r="X108" s="273">
        <v>100</v>
      </c>
      <c r="Y108" s="273">
        <v>100</v>
      </c>
      <c r="Z108" s="273">
        <v>100</v>
      </c>
      <c r="AA108" s="273">
        <v>100</v>
      </c>
    </row>
    <row r="109" spans="2:27" x14ac:dyDescent="0.25">
      <c r="B109" s="330" t="s">
        <v>53</v>
      </c>
      <c r="C109" s="83" t="s">
        <v>176</v>
      </c>
      <c r="D109" s="81">
        <v>46.3</v>
      </c>
      <c r="E109" s="81">
        <v>45.6</v>
      </c>
      <c r="F109" s="81">
        <v>47.8</v>
      </c>
      <c r="G109" s="81">
        <v>47.7</v>
      </c>
      <c r="H109" s="81">
        <v>46</v>
      </c>
      <c r="I109" s="81">
        <v>47.7</v>
      </c>
      <c r="J109" s="81">
        <v>45.5</v>
      </c>
      <c r="K109" s="81">
        <v>46.8</v>
      </c>
      <c r="L109" s="81">
        <v>46.9</v>
      </c>
      <c r="M109" s="81">
        <v>45.5</v>
      </c>
      <c r="N109" s="81">
        <v>44.5</v>
      </c>
      <c r="O109" s="81">
        <v>46.5</v>
      </c>
      <c r="P109" s="81">
        <v>48.9</v>
      </c>
      <c r="Q109" s="81">
        <v>45.4</v>
      </c>
      <c r="R109" s="81">
        <v>46.7</v>
      </c>
      <c r="S109" s="81">
        <v>46.3</v>
      </c>
      <c r="T109" s="81">
        <v>47.8</v>
      </c>
      <c r="U109" s="81">
        <v>45</v>
      </c>
      <c r="V109" s="81">
        <v>46.6</v>
      </c>
      <c r="W109" s="81">
        <v>47.3</v>
      </c>
      <c r="X109" s="81">
        <v>48.8</v>
      </c>
      <c r="Y109" s="81">
        <v>48.1</v>
      </c>
      <c r="Z109" s="81">
        <v>48</v>
      </c>
      <c r="AA109" s="81">
        <v>51.7</v>
      </c>
    </row>
    <row r="110" spans="2:27" x14ac:dyDescent="0.25">
      <c r="B110" s="331"/>
      <c r="C110" s="83" t="s">
        <v>174</v>
      </c>
      <c r="D110" s="81">
        <v>1.8</v>
      </c>
      <c r="E110" s="81">
        <v>2</v>
      </c>
      <c r="F110" s="81">
        <v>1.9</v>
      </c>
      <c r="G110" s="81">
        <v>2</v>
      </c>
      <c r="H110" s="81">
        <v>2.6</v>
      </c>
      <c r="I110" s="81">
        <v>1.9</v>
      </c>
      <c r="J110" s="81">
        <v>1.5</v>
      </c>
      <c r="K110" s="81">
        <v>1.4</v>
      </c>
      <c r="L110" s="81">
        <v>1.4</v>
      </c>
      <c r="M110" s="81">
        <v>1.7</v>
      </c>
      <c r="N110" s="81">
        <v>1.7</v>
      </c>
      <c r="O110" s="81">
        <v>1.6</v>
      </c>
      <c r="P110" s="81">
        <v>1.5</v>
      </c>
      <c r="Q110" s="81">
        <v>1.7</v>
      </c>
      <c r="R110" s="81">
        <v>1.8</v>
      </c>
      <c r="S110" s="81">
        <v>2</v>
      </c>
      <c r="T110" s="81">
        <v>1.8</v>
      </c>
      <c r="U110" s="81">
        <v>2.4</v>
      </c>
      <c r="V110" s="81">
        <v>1.9</v>
      </c>
      <c r="W110" s="81">
        <v>1.6</v>
      </c>
      <c r="X110" s="81">
        <v>1.9</v>
      </c>
      <c r="Y110" s="81">
        <v>2.2999999999999998</v>
      </c>
      <c r="Z110" s="81">
        <v>1.9</v>
      </c>
      <c r="AA110" s="81">
        <v>1.5</v>
      </c>
    </row>
    <row r="111" spans="2:27" x14ac:dyDescent="0.25">
      <c r="B111" s="331"/>
      <c r="C111" s="83" t="s">
        <v>175</v>
      </c>
      <c r="D111" s="81">
        <v>29.2</v>
      </c>
      <c r="E111" s="81">
        <v>27.1</v>
      </c>
      <c r="F111" s="81">
        <v>26.4</v>
      </c>
      <c r="G111" s="81">
        <v>26.1</v>
      </c>
      <c r="H111" s="81">
        <v>24.7</v>
      </c>
      <c r="I111" s="81">
        <v>25.6</v>
      </c>
      <c r="J111" s="81">
        <v>27.3</v>
      </c>
      <c r="K111" s="81">
        <v>24.6</v>
      </c>
      <c r="L111" s="81">
        <v>25.9</v>
      </c>
      <c r="M111" s="81">
        <v>26.2</v>
      </c>
      <c r="N111" s="81">
        <v>26.6</v>
      </c>
      <c r="O111" s="81">
        <v>25.9</v>
      </c>
      <c r="P111" s="81">
        <v>25.6</v>
      </c>
      <c r="Q111" s="81">
        <v>27</v>
      </c>
      <c r="R111" s="81">
        <v>27.2</v>
      </c>
      <c r="S111" s="81">
        <v>26.9</v>
      </c>
      <c r="T111" s="81">
        <v>27.6</v>
      </c>
      <c r="U111" s="81">
        <v>29.1</v>
      </c>
      <c r="V111" s="81">
        <v>31.8</v>
      </c>
      <c r="W111" s="81">
        <v>29.9</v>
      </c>
      <c r="X111" s="81">
        <v>28.5</v>
      </c>
      <c r="Y111" s="81">
        <v>28.4</v>
      </c>
      <c r="Z111" s="81">
        <v>28.7</v>
      </c>
      <c r="AA111" s="81">
        <v>27.2</v>
      </c>
    </row>
    <row r="112" spans="2:27" x14ac:dyDescent="0.25">
      <c r="B112" s="331"/>
      <c r="C112" s="83" t="s">
        <v>177</v>
      </c>
      <c r="D112" s="81">
        <v>22.7</v>
      </c>
      <c r="E112" s="81">
        <v>25.3</v>
      </c>
      <c r="F112" s="81">
        <v>23.9</v>
      </c>
      <c r="G112" s="81">
        <v>24.2</v>
      </c>
      <c r="H112" s="81">
        <v>26.7</v>
      </c>
      <c r="I112" s="81">
        <v>24.8</v>
      </c>
      <c r="J112" s="81">
        <v>25.8</v>
      </c>
      <c r="K112" s="81">
        <v>27.1</v>
      </c>
      <c r="L112" s="81">
        <v>25.8</v>
      </c>
      <c r="M112" s="81">
        <v>26.6</v>
      </c>
      <c r="N112" s="81">
        <v>27.2</v>
      </c>
      <c r="O112" s="81">
        <v>26</v>
      </c>
      <c r="P112" s="81">
        <v>24</v>
      </c>
      <c r="Q112" s="81">
        <v>25.9</v>
      </c>
      <c r="R112" s="81">
        <v>24.3</v>
      </c>
      <c r="S112" s="81">
        <v>24.7</v>
      </c>
      <c r="T112" s="81">
        <v>22.8</v>
      </c>
      <c r="U112" s="81">
        <v>23.5</v>
      </c>
      <c r="V112" s="81">
        <v>19.7</v>
      </c>
      <c r="W112" s="81">
        <v>21.3</v>
      </c>
      <c r="X112" s="81">
        <v>20.8</v>
      </c>
      <c r="Y112" s="81">
        <v>21.2</v>
      </c>
      <c r="Z112" s="81">
        <v>21.4</v>
      </c>
      <c r="AA112" s="81">
        <v>19.7</v>
      </c>
    </row>
    <row r="113" spans="2:27" x14ac:dyDescent="0.25">
      <c r="B113" s="331"/>
      <c r="C113" s="271" t="s">
        <v>0</v>
      </c>
      <c r="D113" s="273">
        <v>100</v>
      </c>
      <c r="E113" s="273">
        <v>100</v>
      </c>
      <c r="F113" s="273">
        <v>100</v>
      </c>
      <c r="G113" s="273">
        <v>100</v>
      </c>
      <c r="H113" s="273">
        <v>100</v>
      </c>
      <c r="I113" s="273">
        <v>100</v>
      </c>
      <c r="J113" s="273">
        <v>100</v>
      </c>
      <c r="K113" s="273">
        <v>100</v>
      </c>
      <c r="L113" s="273">
        <v>100</v>
      </c>
      <c r="M113" s="273">
        <v>100</v>
      </c>
      <c r="N113" s="273">
        <v>100</v>
      </c>
      <c r="O113" s="273">
        <v>100</v>
      </c>
      <c r="P113" s="273">
        <v>100</v>
      </c>
      <c r="Q113" s="273">
        <v>100</v>
      </c>
      <c r="R113" s="273">
        <v>100</v>
      </c>
      <c r="S113" s="273">
        <v>100</v>
      </c>
      <c r="T113" s="273">
        <v>100</v>
      </c>
      <c r="U113" s="273">
        <v>100</v>
      </c>
      <c r="V113" s="273">
        <v>100</v>
      </c>
      <c r="W113" s="273">
        <v>100</v>
      </c>
      <c r="X113" s="273">
        <v>100</v>
      </c>
      <c r="Y113" s="273">
        <v>100</v>
      </c>
      <c r="Z113" s="273">
        <v>100</v>
      </c>
      <c r="AA113" s="273">
        <v>100</v>
      </c>
    </row>
    <row r="114" spans="2:27" x14ac:dyDescent="0.25">
      <c r="B114" s="330" t="s">
        <v>65</v>
      </c>
      <c r="C114" s="83" t="s">
        <v>176</v>
      </c>
      <c r="D114" s="81">
        <v>37.4</v>
      </c>
      <c r="E114" s="81">
        <v>37.4</v>
      </c>
      <c r="F114" s="81">
        <v>39.1</v>
      </c>
      <c r="G114" s="81">
        <v>38.6</v>
      </c>
      <c r="H114" s="81">
        <v>38.1</v>
      </c>
      <c r="I114" s="81">
        <v>39.5</v>
      </c>
      <c r="J114" s="81">
        <v>39.200000000000003</v>
      </c>
      <c r="K114" s="81">
        <v>38.9</v>
      </c>
      <c r="L114" s="81">
        <v>39.5</v>
      </c>
      <c r="M114" s="81">
        <v>39.700000000000003</v>
      </c>
      <c r="N114" s="81">
        <v>39.700000000000003</v>
      </c>
      <c r="O114" s="81">
        <v>40.4</v>
      </c>
      <c r="P114" s="81">
        <v>41.8</v>
      </c>
      <c r="Q114" s="81">
        <v>41.4</v>
      </c>
      <c r="R114" s="81">
        <v>41.7</v>
      </c>
      <c r="S114" s="81">
        <v>41.4</v>
      </c>
      <c r="T114" s="81">
        <v>43.1</v>
      </c>
      <c r="U114" s="81">
        <v>42</v>
      </c>
      <c r="V114" s="81">
        <v>41.7</v>
      </c>
      <c r="W114" s="81">
        <v>43.4</v>
      </c>
      <c r="X114" s="81">
        <v>44.1</v>
      </c>
      <c r="Y114" s="81">
        <v>45.4</v>
      </c>
      <c r="Z114" s="81">
        <v>45.5</v>
      </c>
      <c r="AA114" s="81">
        <v>45.9</v>
      </c>
    </row>
    <row r="115" spans="2:27" x14ac:dyDescent="0.25">
      <c r="B115" s="331"/>
      <c r="C115" s="83" t="s">
        <v>174</v>
      </c>
      <c r="D115" s="81">
        <v>3.1</v>
      </c>
      <c r="E115" s="81">
        <v>3.1</v>
      </c>
      <c r="F115" s="81">
        <v>3</v>
      </c>
      <c r="G115" s="81">
        <v>3.1</v>
      </c>
      <c r="H115" s="81">
        <v>3.1</v>
      </c>
      <c r="I115" s="81">
        <v>2.9</v>
      </c>
      <c r="J115" s="81">
        <v>2.9</v>
      </c>
      <c r="K115" s="81">
        <v>3.3</v>
      </c>
      <c r="L115" s="81">
        <v>3.4</v>
      </c>
      <c r="M115" s="81">
        <v>3.6</v>
      </c>
      <c r="N115" s="81">
        <v>3.4</v>
      </c>
      <c r="O115" s="81">
        <v>3.3</v>
      </c>
      <c r="P115" s="81">
        <v>3.6</v>
      </c>
      <c r="Q115" s="81">
        <v>3</v>
      </c>
      <c r="R115" s="81">
        <v>2.9</v>
      </c>
      <c r="S115" s="81">
        <v>3.3</v>
      </c>
      <c r="T115" s="81">
        <v>3.3</v>
      </c>
      <c r="U115" s="81">
        <v>4</v>
      </c>
      <c r="V115" s="81">
        <v>4.4000000000000004</v>
      </c>
      <c r="W115" s="81">
        <v>3.9</v>
      </c>
      <c r="X115" s="81">
        <v>3.7</v>
      </c>
      <c r="Y115" s="81">
        <v>4.2</v>
      </c>
      <c r="Z115" s="81">
        <v>4.3</v>
      </c>
      <c r="AA115" s="81">
        <v>4.2</v>
      </c>
    </row>
    <row r="116" spans="2:27" x14ac:dyDescent="0.25">
      <c r="B116" s="331"/>
      <c r="C116" s="83" t="s">
        <v>175</v>
      </c>
      <c r="D116" s="81">
        <v>39.299999999999997</v>
      </c>
      <c r="E116" s="81">
        <v>38.1</v>
      </c>
      <c r="F116" s="81">
        <v>37.200000000000003</v>
      </c>
      <c r="G116" s="81">
        <v>36.6</v>
      </c>
      <c r="H116" s="81">
        <v>36.299999999999997</v>
      </c>
      <c r="I116" s="81">
        <v>35.200000000000003</v>
      </c>
      <c r="J116" s="81">
        <v>35.6</v>
      </c>
      <c r="K116" s="81">
        <v>34.299999999999997</v>
      </c>
      <c r="L116" s="81">
        <v>34.299999999999997</v>
      </c>
      <c r="M116" s="81">
        <v>33.6</v>
      </c>
      <c r="N116" s="81">
        <v>34.1</v>
      </c>
      <c r="O116" s="81">
        <v>34.1</v>
      </c>
      <c r="P116" s="81">
        <v>34.200000000000003</v>
      </c>
      <c r="Q116" s="81">
        <v>34.5</v>
      </c>
      <c r="R116" s="81">
        <v>34.6</v>
      </c>
      <c r="S116" s="81">
        <v>34.4</v>
      </c>
      <c r="T116" s="81">
        <v>33.799999999999997</v>
      </c>
      <c r="U116" s="81">
        <v>32.700000000000003</v>
      </c>
      <c r="V116" s="81">
        <v>34.200000000000003</v>
      </c>
      <c r="W116" s="81">
        <v>33.799999999999997</v>
      </c>
      <c r="X116" s="81">
        <v>32.700000000000003</v>
      </c>
      <c r="Y116" s="81">
        <v>31.5</v>
      </c>
      <c r="Z116" s="81">
        <v>31.4</v>
      </c>
      <c r="AA116" s="81">
        <v>31.4</v>
      </c>
    </row>
    <row r="117" spans="2:27" x14ac:dyDescent="0.25">
      <c r="B117" s="331"/>
      <c r="C117" s="83" t="s">
        <v>177</v>
      </c>
      <c r="D117" s="81">
        <v>20.2</v>
      </c>
      <c r="E117" s="81">
        <v>21.4</v>
      </c>
      <c r="F117" s="81">
        <v>20.8</v>
      </c>
      <c r="G117" s="81">
        <v>21.7</v>
      </c>
      <c r="H117" s="81">
        <v>22.5</v>
      </c>
      <c r="I117" s="81">
        <v>22.4</v>
      </c>
      <c r="J117" s="81">
        <v>22.3</v>
      </c>
      <c r="K117" s="81">
        <v>23.5</v>
      </c>
      <c r="L117" s="81">
        <v>22.8</v>
      </c>
      <c r="M117" s="81">
        <v>23.1</v>
      </c>
      <c r="N117" s="81">
        <v>22.8</v>
      </c>
      <c r="O117" s="81">
        <v>22.2</v>
      </c>
      <c r="P117" s="81">
        <v>20.399999999999999</v>
      </c>
      <c r="Q117" s="81">
        <v>21.1</v>
      </c>
      <c r="R117" s="81">
        <v>20.8</v>
      </c>
      <c r="S117" s="81">
        <v>20.9</v>
      </c>
      <c r="T117" s="81">
        <v>19.8</v>
      </c>
      <c r="U117" s="81">
        <v>21.3</v>
      </c>
      <c r="V117" s="81">
        <v>19.7</v>
      </c>
      <c r="W117" s="81">
        <v>18.8</v>
      </c>
      <c r="X117" s="81">
        <v>19.5</v>
      </c>
      <c r="Y117" s="81">
        <v>19</v>
      </c>
      <c r="Z117" s="81">
        <v>18.8</v>
      </c>
      <c r="AA117" s="81">
        <v>18.5</v>
      </c>
    </row>
    <row r="118" spans="2:27" x14ac:dyDescent="0.25">
      <c r="B118" s="331"/>
      <c r="C118" s="271" t="s">
        <v>0</v>
      </c>
      <c r="D118" s="273">
        <v>100</v>
      </c>
      <c r="E118" s="273">
        <v>100</v>
      </c>
      <c r="F118" s="273">
        <v>100</v>
      </c>
      <c r="G118" s="273">
        <v>100</v>
      </c>
      <c r="H118" s="273">
        <v>100</v>
      </c>
      <c r="I118" s="273">
        <v>100</v>
      </c>
      <c r="J118" s="273">
        <v>100</v>
      </c>
      <c r="K118" s="273">
        <v>100</v>
      </c>
      <c r="L118" s="273">
        <v>100</v>
      </c>
      <c r="M118" s="273">
        <v>100</v>
      </c>
      <c r="N118" s="273">
        <v>100</v>
      </c>
      <c r="O118" s="273">
        <v>100</v>
      </c>
      <c r="P118" s="273">
        <v>100</v>
      </c>
      <c r="Q118" s="273">
        <v>100</v>
      </c>
      <c r="R118" s="273">
        <v>100</v>
      </c>
      <c r="S118" s="273">
        <v>100</v>
      </c>
      <c r="T118" s="273">
        <v>100</v>
      </c>
      <c r="U118" s="273">
        <v>100</v>
      </c>
      <c r="V118" s="273">
        <v>100</v>
      </c>
      <c r="W118" s="273">
        <v>100</v>
      </c>
      <c r="X118" s="273">
        <v>100</v>
      </c>
      <c r="Y118" s="273">
        <v>100</v>
      </c>
      <c r="Z118" s="273">
        <v>100</v>
      </c>
      <c r="AA118" s="273">
        <v>100</v>
      </c>
    </row>
  </sheetData>
  <mergeCells count="24">
    <mergeCell ref="B109:B113"/>
    <mergeCell ref="B114:B118"/>
    <mergeCell ref="B5:B9"/>
    <mergeCell ref="B10:B14"/>
    <mergeCell ref="B84:B88"/>
    <mergeCell ref="B89:B93"/>
    <mergeCell ref="B94:B98"/>
    <mergeCell ref="B99:B103"/>
    <mergeCell ref="B104:B108"/>
    <mergeCell ref="B62:B66"/>
    <mergeCell ref="B68:C68"/>
    <mergeCell ref="B69:B73"/>
    <mergeCell ref="B74:B78"/>
    <mergeCell ref="B79:B83"/>
    <mergeCell ref="B37:B41"/>
    <mergeCell ref="B42:B46"/>
    <mergeCell ref="B47:B51"/>
    <mergeCell ref="B52:B56"/>
    <mergeCell ref="B57:B61"/>
    <mergeCell ref="B16:C16"/>
    <mergeCell ref="B17:B21"/>
    <mergeCell ref="B22:B26"/>
    <mergeCell ref="B27:B31"/>
    <mergeCell ref="B32:B3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8E2FB-E38E-4103-B24F-B83BC07E1840}">
  <sheetPr codeName="Sheet13">
    <tabColor rgb="FF92D050"/>
  </sheetPr>
  <dimension ref="B2:Q229"/>
  <sheetViews>
    <sheetView showGridLines="0" workbookViewId="0"/>
  </sheetViews>
  <sheetFormatPr defaultColWidth="8.85546875" defaultRowHeight="13.5" x14ac:dyDescent="0.25"/>
  <cols>
    <col min="1" max="1" width="10.42578125" style="61" customWidth="1"/>
    <col min="2" max="2" width="14.85546875" style="283" customWidth="1"/>
    <col min="3" max="3" width="50.7109375" style="13" customWidth="1"/>
    <col min="4" max="16" width="10.140625" style="11" customWidth="1"/>
    <col min="17" max="17" width="13.5703125" style="61" bestFit="1" customWidth="1"/>
    <col min="18" max="18" width="7.7109375" style="61" bestFit="1" customWidth="1"/>
    <col min="19" max="21" width="6.7109375" style="61" bestFit="1" customWidth="1"/>
    <col min="22" max="22" width="8.7109375" style="61" bestFit="1" customWidth="1"/>
    <col min="23" max="24" width="7.7109375" style="61" bestFit="1" customWidth="1"/>
    <col min="25" max="25" width="8.7109375" style="61" bestFit="1" customWidth="1"/>
    <col min="26" max="26" width="7.7109375" style="61" bestFit="1" customWidth="1"/>
    <col min="27" max="27" width="5.28515625" style="61" bestFit="1" customWidth="1"/>
    <col min="28" max="28" width="6.7109375" style="61" bestFit="1" customWidth="1"/>
    <col min="29" max="29" width="5.28515625" style="61" bestFit="1" customWidth="1"/>
    <col min="30" max="31" width="6.7109375" style="61" bestFit="1" customWidth="1"/>
    <col min="32" max="33" width="8.7109375" style="61" bestFit="1" customWidth="1"/>
    <col min="34" max="34" width="8.85546875" style="61" bestFit="1" customWidth="1"/>
    <col min="35" max="35" width="8.7109375" style="61" bestFit="1" customWidth="1"/>
    <col min="36" max="36" width="7.7109375" style="61" bestFit="1" customWidth="1"/>
    <col min="37" max="37" width="8.140625" style="61" bestFit="1" customWidth="1"/>
    <col min="38" max="38" width="8.85546875" style="61" bestFit="1" customWidth="1"/>
    <col min="39" max="39" width="8.28515625" style="61" bestFit="1" customWidth="1"/>
    <col min="40" max="41" width="6.7109375" style="61" bestFit="1" customWidth="1"/>
    <col min="42" max="43" width="8.7109375" style="61" bestFit="1" customWidth="1"/>
    <col min="44" max="44" width="8.85546875" style="61" bestFit="1" customWidth="1"/>
    <col min="45" max="46" width="8.7109375" style="61" bestFit="1" customWidth="1"/>
    <col min="47" max="47" width="8.140625" style="61" bestFit="1" customWidth="1"/>
    <col min="48" max="48" width="8.85546875" style="61" bestFit="1" customWidth="1"/>
    <col min="49" max="49" width="8.28515625" style="61" bestFit="1" customWidth="1"/>
    <col min="50" max="50" width="6.7109375" style="61" bestFit="1" customWidth="1"/>
    <col min="51" max="51" width="7.7109375" style="61" bestFit="1" customWidth="1"/>
    <col min="52" max="52" width="10" style="61" bestFit="1" customWidth="1"/>
    <col min="53" max="53" width="9.7109375" style="61" bestFit="1" customWidth="1"/>
    <col min="54" max="54" width="8.85546875" style="61" bestFit="1" customWidth="1"/>
    <col min="55" max="55" width="8.7109375" style="61" bestFit="1" customWidth="1"/>
    <col min="56" max="56" width="7.7109375" style="61" bestFit="1" customWidth="1"/>
    <col min="57" max="57" width="8.85546875" style="61" bestFit="1" customWidth="1"/>
    <col min="58" max="58" width="8.28515625" style="61" bestFit="1" customWidth="1"/>
    <col min="59" max="60" width="6.7109375" style="61" bestFit="1" customWidth="1"/>
    <col min="61" max="62" width="8.7109375" style="61" bestFit="1" customWidth="1"/>
    <col min="63" max="63" width="8.85546875" style="61" bestFit="1" customWidth="1"/>
    <col min="64" max="64" width="8.7109375" style="61" bestFit="1" customWidth="1"/>
    <col min="65" max="65" width="7.7109375" style="61" bestFit="1" customWidth="1"/>
    <col min="66" max="66" width="8.140625" style="61" bestFit="1" customWidth="1"/>
    <col min="67" max="67" width="8.85546875" style="61" bestFit="1" customWidth="1"/>
    <col min="68" max="68" width="8.28515625" style="61" bestFit="1" customWidth="1"/>
    <col min="69" max="69" width="6.7109375" style="61" bestFit="1" customWidth="1"/>
    <col min="70" max="70" width="7.7109375" style="61" bestFit="1" customWidth="1"/>
    <col min="71" max="71" width="10" style="61" bestFit="1" customWidth="1"/>
    <col min="72" max="72" width="8.7109375" style="61" bestFit="1" customWidth="1"/>
    <col min="73" max="73" width="8.85546875" style="61" bestFit="1" customWidth="1"/>
    <col min="74" max="74" width="8.7109375" style="61" bestFit="1" customWidth="1"/>
    <col min="75" max="75" width="7.7109375" style="61" bestFit="1" customWidth="1"/>
    <col min="76" max="76" width="8.140625" style="61" bestFit="1" customWidth="1"/>
    <col min="77" max="77" width="8.85546875" style="61" bestFit="1" customWidth="1"/>
    <col min="78" max="78" width="8.28515625" style="61" bestFit="1" customWidth="1"/>
    <col min="79" max="80" width="6.7109375" style="61" bestFit="1" customWidth="1"/>
    <col min="81" max="82" width="8.7109375" style="61" bestFit="1" customWidth="1"/>
    <col min="83" max="83" width="8.85546875" style="61" bestFit="1" customWidth="1"/>
    <col min="84" max="84" width="8.7109375" style="61" bestFit="1" customWidth="1"/>
    <col min="85" max="85" width="7.7109375" style="61" bestFit="1" customWidth="1"/>
    <col min="86" max="86" width="8.140625" style="61" bestFit="1" customWidth="1"/>
    <col min="87" max="87" width="8.85546875" style="61" bestFit="1" customWidth="1"/>
    <col min="88" max="88" width="8.28515625" style="61" bestFit="1" customWidth="1"/>
    <col min="89" max="89" width="6.7109375" style="61" bestFit="1" customWidth="1"/>
    <col min="90" max="90" width="7.7109375" style="61" bestFit="1" customWidth="1"/>
    <col min="91" max="91" width="8.7109375" style="61" bestFit="1" customWidth="1"/>
    <col min="92" max="92" width="10" style="61" bestFit="1" customWidth="1"/>
    <col min="93" max="93" width="8.85546875" style="61" bestFit="1" customWidth="1"/>
    <col min="94" max="94" width="10" style="61" bestFit="1" customWidth="1"/>
    <col min="95" max="95" width="8.7109375" style="61" bestFit="1" customWidth="1"/>
    <col min="96" max="96" width="8.140625" style="61" bestFit="1" customWidth="1"/>
    <col min="97" max="97" width="8.85546875" style="61" bestFit="1" customWidth="1"/>
    <col min="98" max="98" width="8.28515625" style="61" bestFit="1" customWidth="1"/>
    <col min="99" max="100" width="7.7109375" style="61" bestFit="1" customWidth="1"/>
    <col min="101" max="101" width="10" style="61" bestFit="1" customWidth="1"/>
    <col min="102" max="16384" width="8.85546875" style="61"/>
  </cols>
  <sheetData>
    <row r="2" spans="2:17" ht="15.75" x14ac:dyDescent="0.25">
      <c r="B2" s="284" t="s">
        <v>186</v>
      </c>
      <c r="Q2" s="101"/>
    </row>
    <row r="3" spans="2:17" x14ac:dyDescent="0.25">
      <c r="B3" s="282"/>
      <c r="Q3" s="101"/>
    </row>
    <row r="4" spans="2:17" x14ac:dyDescent="0.25">
      <c r="B4" s="281" t="s">
        <v>6</v>
      </c>
      <c r="C4" s="93"/>
      <c r="D4" s="66">
        <v>2013</v>
      </c>
      <c r="E4" s="66">
        <v>2014</v>
      </c>
      <c r="F4" s="66">
        <v>2015</v>
      </c>
      <c r="G4" s="66">
        <v>2016</v>
      </c>
      <c r="H4" s="66">
        <v>2017</v>
      </c>
      <c r="I4" s="66">
        <v>2018</v>
      </c>
      <c r="J4" s="66">
        <v>2019</v>
      </c>
      <c r="K4" s="66">
        <v>2020</v>
      </c>
      <c r="L4" s="66">
        <v>2021</v>
      </c>
      <c r="M4" s="66">
        <v>2022</v>
      </c>
      <c r="N4" s="66">
        <v>2023</v>
      </c>
      <c r="O4" s="66">
        <v>2024</v>
      </c>
      <c r="P4" s="66">
        <v>2025</v>
      </c>
    </row>
    <row r="5" spans="2:17" ht="13.15" customHeight="1" x14ac:dyDescent="0.25">
      <c r="B5" s="336" t="s">
        <v>225</v>
      </c>
      <c r="C5" s="91" t="s">
        <v>179</v>
      </c>
      <c r="D5" s="87">
        <v>199145</v>
      </c>
      <c r="E5" s="87">
        <v>195647</v>
      </c>
      <c r="F5" s="87">
        <v>206425</v>
      </c>
      <c r="G5" s="87">
        <v>196211</v>
      </c>
      <c r="H5" s="87">
        <v>227357</v>
      </c>
      <c r="I5" s="87">
        <v>247458</v>
      </c>
      <c r="J5" s="87">
        <v>226648</v>
      </c>
      <c r="K5" s="87">
        <v>125884</v>
      </c>
      <c r="L5" s="87">
        <v>221254</v>
      </c>
      <c r="M5" s="87">
        <v>223766</v>
      </c>
      <c r="N5" s="87">
        <v>234831</v>
      </c>
      <c r="O5" s="87">
        <v>242221</v>
      </c>
      <c r="P5" s="88">
        <v>232299</v>
      </c>
    </row>
    <row r="6" spans="2:17" ht="13.15" customHeight="1" x14ac:dyDescent="0.25">
      <c r="B6" s="337"/>
      <c r="C6" s="91" t="s">
        <v>180</v>
      </c>
      <c r="D6" s="87">
        <v>59254</v>
      </c>
      <c r="E6" s="87">
        <v>74083</v>
      </c>
      <c r="F6" s="87">
        <v>71736</v>
      </c>
      <c r="G6" s="87">
        <v>27400</v>
      </c>
      <c r="H6" s="87">
        <v>30737</v>
      </c>
      <c r="I6" s="87">
        <v>40958</v>
      </c>
      <c r="J6" s="87">
        <v>38625</v>
      </c>
      <c r="K6" s="87">
        <v>67720</v>
      </c>
      <c r="L6" s="87">
        <v>46548</v>
      </c>
      <c r="M6" s="87">
        <v>61547</v>
      </c>
      <c r="N6" s="87">
        <v>46771</v>
      </c>
      <c r="O6" s="87">
        <v>44118</v>
      </c>
      <c r="P6" s="88">
        <v>17465</v>
      </c>
    </row>
    <row r="7" spans="2:17" ht="13.15" customHeight="1" x14ac:dyDescent="0.25">
      <c r="B7" s="337"/>
      <c r="C7" s="91" t="s">
        <v>181</v>
      </c>
      <c r="D7" s="87">
        <v>238254</v>
      </c>
      <c r="E7" s="87">
        <v>241196</v>
      </c>
      <c r="F7" s="87">
        <v>244114</v>
      </c>
      <c r="G7" s="87">
        <v>292146</v>
      </c>
      <c r="H7" s="87">
        <v>243325</v>
      </c>
      <c r="I7" s="87">
        <v>219641</v>
      </c>
      <c r="J7" s="87">
        <v>284653</v>
      </c>
      <c r="K7" s="87">
        <v>277250</v>
      </c>
      <c r="L7" s="87">
        <v>244163</v>
      </c>
      <c r="M7" s="87">
        <v>255925</v>
      </c>
      <c r="N7" s="87">
        <v>271150</v>
      </c>
      <c r="O7" s="87">
        <v>208650</v>
      </c>
      <c r="P7" s="88">
        <v>252030</v>
      </c>
    </row>
    <row r="8" spans="2:17" ht="13.15" customHeight="1" x14ac:dyDescent="0.25">
      <c r="B8" s="337"/>
      <c r="C8" s="91" t="s">
        <v>182</v>
      </c>
      <c r="D8" s="87">
        <v>43181</v>
      </c>
      <c r="E8" s="87">
        <v>44352</v>
      </c>
      <c r="F8" s="87">
        <v>42899</v>
      </c>
      <c r="G8" s="87">
        <v>70683</v>
      </c>
      <c r="H8" s="87">
        <v>47096</v>
      </c>
      <c r="I8" s="87">
        <v>45088</v>
      </c>
      <c r="J8" s="87">
        <v>43155</v>
      </c>
      <c r="K8" s="87">
        <v>53969</v>
      </c>
      <c r="L8" s="87">
        <v>30206</v>
      </c>
      <c r="M8" s="87">
        <v>57536</v>
      </c>
      <c r="N8" s="87">
        <v>35262</v>
      </c>
      <c r="O8" s="87">
        <v>51825</v>
      </c>
      <c r="P8" s="88">
        <v>63712</v>
      </c>
    </row>
    <row r="9" spans="2:17" ht="13.15" customHeight="1" x14ac:dyDescent="0.25">
      <c r="B9" s="337"/>
      <c r="C9" s="91" t="s">
        <v>183</v>
      </c>
      <c r="D9" s="87">
        <v>1358</v>
      </c>
      <c r="E9" s="87" t="s">
        <v>142</v>
      </c>
      <c r="F9" s="87" t="s">
        <v>142</v>
      </c>
      <c r="G9" s="87" t="s">
        <v>142</v>
      </c>
      <c r="H9" s="87">
        <v>1286</v>
      </c>
      <c r="I9" s="87">
        <v>1853</v>
      </c>
      <c r="J9" s="87" t="s">
        <v>142</v>
      </c>
      <c r="K9" s="87" t="s">
        <v>142</v>
      </c>
      <c r="L9" s="87">
        <v>2089</v>
      </c>
      <c r="M9" s="87" t="s">
        <v>142</v>
      </c>
      <c r="N9" s="87" t="s">
        <v>142</v>
      </c>
      <c r="O9" s="87">
        <v>3689</v>
      </c>
      <c r="P9" s="88" t="s">
        <v>142</v>
      </c>
    </row>
    <row r="10" spans="2:17" x14ac:dyDescent="0.25">
      <c r="B10" s="337"/>
      <c r="C10" s="91" t="s">
        <v>184</v>
      </c>
      <c r="D10" s="87">
        <v>10627</v>
      </c>
      <c r="E10" s="87">
        <v>12397</v>
      </c>
      <c r="F10" s="87">
        <v>9869</v>
      </c>
      <c r="G10" s="87">
        <v>6907</v>
      </c>
      <c r="H10" s="87">
        <v>2808</v>
      </c>
      <c r="I10" s="87">
        <v>10622</v>
      </c>
      <c r="J10" s="87">
        <v>13846</v>
      </c>
      <c r="K10" s="87">
        <v>34413</v>
      </c>
      <c r="L10" s="87">
        <v>11036</v>
      </c>
      <c r="M10" s="87">
        <v>10811</v>
      </c>
      <c r="N10" s="87">
        <v>8573</v>
      </c>
      <c r="O10" s="87">
        <v>16130</v>
      </c>
      <c r="P10" s="88">
        <v>15257</v>
      </c>
    </row>
    <row r="11" spans="2:17" x14ac:dyDescent="0.25">
      <c r="B11" s="337"/>
      <c r="C11" s="91" t="s">
        <v>185</v>
      </c>
      <c r="D11" s="87" t="s">
        <v>142</v>
      </c>
      <c r="E11" s="87" t="s">
        <v>142</v>
      </c>
      <c r="F11" s="87" t="s">
        <v>142</v>
      </c>
      <c r="G11" s="87">
        <v>2782</v>
      </c>
      <c r="H11" s="87">
        <v>17287</v>
      </c>
      <c r="I11" s="87">
        <v>17586</v>
      </c>
      <c r="J11" s="87">
        <v>916</v>
      </c>
      <c r="K11" s="87">
        <v>3696</v>
      </c>
      <c r="L11" s="87" t="s">
        <v>142</v>
      </c>
      <c r="M11" s="87">
        <v>984</v>
      </c>
      <c r="N11" s="87" t="s">
        <v>142</v>
      </c>
      <c r="O11" s="87">
        <v>4250</v>
      </c>
      <c r="P11" s="88">
        <v>2701</v>
      </c>
    </row>
    <row r="12" spans="2:17" x14ac:dyDescent="0.25">
      <c r="B12" s="337"/>
      <c r="C12" s="92" t="s">
        <v>77</v>
      </c>
      <c r="D12" s="87" t="s">
        <v>142</v>
      </c>
      <c r="E12" s="87" t="s">
        <v>142</v>
      </c>
      <c r="F12" s="87" t="s">
        <v>142</v>
      </c>
      <c r="G12" s="87" t="s">
        <v>142</v>
      </c>
      <c r="H12" s="87" t="s">
        <v>142</v>
      </c>
      <c r="I12" s="87" t="s">
        <v>142</v>
      </c>
      <c r="J12" s="87" t="s">
        <v>142</v>
      </c>
      <c r="K12" s="87">
        <v>2465</v>
      </c>
      <c r="L12" s="87" t="s">
        <v>142</v>
      </c>
      <c r="M12" s="87">
        <v>2407</v>
      </c>
      <c r="N12" s="87" t="s">
        <v>142</v>
      </c>
      <c r="O12" s="87">
        <v>3217</v>
      </c>
      <c r="P12" s="88" t="s">
        <v>142</v>
      </c>
    </row>
    <row r="13" spans="2:17" x14ac:dyDescent="0.25">
      <c r="B13" s="337"/>
      <c r="C13" s="92" t="s">
        <v>75</v>
      </c>
      <c r="D13" s="87" t="s">
        <v>142</v>
      </c>
      <c r="E13" s="87" t="s">
        <v>142</v>
      </c>
      <c r="F13" s="87" t="s">
        <v>142</v>
      </c>
      <c r="G13" s="87" t="s">
        <v>142</v>
      </c>
      <c r="H13" s="87">
        <v>998</v>
      </c>
      <c r="I13" s="87">
        <v>595</v>
      </c>
      <c r="J13" s="87" t="s">
        <v>142</v>
      </c>
      <c r="K13" s="87" t="s">
        <v>142</v>
      </c>
      <c r="L13" s="87" t="s">
        <v>142</v>
      </c>
      <c r="M13" s="87">
        <v>1072</v>
      </c>
      <c r="N13" s="87" t="s">
        <v>142</v>
      </c>
      <c r="O13" s="87">
        <v>1135</v>
      </c>
      <c r="P13" s="88">
        <v>1720</v>
      </c>
    </row>
    <row r="14" spans="2:17" s="101" customFormat="1" x14ac:dyDescent="0.25">
      <c r="B14" s="338"/>
      <c r="C14" s="277" t="s">
        <v>156</v>
      </c>
      <c r="D14" s="278">
        <f>SUM(D5:D13)</f>
        <v>551819</v>
      </c>
      <c r="E14" s="278">
        <f t="shared" ref="E14:P14" si="0">SUM(E5:E13)</f>
        <v>567675</v>
      </c>
      <c r="F14" s="278">
        <f t="shared" si="0"/>
        <v>575043</v>
      </c>
      <c r="G14" s="278">
        <f t="shared" si="0"/>
        <v>596129</v>
      </c>
      <c r="H14" s="278">
        <f t="shared" si="0"/>
        <v>570894</v>
      </c>
      <c r="I14" s="278">
        <f t="shared" si="0"/>
        <v>583801</v>
      </c>
      <c r="J14" s="278">
        <f t="shared" si="0"/>
        <v>607843</v>
      </c>
      <c r="K14" s="278">
        <f t="shared" si="0"/>
        <v>565397</v>
      </c>
      <c r="L14" s="278">
        <f t="shared" si="0"/>
        <v>555296</v>
      </c>
      <c r="M14" s="278">
        <f t="shared" si="0"/>
        <v>614048</v>
      </c>
      <c r="N14" s="278">
        <f t="shared" si="0"/>
        <v>596587</v>
      </c>
      <c r="O14" s="278">
        <f t="shared" si="0"/>
        <v>575235</v>
      </c>
      <c r="P14" s="278">
        <f t="shared" si="0"/>
        <v>585184</v>
      </c>
    </row>
    <row r="15" spans="2:17" x14ac:dyDescent="0.25">
      <c r="B15" s="336" t="s">
        <v>189</v>
      </c>
      <c r="C15" s="92"/>
      <c r="D15" s="94"/>
      <c r="E15" s="94"/>
      <c r="F15" s="94"/>
      <c r="G15" s="94"/>
      <c r="H15" s="94"/>
      <c r="I15" s="94"/>
      <c r="J15" s="94"/>
      <c r="K15" s="94"/>
      <c r="L15" s="94"/>
      <c r="M15" s="94"/>
      <c r="N15" s="94"/>
      <c r="O15" s="94"/>
      <c r="P15" s="94"/>
    </row>
    <row r="16" spans="2:17" x14ac:dyDescent="0.25">
      <c r="B16" s="337"/>
      <c r="C16" s="91" t="s">
        <v>179</v>
      </c>
      <c r="D16" s="89">
        <v>33.6</v>
      </c>
      <c r="E16" s="89">
        <v>32.799999999999997</v>
      </c>
      <c r="F16" s="89">
        <v>32.700000000000003</v>
      </c>
      <c r="G16" s="89">
        <v>35.700000000000003</v>
      </c>
      <c r="H16" s="89">
        <v>36.4</v>
      </c>
      <c r="I16" s="89">
        <v>37.799999999999997</v>
      </c>
      <c r="J16" s="89">
        <v>36.700000000000003</v>
      </c>
      <c r="K16" s="89">
        <v>23.8</v>
      </c>
      <c r="L16" s="89">
        <v>28.5</v>
      </c>
      <c r="M16" s="89">
        <v>31.4</v>
      </c>
      <c r="N16" s="89">
        <v>33.4</v>
      </c>
      <c r="O16" s="89">
        <v>35</v>
      </c>
      <c r="P16" s="89">
        <v>36.299999999999997</v>
      </c>
    </row>
    <row r="17" spans="2:16" x14ac:dyDescent="0.25">
      <c r="B17" s="337"/>
      <c r="C17" s="91" t="s">
        <v>180</v>
      </c>
      <c r="D17" s="89">
        <v>11.9</v>
      </c>
      <c r="E17" s="89">
        <v>16.399999999999999</v>
      </c>
      <c r="F17" s="89">
        <v>14.2</v>
      </c>
      <c r="G17" s="89">
        <v>4.2</v>
      </c>
      <c r="H17" s="89">
        <v>4.9000000000000004</v>
      </c>
      <c r="I17" s="89">
        <v>5.4</v>
      </c>
      <c r="J17" s="89">
        <v>3.9</v>
      </c>
      <c r="K17" s="89">
        <v>6</v>
      </c>
      <c r="L17" s="89">
        <v>5.6</v>
      </c>
      <c r="M17" s="89">
        <v>4.2</v>
      </c>
      <c r="N17" s="89">
        <v>4.0999999999999996</v>
      </c>
      <c r="O17" s="89">
        <v>5.4</v>
      </c>
      <c r="P17" s="89">
        <v>3.7</v>
      </c>
    </row>
    <row r="18" spans="2:16" x14ac:dyDescent="0.25">
      <c r="B18" s="337"/>
      <c r="C18" s="91" t="s">
        <v>181</v>
      </c>
      <c r="D18" s="89">
        <v>45.8</v>
      </c>
      <c r="E18" s="89">
        <v>43.1</v>
      </c>
      <c r="F18" s="89">
        <v>45.9</v>
      </c>
      <c r="G18" s="89">
        <v>49.8</v>
      </c>
      <c r="H18" s="89">
        <v>49.5</v>
      </c>
      <c r="I18" s="89">
        <v>48.5</v>
      </c>
      <c r="J18" s="89">
        <v>50.1</v>
      </c>
      <c r="K18" s="89">
        <v>58</v>
      </c>
      <c r="L18" s="89">
        <v>57.3</v>
      </c>
      <c r="M18" s="89">
        <v>55.3</v>
      </c>
      <c r="N18" s="89">
        <v>53.7</v>
      </c>
      <c r="O18" s="89">
        <v>49.1</v>
      </c>
      <c r="P18" s="89">
        <v>50.2</v>
      </c>
    </row>
    <row r="19" spans="2:16" x14ac:dyDescent="0.25">
      <c r="B19" s="337"/>
      <c r="C19" s="91" t="s">
        <v>182</v>
      </c>
      <c r="D19" s="89">
        <v>7.3</v>
      </c>
      <c r="E19" s="89">
        <v>6.5</v>
      </c>
      <c r="F19" s="89">
        <v>6</v>
      </c>
      <c r="G19" s="89">
        <v>8.4</v>
      </c>
      <c r="H19" s="89">
        <v>6.6</v>
      </c>
      <c r="I19" s="89">
        <v>5.8</v>
      </c>
      <c r="J19" s="89">
        <v>7.4</v>
      </c>
      <c r="K19" s="89">
        <v>8.1</v>
      </c>
      <c r="L19" s="89">
        <v>7.3</v>
      </c>
      <c r="M19" s="89">
        <v>7.3</v>
      </c>
      <c r="N19" s="89">
        <v>7.1</v>
      </c>
      <c r="O19" s="89">
        <v>8.5</v>
      </c>
      <c r="P19" s="89">
        <v>7.8</v>
      </c>
    </row>
    <row r="20" spans="2:16" x14ac:dyDescent="0.25">
      <c r="B20" s="337"/>
      <c r="C20" s="91" t="s">
        <v>183</v>
      </c>
      <c r="D20" s="89">
        <v>0.1</v>
      </c>
      <c r="E20" s="89">
        <v>0.1</v>
      </c>
      <c r="F20" s="89">
        <v>0.1</v>
      </c>
      <c r="G20" s="89">
        <v>0.1</v>
      </c>
      <c r="H20" s="89">
        <v>0.2</v>
      </c>
      <c r="I20" s="89">
        <v>0.1</v>
      </c>
      <c r="J20" s="89">
        <v>0.1</v>
      </c>
      <c r="K20" s="89">
        <v>0.1</v>
      </c>
      <c r="L20" s="89">
        <v>0.1</v>
      </c>
      <c r="M20" s="89">
        <v>0</v>
      </c>
      <c r="N20" s="89">
        <v>0.1</v>
      </c>
      <c r="O20" s="89">
        <v>0.1</v>
      </c>
      <c r="P20" s="89">
        <v>0.2</v>
      </c>
    </row>
    <row r="21" spans="2:16" x14ac:dyDescent="0.25">
      <c r="B21" s="337"/>
      <c r="C21" s="91" t="s">
        <v>184</v>
      </c>
      <c r="D21" s="89">
        <v>1.1000000000000001</v>
      </c>
      <c r="E21" s="89">
        <v>1.1000000000000001</v>
      </c>
      <c r="F21" s="89">
        <v>0.9</v>
      </c>
      <c r="G21" s="89">
        <v>1.3</v>
      </c>
      <c r="H21" s="89">
        <v>0.9</v>
      </c>
      <c r="I21" s="89">
        <v>0.8</v>
      </c>
      <c r="J21" s="89">
        <v>1.2</v>
      </c>
      <c r="K21" s="89">
        <v>1.8</v>
      </c>
      <c r="L21" s="89">
        <v>1.1000000000000001</v>
      </c>
      <c r="M21" s="89">
        <v>1.1000000000000001</v>
      </c>
      <c r="N21" s="89">
        <v>1</v>
      </c>
      <c r="O21" s="89">
        <v>1</v>
      </c>
      <c r="P21" s="89">
        <v>1.2</v>
      </c>
    </row>
    <row r="22" spans="2:16" x14ac:dyDescent="0.25">
      <c r="B22" s="337"/>
      <c r="C22" s="91" t="s">
        <v>185</v>
      </c>
      <c r="D22" s="90" t="s">
        <v>142</v>
      </c>
      <c r="E22" s="90" t="s">
        <v>142</v>
      </c>
      <c r="F22" s="90" t="s">
        <v>142</v>
      </c>
      <c r="G22" s="89">
        <v>0.3</v>
      </c>
      <c r="H22" s="89">
        <v>1.1000000000000001</v>
      </c>
      <c r="I22" s="89">
        <v>1.1000000000000001</v>
      </c>
      <c r="J22" s="89">
        <v>0.1</v>
      </c>
      <c r="K22" s="89">
        <v>1.3</v>
      </c>
      <c r="L22" s="89">
        <v>0</v>
      </c>
      <c r="M22" s="89">
        <v>0.2</v>
      </c>
      <c r="N22" s="89">
        <v>0.4</v>
      </c>
      <c r="O22" s="89">
        <v>0.2</v>
      </c>
      <c r="P22" s="89">
        <v>0.1</v>
      </c>
    </row>
    <row r="23" spans="2:16" x14ac:dyDescent="0.25">
      <c r="B23" s="337"/>
      <c r="C23" s="92" t="s">
        <v>77</v>
      </c>
      <c r="D23" s="90" t="s">
        <v>142</v>
      </c>
      <c r="E23" s="90" t="s">
        <v>142</v>
      </c>
      <c r="F23" s="90" t="s">
        <v>142</v>
      </c>
      <c r="G23" s="90" t="s">
        <v>142</v>
      </c>
      <c r="H23" s="89">
        <v>0.2</v>
      </c>
      <c r="I23" s="89">
        <v>0.3</v>
      </c>
      <c r="J23" s="89">
        <v>0.3</v>
      </c>
      <c r="K23" s="89">
        <v>0.2</v>
      </c>
      <c r="L23" s="89">
        <v>0</v>
      </c>
      <c r="M23" s="89">
        <v>0.3</v>
      </c>
      <c r="N23" s="89">
        <v>0.2</v>
      </c>
      <c r="O23" s="89">
        <v>0.3</v>
      </c>
      <c r="P23" s="89">
        <v>0.2</v>
      </c>
    </row>
    <row r="24" spans="2:16" x14ac:dyDescent="0.25">
      <c r="B24" s="337"/>
      <c r="C24" s="92" t="s">
        <v>75</v>
      </c>
      <c r="D24" s="89">
        <v>0.2</v>
      </c>
      <c r="E24" s="89">
        <v>0.1</v>
      </c>
      <c r="F24" s="89">
        <v>0.1</v>
      </c>
      <c r="G24" s="89">
        <v>0.3</v>
      </c>
      <c r="H24" s="89">
        <v>0.2</v>
      </c>
      <c r="I24" s="89">
        <v>0.1</v>
      </c>
      <c r="J24" s="89">
        <v>0.3</v>
      </c>
      <c r="K24" s="89">
        <v>0.6</v>
      </c>
      <c r="L24" s="89">
        <v>0.1</v>
      </c>
      <c r="M24" s="89">
        <v>0.2</v>
      </c>
      <c r="N24" s="89">
        <v>0.1</v>
      </c>
      <c r="O24" s="89">
        <v>0.3</v>
      </c>
      <c r="P24" s="89">
        <v>0.3</v>
      </c>
    </row>
    <row r="25" spans="2:16" x14ac:dyDescent="0.25">
      <c r="B25" s="338"/>
      <c r="C25" s="279" t="s">
        <v>0</v>
      </c>
      <c r="D25" s="280">
        <v>100</v>
      </c>
      <c r="E25" s="280">
        <v>100</v>
      </c>
      <c r="F25" s="280">
        <v>100</v>
      </c>
      <c r="G25" s="280">
        <v>100</v>
      </c>
      <c r="H25" s="280">
        <v>100</v>
      </c>
      <c r="I25" s="280">
        <v>100</v>
      </c>
      <c r="J25" s="280">
        <v>100</v>
      </c>
      <c r="K25" s="280">
        <v>100</v>
      </c>
      <c r="L25" s="280">
        <v>100</v>
      </c>
      <c r="M25" s="280">
        <v>100</v>
      </c>
      <c r="N25" s="280">
        <v>100</v>
      </c>
      <c r="O25" s="280">
        <v>100</v>
      </c>
      <c r="P25" s="280">
        <v>100</v>
      </c>
    </row>
    <row r="26" spans="2:16" ht="13.15" customHeight="1" x14ac:dyDescent="0.25"/>
    <row r="27" spans="2:16" ht="13.15" customHeight="1" x14ac:dyDescent="0.25">
      <c r="B27" s="281" t="s">
        <v>6</v>
      </c>
      <c r="C27" s="93"/>
      <c r="D27" s="66">
        <v>2013</v>
      </c>
      <c r="E27" s="66">
        <v>2014</v>
      </c>
      <c r="F27" s="66">
        <v>2015</v>
      </c>
      <c r="G27" s="66">
        <v>2016</v>
      </c>
      <c r="H27" s="66">
        <v>2017</v>
      </c>
      <c r="I27" s="66">
        <v>2018</v>
      </c>
      <c r="J27" s="66">
        <v>2019</v>
      </c>
      <c r="K27" s="66">
        <v>2020</v>
      </c>
      <c r="L27" s="66">
        <v>2021</v>
      </c>
      <c r="M27" s="66">
        <v>2022</v>
      </c>
      <c r="N27" s="66">
        <v>2023</v>
      </c>
      <c r="O27" s="66">
        <v>2024</v>
      </c>
      <c r="P27" s="66">
        <v>2025</v>
      </c>
    </row>
    <row r="28" spans="2:16" ht="13.15" customHeight="1" x14ac:dyDescent="0.25">
      <c r="B28" s="335" t="s">
        <v>45</v>
      </c>
      <c r="C28" s="91" t="s">
        <v>179</v>
      </c>
      <c r="D28" s="87">
        <v>199145</v>
      </c>
      <c r="E28" s="87">
        <v>195647</v>
      </c>
      <c r="F28" s="87">
        <v>206425</v>
      </c>
      <c r="G28" s="87">
        <v>196211</v>
      </c>
      <c r="H28" s="87">
        <v>227357</v>
      </c>
      <c r="I28" s="87">
        <v>247458</v>
      </c>
      <c r="J28" s="87">
        <v>226648</v>
      </c>
      <c r="K28" s="87">
        <v>125884</v>
      </c>
      <c r="L28" s="87">
        <v>221254</v>
      </c>
      <c r="M28" s="87">
        <v>223766</v>
      </c>
      <c r="N28" s="87">
        <v>234831</v>
      </c>
      <c r="O28" s="87">
        <v>242221</v>
      </c>
      <c r="P28" s="88">
        <v>232299</v>
      </c>
    </row>
    <row r="29" spans="2:16" ht="13.15" customHeight="1" x14ac:dyDescent="0.25">
      <c r="B29" s="335"/>
      <c r="C29" s="91" t="s">
        <v>180</v>
      </c>
      <c r="D29" s="87">
        <v>59254</v>
      </c>
      <c r="E29" s="87">
        <v>74083</v>
      </c>
      <c r="F29" s="87">
        <v>71736</v>
      </c>
      <c r="G29" s="87">
        <v>27400</v>
      </c>
      <c r="H29" s="87">
        <v>30737</v>
      </c>
      <c r="I29" s="87">
        <v>40958</v>
      </c>
      <c r="J29" s="87">
        <v>38625</v>
      </c>
      <c r="K29" s="87">
        <v>67720</v>
      </c>
      <c r="L29" s="87">
        <v>46548</v>
      </c>
      <c r="M29" s="87">
        <v>61547</v>
      </c>
      <c r="N29" s="87">
        <v>46771</v>
      </c>
      <c r="O29" s="87">
        <v>44118</v>
      </c>
      <c r="P29" s="88">
        <v>17465</v>
      </c>
    </row>
    <row r="30" spans="2:16" ht="13.15" customHeight="1" x14ac:dyDescent="0.25">
      <c r="B30" s="335"/>
      <c r="C30" s="91" t="s">
        <v>181</v>
      </c>
      <c r="D30" s="87">
        <v>238254</v>
      </c>
      <c r="E30" s="87">
        <v>241196</v>
      </c>
      <c r="F30" s="87">
        <v>244114</v>
      </c>
      <c r="G30" s="87">
        <v>292146</v>
      </c>
      <c r="H30" s="87">
        <v>243325</v>
      </c>
      <c r="I30" s="87">
        <v>219641</v>
      </c>
      <c r="J30" s="87">
        <v>284653</v>
      </c>
      <c r="K30" s="87">
        <v>277250</v>
      </c>
      <c r="L30" s="87">
        <v>244163</v>
      </c>
      <c r="M30" s="87">
        <v>255925</v>
      </c>
      <c r="N30" s="87">
        <v>271150</v>
      </c>
      <c r="O30" s="87">
        <v>208650</v>
      </c>
      <c r="P30" s="88">
        <v>252030</v>
      </c>
    </row>
    <row r="31" spans="2:16" ht="13.15" customHeight="1" x14ac:dyDescent="0.25">
      <c r="B31" s="335"/>
      <c r="C31" s="91" t="s">
        <v>182</v>
      </c>
      <c r="D31" s="87">
        <v>43181</v>
      </c>
      <c r="E31" s="87">
        <v>44352</v>
      </c>
      <c r="F31" s="87">
        <v>42899</v>
      </c>
      <c r="G31" s="87">
        <v>70683</v>
      </c>
      <c r="H31" s="87">
        <v>47096</v>
      </c>
      <c r="I31" s="87">
        <v>45088</v>
      </c>
      <c r="J31" s="87">
        <v>43155</v>
      </c>
      <c r="K31" s="87">
        <v>53969</v>
      </c>
      <c r="L31" s="87">
        <v>30206</v>
      </c>
      <c r="M31" s="87">
        <v>57536</v>
      </c>
      <c r="N31" s="87">
        <v>35262</v>
      </c>
      <c r="O31" s="87">
        <v>51825</v>
      </c>
      <c r="P31" s="88">
        <v>63712</v>
      </c>
    </row>
    <row r="32" spans="2:16" ht="13.15" customHeight="1" x14ac:dyDescent="0.25">
      <c r="B32" s="335"/>
      <c r="C32" s="91" t="s">
        <v>183</v>
      </c>
      <c r="D32" s="87">
        <v>1358</v>
      </c>
      <c r="E32" s="87" t="s">
        <v>142</v>
      </c>
      <c r="F32" s="87" t="s">
        <v>142</v>
      </c>
      <c r="G32" s="87" t="s">
        <v>142</v>
      </c>
      <c r="H32" s="87">
        <v>1286</v>
      </c>
      <c r="I32" s="87">
        <v>1853</v>
      </c>
      <c r="J32" s="87" t="s">
        <v>142</v>
      </c>
      <c r="K32" s="87" t="s">
        <v>142</v>
      </c>
      <c r="L32" s="87">
        <v>2089</v>
      </c>
      <c r="M32" s="87" t="s">
        <v>142</v>
      </c>
      <c r="N32" s="87" t="s">
        <v>142</v>
      </c>
      <c r="O32" s="87">
        <v>3689</v>
      </c>
      <c r="P32" s="88" t="s">
        <v>142</v>
      </c>
    </row>
    <row r="33" spans="2:16" x14ac:dyDescent="0.25">
      <c r="B33" s="335"/>
      <c r="C33" s="91" t="s">
        <v>184</v>
      </c>
      <c r="D33" s="87">
        <v>10627</v>
      </c>
      <c r="E33" s="87">
        <v>12397</v>
      </c>
      <c r="F33" s="87">
        <v>9869</v>
      </c>
      <c r="G33" s="87">
        <v>6907</v>
      </c>
      <c r="H33" s="87">
        <v>2808</v>
      </c>
      <c r="I33" s="87">
        <v>10622</v>
      </c>
      <c r="J33" s="87">
        <v>13846</v>
      </c>
      <c r="K33" s="87">
        <v>34413</v>
      </c>
      <c r="L33" s="87">
        <v>11036</v>
      </c>
      <c r="M33" s="87">
        <v>10811</v>
      </c>
      <c r="N33" s="87">
        <v>8573</v>
      </c>
      <c r="O33" s="87">
        <v>16130</v>
      </c>
      <c r="P33" s="88">
        <v>15257</v>
      </c>
    </row>
    <row r="34" spans="2:16" x14ac:dyDescent="0.25">
      <c r="B34" s="335"/>
      <c r="C34" s="91" t="s">
        <v>185</v>
      </c>
      <c r="D34" s="87" t="s">
        <v>142</v>
      </c>
      <c r="E34" s="87" t="s">
        <v>142</v>
      </c>
      <c r="F34" s="87" t="s">
        <v>142</v>
      </c>
      <c r="G34" s="87">
        <v>2782</v>
      </c>
      <c r="H34" s="87">
        <v>17287</v>
      </c>
      <c r="I34" s="87">
        <v>17586</v>
      </c>
      <c r="J34" s="87">
        <v>916</v>
      </c>
      <c r="K34" s="87">
        <v>3696</v>
      </c>
      <c r="L34" s="87" t="s">
        <v>142</v>
      </c>
      <c r="M34" s="87">
        <v>984</v>
      </c>
      <c r="N34" s="87" t="s">
        <v>142</v>
      </c>
      <c r="O34" s="87">
        <v>4250</v>
      </c>
      <c r="P34" s="88">
        <v>2701</v>
      </c>
    </row>
    <row r="35" spans="2:16" x14ac:dyDescent="0.25">
      <c r="B35" s="335"/>
      <c r="C35" s="92" t="s">
        <v>77</v>
      </c>
      <c r="D35" s="87" t="s">
        <v>142</v>
      </c>
      <c r="E35" s="87" t="s">
        <v>142</v>
      </c>
      <c r="F35" s="87" t="s">
        <v>142</v>
      </c>
      <c r="G35" s="87" t="s">
        <v>142</v>
      </c>
      <c r="H35" s="87" t="s">
        <v>142</v>
      </c>
      <c r="I35" s="87" t="s">
        <v>142</v>
      </c>
      <c r="J35" s="87" t="s">
        <v>142</v>
      </c>
      <c r="K35" s="87">
        <v>2465</v>
      </c>
      <c r="L35" s="87" t="s">
        <v>142</v>
      </c>
      <c r="M35" s="87">
        <v>2407</v>
      </c>
      <c r="N35" s="87" t="s">
        <v>142</v>
      </c>
      <c r="O35" s="87">
        <v>3217</v>
      </c>
      <c r="P35" s="88" t="s">
        <v>142</v>
      </c>
    </row>
    <row r="36" spans="2:16" x14ac:dyDescent="0.25">
      <c r="B36" s="335"/>
      <c r="C36" s="92" t="s">
        <v>75</v>
      </c>
      <c r="D36" s="87" t="s">
        <v>142</v>
      </c>
      <c r="E36" s="87" t="s">
        <v>142</v>
      </c>
      <c r="F36" s="87" t="s">
        <v>142</v>
      </c>
      <c r="G36" s="87" t="s">
        <v>142</v>
      </c>
      <c r="H36" s="87">
        <v>998</v>
      </c>
      <c r="I36" s="87">
        <v>595</v>
      </c>
      <c r="J36" s="87" t="s">
        <v>142</v>
      </c>
      <c r="K36" s="87" t="s">
        <v>142</v>
      </c>
      <c r="L36" s="87" t="s">
        <v>142</v>
      </c>
      <c r="M36" s="87">
        <v>1072</v>
      </c>
      <c r="N36" s="87" t="s">
        <v>142</v>
      </c>
      <c r="O36" s="87">
        <v>1135</v>
      </c>
      <c r="P36" s="88">
        <v>1720</v>
      </c>
    </row>
    <row r="37" spans="2:16" x14ac:dyDescent="0.25">
      <c r="B37" s="335"/>
      <c r="C37" s="279" t="s">
        <v>0</v>
      </c>
      <c r="D37" s="278">
        <v>551819</v>
      </c>
      <c r="E37" s="278">
        <v>567674</v>
      </c>
      <c r="F37" s="278">
        <v>575043</v>
      </c>
      <c r="G37" s="278">
        <v>596130</v>
      </c>
      <c r="H37" s="278">
        <v>570895</v>
      </c>
      <c r="I37" s="278">
        <v>583803</v>
      </c>
      <c r="J37" s="278">
        <v>607843</v>
      </c>
      <c r="K37" s="278">
        <v>565398</v>
      </c>
      <c r="L37" s="278">
        <v>555296</v>
      </c>
      <c r="M37" s="278">
        <v>614049</v>
      </c>
      <c r="N37" s="278">
        <v>596587</v>
      </c>
      <c r="O37" s="278">
        <v>575236</v>
      </c>
      <c r="P37" s="278">
        <v>585184</v>
      </c>
    </row>
    <row r="38" spans="2:16" x14ac:dyDescent="0.25">
      <c r="B38" s="335" t="s">
        <v>46</v>
      </c>
      <c r="C38" s="91" t="s">
        <v>179</v>
      </c>
      <c r="D38" s="87">
        <v>227479</v>
      </c>
      <c r="E38" s="87">
        <v>260148</v>
      </c>
      <c r="F38" s="87">
        <v>218373</v>
      </c>
      <c r="G38" s="87">
        <v>241443</v>
      </c>
      <c r="H38" s="87">
        <v>245421</v>
      </c>
      <c r="I38" s="87">
        <v>257378</v>
      </c>
      <c r="J38" s="87">
        <v>222972</v>
      </c>
      <c r="K38" s="87">
        <v>155036</v>
      </c>
      <c r="L38" s="87">
        <v>187053</v>
      </c>
      <c r="M38" s="87">
        <v>191576</v>
      </c>
      <c r="N38" s="87">
        <v>206064</v>
      </c>
      <c r="O38" s="87">
        <v>209797</v>
      </c>
      <c r="P38" s="88">
        <v>242481</v>
      </c>
    </row>
    <row r="39" spans="2:16" x14ac:dyDescent="0.25">
      <c r="B39" s="335"/>
      <c r="C39" s="91" t="s">
        <v>180</v>
      </c>
      <c r="D39" s="87">
        <v>60931</v>
      </c>
      <c r="E39" s="87">
        <v>63969</v>
      </c>
      <c r="F39" s="87">
        <v>43234</v>
      </c>
      <c r="G39" s="87">
        <v>25882</v>
      </c>
      <c r="H39" s="87">
        <v>25836</v>
      </c>
      <c r="I39" s="87">
        <v>16961</v>
      </c>
      <c r="J39" s="87">
        <v>16589</v>
      </c>
      <c r="K39" s="87">
        <v>24657</v>
      </c>
      <c r="L39" s="87">
        <v>12618</v>
      </c>
      <c r="M39" s="87">
        <v>12271</v>
      </c>
      <c r="N39" s="87">
        <v>8375</v>
      </c>
      <c r="O39" s="87">
        <v>30121</v>
      </c>
      <c r="P39" s="88">
        <v>13032</v>
      </c>
    </row>
    <row r="40" spans="2:16" x14ac:dyDescent="0.25">
      <c r="B40" s="335"/>
      <c r="C40" s="91" t="s">
        <v>181</v>
      </c>
      <c r="D40" s="87">
        <v>378245</v>
      </c>
      <c r="E40" s="87">
        <v>367121</v>
      </c>
      <c r="F40" s="87">
        <v>418846</v>
      </c>
      <c r="G40" s="87">
        <v>390993</v>
      </c>
      <c r="H40" s="87">
        <v>392687</v>
      </c>
      <c r="I40" s="87">
        <v>370795</v>
      </c>
      <c r="J40" s="87">
        <v>377162</v>
      </c>
      <c r="K40" s="87">
        <v>500375</v>
      </c>
      <c r="L40" s="87">
        <v>493917</v>
      </c>
      <c r="M40" s="87">
        <v>406916</v>
      </c>
      <c r="N40" s="87">
        <v>374472</v>
      </c>
      <c r="O40" s="87">
        <v>335674</v>
      </c>
      <c r="P40" s="88">
        <v>340741</v>
      </c>
    </row>
    <row r="41" spans="2:16" x14ac:dyDescent="0.25">
      <c r="B41" s="335"/>
      <c r="C41" s="91" t="s">
        <v>182</v>
      </c>
      <c r="D41" s="87">
        <v>49640</v>
      </c>
      <c r="E41" s="87">
        <v>40213</v>
      </c>
      <c r="F41" s="87">
        <v>34878</v>
      </c>
      <c r="G41" s="87">
        <v>51531</v>
      </c>
      <c r="H41" s="87">
        <v>36031</v>
      </c>
      <c r="I41" s="87">
        <v>28977</v>
      </c>
      <c r="J41" s="87">
        <v>41731</v>
      </c>
      <c r="K41" s="87">
        <v>31359</v>
      </c>
      <c r="L41" s="87">
        <v>32525</v>
      </c>
      <c r="M41" s="87">
        <v>37236</v>
      </c>
      <c r="N41" s="87">
        <v>68638</v>
      </c>
      <c r="O41" s="87">
        <v>75809</v>
      </c>
      <c r="P41" s="88">
        <v>39787</v>
      </c>
    </row>
    <row r="42" spans="2:16" x14ac:dyDescent="0.25">
      <c r="B42" s="335"/>
      <c r="C42" s="91" t="s">
        <v>183</v>
      </c>
      <c r="D42" s="87" t="s">
        <v>142</v>
      </c>
      <c r="E42" s="87">
        <v>705</v>
      </c>
      <c r="F42" s="87">
        <v>663</v>
      </c>
      <c r="G42" s="87">
        <v>369</v>
      </c>
      <c r="H42" s="87">
        <v>574</v>
      </c>
      <c r="I42" s="87">
        <v>1039</v>
      </c>
      <c r="J42" s="87">
        <v>1276</v>
      </c>
      <c r="K42" s="87" t="s">
        <v>142</v>
      </c>
      <c r="L42" s="87" t="s">
        <v>142</v>
      </c>
      <c r="M42" s="87" t="s">
        <v>142</v>
      </c>
      <c r="N42" s="87">
        <v>1282</v>
      </c>
      <c r="O42" s="87">
        <v>1402</v>
      </c>
      <c r="P42" s="88" t="s">
        <v>142</v>
      </c>
    </row>
    <row r="43" spans="2:16" x14ac:dyDescent="0.25">
      <c r="B43" s="335"/>
      <c r="C43" s="91" t="s">
        <v>184</v>
      </c>
      <c r="D43" s="87">
        <v>8984</v>
      </c>
      <c r="E43" s="87">
        <v>7050</v>
      </c>
      <c r="F43" s="87">
        <v>4266</v>
      </c>
      <c r="G43" s="87">
        <v>4726</v>
      </c>
      <c r="H43" s="87">
        <v>8247</v>
      </c>
      <c r="I43" s="87">
        <v>10967</v>
      </c>
      <c r="J43" s="87">
        <v>6577</v>
      </c>
      <c r="K43" s="87">
        <v>8215</v>
      </c>
      <c r="L43" s="87">
        <v>10713</v>
      </c>
      <c r="M43" s="87">
        <v>7505</v>
      </c>
      <c r="N43" s="87">
        <v>9532</v>
      </c>
      <c r="O43" s="87">
        <v>9246</v>
      </c>
      <c r="P43" s="88">
        <v>5909</v>
      </c>
    </row>
    <row r="44" spans="2:16" x14ac:dyDescent="0.25">
      <c r="B44" s="335"/>
      <c r="C44" s="91" t="s">
        <v>185</v>
      </c>
      <c r="D44" s="87" t="s">
        <v>142</v>
      </c>
      <c r="E44" s="87" t="s">
        <v>142</v>
      </c>
      <c r="F44" s="87" t="s">
        <v>142</v>
      </c>
      <c r="G44" s="87">
        <v>532</v>
      </c>
      <c r="H44" s="87">
        <v>1460</v>
      </c>
      <c r="I44" s="87">
        <v>1521</v>
      </c>
      <c r="J44" s="87" t="s">
        <v>142</v>
      </c>
      <c r="K44" s="87" t="s">
        <v>142</v>
      </c>
      <c r="L44" s="87" t="s">
        <v>142</v>
      </c>
      <c r="M44" s="87" t="s">
        <v>142</v>
      </c>
      <c r="N44" s="87">
        <v>9778</v>
      </c>
      <c r="O44" s="87">
        <v>5353</v>
      </c>
      <c r="P44" s="88" t="s">
        <v>142</v>
      </c>
    </row>
    <row r="45" spans="2:16" x14ac:dyDescent="0.25">
      <c r="B45" s="335"/>
      <c r="C45" s="92" t="s">
        <v>77</v>
      </c>
      <c r="D45" s="87" t="s">
        <v>142</v>
      </c>
      <c r="E45" s="87" t="s">
        <v>142</v>
      </c>
      <c r="F45" s="87" t="s">
        <v>142</v>
      </c>
      <c r="G45" s="87" t="s">
        <v>142</v>
      </c>
      <c r="H45" s="87">
        <v>625</v>
      </c>
      <c r="I45" s="87">
        <v>446</v>
      </c>
      <c r="J45" s="87">
        <v>4047</v>
      </c>
      <c r="K45" s="87">
        <v>1698</v>
      </c>
      <c r="L45" s="87">
        <v>2</v>
      </c>
      <c r="M45" s="87">
        <v>3297</v>
      </c>
      <c r="N45" s="87">
        <v>2762</v>
      </c>
      <c r="O45" s="87">
        <v>2487</v>
      </c>
      <c r="P45" s="88" t="s">
        <v>142</v>
      </c>
    </row>
    <row r="46" spans="2:16" x14ac:dyDescent="0.25">
      <c r="B46" s="335"/>
      <c r="C46" s="92" t="s">
        <v>75</v>
      </c>
      <c r="D46" s="87">
        <v>4729</v>
      </c>
      <c r="E46" s="87">
        <v>705</v>
      </c>
      <c r="F46" s="87">
        <v>1375</v>
      </c>
      <c r="G46" s="87">
        <v>1562</v>
      </c>
      <c r="H46" s="87">
        <v>1368</v>
      </c>
      <c r="I46" s="87">
        <v>1043</v>
      </c>
      <c r="J46" s="87">
        <v>1637</v>
      </c>
      <c r="K46" s="87">
        <v>3169</v>
      </c>
      <c r="L46" s="87" t="s">
        <v>142</v>
      </c>
      <c r="M46" s="87">
        <v>732</v>
      </c>
      <c r="N46" s="87">
        <v>377</v>
      </c>
      <c r="O46" s="87">
        <v>1681</v>
      </c>
      <c r="P46" s="88">
        <v>4596</v>
      </c>
    </row>
    <row r="47" spans="2:16" x14ac:dyDescent="0.25">
      <c r="B47" s="335"/>
      <c r="C47" s="279" t="s">
        <v>0</v>
      </c>
      <c r="D47" s="278">
        <v>730008</v>
      </c>
      <c r="E47" s="278">
        <v>739911</v>
      </c>
      <c r="F47" s="278">
        <v>721635</v>
      </c>
      <c r="G47" s="278">
        <v>717038</v>
      </c>
      <c r="H47" s="278">
        <v>712250</v>
      </c>
      <c r="I47" s="278">
        <v>689126</v>
      </c>
      <c r="J47" s="278">
        <v>671991</v>
      </c>
      <c r="K47" s="278">
        <v>724508</v>
      </c>
      <c r="L47" s="278">
        <v>736829</v>
      </c>
      <c r="M47" s="278">
        <v>659534</v>
      </c>
      <c r="N47" s="278">
        <v>681279</v>
      </c>
      <c r="O47" s="278">
        <v>671568</v>
      </c>
      <c r="P47" s="278">
        <v>646546</v>
      </c>
    </row>
    <row r="48" spans="2:16" x14ac:dyDescent="0.25">
      <c r="B48" s="335" t="s">
        <v>47</v>
      </c>
      <c r="C48" s="91" t="s">
        <v>179</v>
      </c>
      <c r="D48" s="87">
        <v>30083</v>
      </c>
      <c r="E48" s="87">
        <v>30433</v>
      </c>
      <c r="F48" s="87">
        <v>32943</v>
      </c>
      <c r="G48" s="87">
        <v>39527</v>
      </c>
      <c r="H48" s="87">
        <v>31141</v>
      </c>
      <c r="I48" s="87">
        <v>26851</v>
      </c>
      <c r="J48" s="87">
        <v>34757</v>
      </c>
      <c r="K48" s="87">
        <v>17379</v>
      </c>
      <c r="L48" s="87">
        <v>23437</v>
      </c>
      <c r="M48" s="87">
        <v>32829</v>
      </c>
      <c r="N48" s="87">
        <v>32181</v>
      </c>
      <c r="O48" s="87">
        <v>28836</v>
      </c>
      <c r="P48" s="88">
        <v>28036</v>
      </c>
    </row>
    <row r="49" spans="2:16" x14ac:dyDescent="0.25">
      <c r="B49" s="335"/>
      <c r="C49" s="91" t="s">
        <v>180</v>
      </c>
      <c r="D49" s="87">
        <v>16606</v>
      </c>
      <c r="E49" s="87">
        <v>20591</v>
      </c>
      <c r="F49" s="87">
        <v>9610</v>
      </c>
      <c r="G49" s="87">
        <v>8171</v>
      </c>
      <c r="H49" s="87">
        <v>13534</v>
      </c>
      <c r="I49" s="87">
        <v>17067</v>
      </c>
      <c r="J49" s="87">
        <v>6574</v>
      </c>
      <c r="K49" s="87">
        <v>5489</v>
      </c>
      <c r="L49" s="87">
        <v>10082</v>
      </c>
      <c r="M49" s="87">
        <v>9499</v>
      </c>
      <c r="N49" s="87">
        <v>4704</v>
      </c>
      <c r="O49" s="87">
        <v>3930</v>
      </c>
      <c r="P49" s="88">
        <v>7979</v>
      </c>
    </row>
    <row r="50" spans="2:16" x14ac:dyDescent="0.25">
      <c r="B50" s="335"/>
      <c r="C50" s="91" t="s">
        <v>181</v>
      </c>
      <c r="D50" s="87">
        <v>67902</v>
      </c>
      <c r="E50" s="87">
        <v>64145</v>
      </c>
      <c r="F50" s="87">
        <v>74738</v>
      </c>
      <c r="G50" s="87">
        <v>63511</v>
      </c>
      <c r="H50" s="87">
        <v>72619</v>
      </c>
      <c r="I50" s="87">
        <v>69296</v>
      </c>
      <c r="J50" s="87">
        <v>83735</v>
      </c>
      <c r="K50" s="87">
        <v>103619</v>
      </c>
      <c r="L50" s="87">
        <v>94662</v>
      </c>
      <c r="M50" s="87">
        <v>81262</v>
      </c>
      <c r="N50" s="87">
        <v>76429</v>
      </c>
      <c r="O50" s="87">
        <v>82563</v>
      </c>
      <c r="P50" s="88">
        <v>68479</v>
      </c>
    </row>
    <row r="51" spans="2:16" x14ac:dyDescent="0.25">
      <c r="B51" s="335"/>
      <c r="C51" s="91" t="s">
        <v>182</v>
      </c>
      <c r="D51" s="87">
        <v>10680</v>
      </c>
      <c r="E51" s="87">
        <v>3760</v>
      </c>
      <c r="F51" s="87">
        <v>6784</v>
      </c>
      <c r="G51" s="87">
        <v>7323</v>
      </c>
      <c r="H51" s="87">
        <v>3511</v>
      </c>
      <c r="I51" s="87">
        <v>5091</v>
      </c>
      <c r="J51" s="87">
        <v>10306</v>
      </c>
      <c r="K51" s="87">
        <v>9136</v>
      </c>
      <c r="L51" s="87">
        <v>11076</v>
      </c>
      <c r="M51" s="87">
        <v>4481</v>
      </c>
      <c r="N51" s="87">
        <v>11240</v>
      </c>
      <c r="O51" s="87">
        <v>12827</v>
      </c>
      <c r="P51" s="88">
        <v>15271</v>
      </c>
    </row>
    <row r="52" spans="2:16" x14ac:dyDescent="0.25">
      <c r="B52" s="335"/>
      <c r="C52" s="91" t="s">
        <v>183</v>
      </c>
      <c r="D52" s="87" t="s">
        <v>142</v>
      </c>
      <c r="E52" s="87" t="s">
        <v>142</v>
      </c>
      <c r="F52" s="87" t="s">
        <v>142</v>
      </c>
      <c r="G52" s="87" t="s">
        <v>142</v>
      </c>
      <c r="H52" s="87" t="s">
        <v>142</v>
      </c>
      <c r="I52" s="87">
        <v>310</v>
      </c>
      <c r="J52" s="87" t="s">
        <v>142</v>
      </c>
      <c r="K52" s="87" t="s">
        <v>142</v>
      </c>
      <c r="L52" s="87">
        <v>456</v>
      </c>
      <c r="M52" s="87" t="s">
        <v>142</v>
      </c>
      <c r="N52" s="87" t="s">
        <v>142</v>
      </c>
      <c r="O52" s="87" t="s">
        <v>142</v>
      </c>
      <c r="P52" s="88" t="s">
        <v>142</v>
      </c>
    </row>
    <row r="53" spans="2:16" x14ac:dyDescent="0.25">
      <c r="B53" s="335"/>
      <c r="C53" s="91" t="s">
        <v>184</v>
      </c>
      <c r="D53" s="87">
        <v>1873</v>
      </c>
      <c r="E53" s="87">
        <v>1449</v>
      </c>
      <c r="F53" s="87">
        <v>1583</v>
      </c>
      <c r="G53" s="87">
        <v>2972</v>
      </c>
      <c r="H53" s="87">
        <v>1153</v>
      </c>
      <c r="I53" s="87">
        <v>1192</v>
      </c>
      <c r="J53" s="87">
        <v>1885</v>
      </c>
      <c r="K53" s="87">
        <v>1553</v>
      </c>
      <c r="L53" s="87">
        <v>1406</v>
      </c>
      <c r="M53" s="87">
        <v>188</v>
      </c>
      <c r="N53" s="87">
        <v>1510</v>
      </c>
      <c r="O53" s="87">
        <v>2200</v>
      </c>
      <c r="P53" s="88">
        <v>1570</v>
      </c>
    </row>
    <row r="54" spans="2:16" x14ac:dyDescent="0.25">
      <c r="B54" s="335"/>
      <c r="C54" s="91" t="s">
        <v>185</v>
      </c>
      <c r="D54" s="87" t="s">
        <v>142</v>
      </c>
      <c r="E54" s="87" t="s">
        <v>142</v>
      </c>
      <c r="F54" s="87" t="s">
        <v>142</v>
      </c>
      <c r="G54" s="87" t="s">
        <v>142</v>
      </c>
      <c r="H54" s="87">
        <v>281</v>
      </c>
      <c r="I54" s="87" t="s">
        <v>142</v>
      </c>
      <c r="J54" s="87" t="s">
        <v>142</v>
      </c>
      <c r="K54" s="87" t="s">
        <v>142</v>
      </c>
      <c r="L54" s="87" t="s">
        <v>142</v>
      </c>
      <c r="M54" s="87" t="s">
        <v>142</v>
      </c>
      <c r="N54" s="87" t="s">
        <v>142</v>
      </c>
      <c r="O54" s="87" t="s">
        <v>142</v>
      </c>
      <c r="P54" s="88" t="s">
        <v>142</v>
      </c>
    </row>
    <row r="55" spans="2:16" x14ac:dyDescent="0.25">
      <c r="B55" s="335"/>
      <c r="C55" s="92" t="s">
        <v>77</v>
      </c>
      <c r="D55" s="87" t="s">
        <v>142</v>
      </c>
      <c r="E55" s="87" t="s">
        <v>142</v>
      </c>
      <c r="F55" s="87" t="s">
        <v>142</v>
      </c>
      <c r="G55" s="87" t="s">
        <v>142</v>
      </c>
      <c r="H55" s="87" t="s">
        <v>142</v>
      </c>
      <c r="I55" s="87" t="s">
        <v>142</v>
      </c>
      <c r="J55" s="87" t="s">
        <v>142</v>
      </c>
      <c r="K55" s="87">
        <v>219</v>
      </c>
      <c r="L55" s="87" t="s">
        <v>142</v>
      </c>
      <c r="M55" s="87">
        <v>2128</v>
      </c>
      <c r="N55" s="87">
        <v>1171</v>
      </c>
      <c r="O55" s="87" t="s">
        <v>142</v>
      </c>
      <c r="P55" s="88" t="s">
        <v>142</v>
      </c>
    </row>
    <row r="56" spans="2:16" x14ac:dyDescent="0.25">
      <c r="B56" s="335"/>
      <c r="C56" s="92" t="s">
        <v>75</v>
      </c>
      <c r="D56" s="87">
        <v>653</v>
      </c>
      <c r="E56" s="87" t="s">
        <v>142</v>
      </c>
      <c r="F56" s="87">
        <v>1094</v>
      </c>
      <c r="G56" s="87" t="s">
        <v>142</v>
      </c>
      <c r="H56" s="87">
        <v>1064</v>
      </c>
      <c r="I56" s="87" t="s">
        <v>142</v>
      </c>
      <c r="J56" s="87">
        <v>747</v>
      </c>
      <c r="K56" s="87" t="s">
        <v>142</v>
      </c>
      <c r="L56" s="87">
        <v>1645</v>
      </c>
      <c r="M56" s="87" t="s">
        <v>142</v>
      </c>
      <c r="N56" s="87">
        <v>708</v>
      </c>
      <c r="O56" s="87">
        <v>484</v>
      </c>
      <c r="P56" s="88">
        <v>592</v>
      </c>
    </row>
    <row r="57" spans="2:16" x14ac:dyDescent="0.25">
      <c r="B57" s="335"/>
      <c r="C57" s="279" t="s">
        <v>0</v>
      </c>
      <c r="D57" s="278">
        <v>127797</v>
      </c>
      <c r="E57" s="278">
        <v>120378</v>
      </c>
      <c r="F57" s="278">
        <v>126752</v>
      </c>
      <c r="G57" s="278">
        <v>121504</v>
      </c>
      <c r="H57" s="278">
        <v>123301</v>
      </c>
      <c r="I57" s="278">
        <v>119807</v>
      </c>
      <c r="J57" s="278">
        <v>138003</v>
      </c>
      <c r="K57" s="278">
        <v>137394</v>
      </c>
      <c r="L57" s="278">
        <v>142764</v>
      </c>
      <c r="M57" s="278">
        <v>130388</v>
      </c>
      <c r="N57" s="278">
        <v>127942</v>
      </c>
      <c r="O57" s="278">
        <v>130840</v>
      </c>
      <c r="P57" s="278">
        <v>121928</v>
      </c>
    </row>
    <row r="58" spans="2:16" x14ac:dyDescent="0.25">
      <c r="B58" s="335" t="s">
        <v>48</v>
      </c>
      <c r="C58" s="91" t="s">
        <v>179</v>
      </c>
      <c r="D58" s="87">
        <v>148935</v>
      </c>
      <c r="E58" s="87">
        <v>123719</v>
      </c>
      <c r="F58" s="87">
        <v>127421</v>
      </c>
      <c r="G58" s="87">
        <v>116497</v>
      </c>
      <c r="H58" s="87">
        <v>119065</v>
      </c>
      <c r="I58" s="87">
        <v>128021</v>
      </c>
      <c r="J58" s="87">
        <v>129717</v>
      </c>
      <c r="K58" s="87">
        <v>97985</v>
      </c>
      <c r="L58" s="87">
        <v>115329</v>
      </c>
      <c r="M58" s="87">
        <v>116824</v>
      </c>
      <c r="N58" s="87">
        <v>101261</v>
      </c>
      <c r="O58" s="87">
        <v>117693</v>
      </c>
      <c r="P58" s="88">
        <v>122484</v>
      </c>
    </row>
    <row r="59" spans="2:16" x14ac:dyDescent="0.25">
      <c r="B59" s="335"/>
      <c r="C59" s="91" t="s">
        <v>180</v>
      </c>
      <c r="D59" s="87">
        <v>36370</v>
      </c>
      <c r="E59" s="87">
        <v>47790</v>
      </c>
      <c r="F59" s="87">
        <v>46220</v>
      </c>
      <c r="G59" s="87">
        <v>12026</v>
      </c>
      <c r="H59" s="87">
        <v>9684</v>
      </c>
      <c r="I59" s="87">
        <v>9236</v>
      </c>
      <c r="J59" s="87">
        <v>11975</v>
      </c>
      <c r="K59" s="87">
        <v>18628</v>
      </c>
      <c r="L59" s="87">
        <v>24029</v>
      </c>
      <c r="M59" s="87">
        <v>14162</v>
      </c>
      <c r="N59" s="87">
        <v>21100</v>
      </c>
      <c r="O59" s="87">
        <v>27820</v>
      </c>
      <c r="P59" s="88">
        <v>12490</v>
      </c>
    </row>
    <row r="60" spans="2:16" x14ac:dyDescent="0.25">
      <c r="B60" s="335"/>
      <c r="C60" s="91" t="s">
        <v>181</v>
      </c>
      <c r="D60" s="87">
        <v>101571</v>
      </c>
      <c r="E60" s="87">
        <v>84781</v>
      </c>
      <c r="F60" s="87">
        <v>91331</v>
      </c>
      <c r="G60" s="87">
        <v>120046</v>
      </c>
      <c r="H60" s="87">
        <v>112938</v>
      </c>
      <c r="I60" s="87">
        <v>119852</v>
      </c>
      <c r="J60" s="87">
        <v>113509</v>
      </c>
      <c r="K60" s="87">
        <v>117082</v>
      </c>
      <c r="L60" s="87">
        <v>126071</v>
      </c>
      <c r="M60" s="87">
        <v>125648</v>
      </c>
      <c r="N60" s="87">
        <v>143349</v>
      </c>
      <c r="O60" s="87">
        <v>124245</v>
      </c>
      <c r="P60" s="88">
        <v>93764</v>
      </c>
    </row>
    <row r="61" spans="2:16" x14ac:dyDescent="0.25">
      <c r="B61" s="335"/>
      <c r="C61" s="91" t="s">
        <v>182</v>
      </c>
      <c r="D61" s="87">
        <v>19166</v>
      </c>
      <c r="E61" s="87">
        <v>19301</v>
      </c>
      <c r="F61" s="87">
        <v>19435</v>
      </c>
      <c r="G61" s="87">
        <v>29423</v>
      </c>
      <c r="H61" s="87">
        <v>12198</v>
      </c>
      <c r="I61" s="87">
        <v>5767</v>
      </c>
      <c r="J61" s="87">
        <v>14253</v>
      </c>
      <c r="K61" s="87">
        <v>23553</v>
      </c>
      <c r="L61" s="87">
        <v>23821</v>
      </c>
      <c r="M61" s="87">
        <v>18804</v>
      </c>
      <c r="N61" s="87">
        <v>8891</v>
      </c>
      <c r="O61" s="87">
        <v>13257</v>
      </c>
      <c r="P61" s="88">
        <v>18479</v>
      </c>
    </row>
    <row r="62" spans="2:16" x14ac:dyDescent="0.25">
      <c r="B62" s="335"/>
      <c r="C62" s="91" t="s">
        <v>183</v>
      </c>
      <c r="D62" s="87">
        <v>301</v>
      </c>
      <c r="E62" s="87" t="s">
        <v>142</v>
      </c>
      <c r="F62" s="87" t="s">
        <v>142</v>
      </c>
      <c r="G62" s="87" t="s">
        <v>142</v>
      </c>
      <c r="H62" s="87" t="s">
        <v>142</v>
      </c>
      <c r="I62" s="87" t="s">
        <v>142</v>
      </c>
      <c r="J62" s="87" t="s">
        <v>142</v>
      </c>
      <c r="K62" s="87" t="s">
        <v>142</v>
      </c>
      <c r="L62" s="87" t="s">
        <v>142</v>
      </c>
      <c r="M62" s="87" t="s">
        <v>142</v>
      </c>
      <c r="N62" s="87" t="s">
        <v>142</v>
      </c>
      <c r="O62" s="87" t="s">
        <v>142</v>
      </c>
      <c r="P62" s="88" t="s">
        <v>142</v>
      </c>
    </row>
    <row r="63" spans="2:16" x14ac:dyDescent="0.25">
      <c r="B63" s="335"/>
      <c r="C63" s="91" t="s">
        <v>184</v>
      </c>
      <c r="D63" s="87">
        <v>3554</v>
      </c>
      <c r="E63" s="87">
        <v>1938</v>
      </c>
      <c r="F63" s="87">
        <v>2023</v>
      </c>
      <c r="G63" s="87">
        <v>7248</v>
      </c>
      <c r="H63" s="87">
        <v>5566</v>
      </c>
      <c r="I63" s="87">
        <v>2381</v>
      </c>
      <c r="J63" s="87">
        <v>6073</v>
      </c>
      <c r="K63" s="87">
        <v>1436</v>
      </c>
      <c r="L63" s="87">
        <v>2159</v>
      </c>
      <c r="M63" s="87">
        <v>3264</v>
      </c>
      <c r="N63" s="87">
        <v>2831</v>
      </c>
      <c r="O63" s="87">
        <v>827</v>
      </c>
      <c r="P63" s="88">
        <v>5223</v>
      </c>
    </row>
    <row r="64" spans="2:16" x14ac:dyDescent="0.25">
      <c r="B64" s="335"/>
      <c r="C64" s="91" t="s">
        <v>185</v>
      </c>
      <c r="D64" s="87" t="s">
        <v>142</v>
      </c>
      <c r="E64" s="87" t="s">
        <v>142</v>
      </c>
      <c r="F64" s="87" t="s">
        <v>142</v>
      </c>
      <c r="G64" s="87" t="s">
        <v>142</v>
      </c>
      <c r="H64" s="87">
        <v>8120</v>
      </c>
      <c r="I64" s="87">
        <v>2682</v>
      </c>
      <c r="J64" s="87" t="s">
        <v>142</v>
      </c>
      <c r="K64" s="87" t="s">
        <v>142</v>
      </c>
      <c r="L64" s="87" t="s">
        <v>142</v>
      </c>
      <c r="M64" s="87" t="s">
        <v>142</v>
      </c>
      <c r="N64" s="87" t="s">
        <v>142</v>
      </c>
      <c r="O64" s="87" t="s">
        <v>142</v>
      </c>
      <c r="P64" s="88" t="s">
        <v>142</v>
      </c>
    </row>
    <row r="65" spans="2:16" x14ac:dyDescent="0.25">
      <c r="B65" s="335"/>
      <c r="C65" s="92" t="s">
        <v>77</v>
      </c>
      <c r="D65" s="87" t="s">
        <v>142</v>
      </c>
      <c r="E65" s="87" t="s">
        <v>142</v>
      </c>
      <c r="F65" s="87" t="s">
        <v>142</v>
      </c>
      <c r="G65" s="87" t="s">
        <v>142</v>
      </c>
      <c r="H65" s="87" t="s">
        <v>142</v>
      </c>
      <c r="I65" s="87">
        <v>3172</v>
      </c>
      <c r="J65" s="87" t="s">
        <v>142</v>
      </c>
      <c r="K65" s="87" t="s">
        <v>142</v>
      </c>
      <c r="L65" s="87" t="s">
        <v>142</v>
      </c>
      <c r="M65" s="87" t="s">
        <v>142</v>
      </c>
      <c r="N65" s="87" t="s">
        <v>142</v>
      </c>
      <c r="O65" s="87" t="s">
        <v>142</v>
      </c>
      <c r="P65" s="88" t="s">
        <v>142</v>
      </c>
    </row>
    <row r="66" spans="2:16" x14ac:dyDescent="0.25">
      <c r="B66" s="335"/>
      <c r="C66" s="92" t="s">
        <v>75</v>
      </c>
      <c r="D66" s="87" t="s">
        <v>142</v>
      </c>
      <c r="E66" s="87">
        <v>352</v>
      </c>
      <c r="F66" s="87" t="s">
        <v>142</v>
      </c>
      <c r="G66" s="87">
        <v>931</v>
      </c>
      <c r="H66" s="87" t="s">
        <v>142</v>
      </c>
      <c r="I66" s="87" t="s">
        <v>142</v>
      </c>
      <c r="J66" s="87">
        <v>1155</v>
      </c>
      <c r="K66" s="87" t="s">
        <v>142</v>
      </c>
      <c r="L66" s="87" t="s">
        <v>142</v>
      </c>
      <c r="M66" s="87" t="s">
        <v>142</v>
      </c>
      <c r="N66" s="87" t="s">
        <v>142</v>
      </c>
      <c r="O66" s="87">
        <v>826</v>
      </c>
      <c r="P66" s="88" t="s">
        <v>142</v>
      </c>
    </row>
    <row r="67" spans="2:16" x14ac:dyDescent="0.25">
      <c r="B67" s="335"/>
      <c r="C67" s="279" t="s">
        <v>0</v>
      </c>
      <c r="D67" s="278">
        <v>309897</v>
      </c>
      <c r="E67" s="278">
        <v>277880</v>
      </c>
      <c r="F67" s="278">
        <v>286430</v>
      </c>
      <c r="G67" s="278">
        <v>286171</v>
      </c>
      <c r="H67" s="278">
        <v>267571</v>
      </c>
      <c r="I67" s="278">
        <v>271111</v>
      </c>
      <c r="J67" s="278">
        <v>276682</v>
      </c>
      <c r="K67" s="278">
        <v>258684</v>
      </c>
      <c r="L67" s="278">
        <v>291409</v>
      </c>
      <c r="M67" s="278">
        <v>278702</v>
      </c>
      <c r="N67" s="278">
        <v>277432</v>
      </c>
      <c r="O67" s="278">
        <v>284668</v>
      </c>
      <c r="P67" s="278">
        <v>252440</v>
      </c>
    </row>
    <row r="68" spans="2:16" x14ac:dyDescent="0.25">
      <c r="B68" s="335" t="s">
        <v>141</v>
      </c>
      <c r="C68" s="91" t="s">
        <v>179</v>
      </c>
      <c r="D68" s="87">
        <v>247026</v>
      </c>
      <c r="E68" s="87">
        <v>226535</v>
      </c>
      <c r="F68" s="87">
        <v>225187</v>
      </c>
      <c r="G68" s="87">
        <v>325930</v>
      </c>
      <c r="H68" s="87">
        <v>313870</v>
      </c>
      <c r="I68" s="87">
        <v>278949</v>
      </c>
      <c r="J68" s="87">
        <v>314465</v>
      </c>
      <c r="K68" s="87">
        <v>164753</v>
      </c>
      <c r="L68" s="87">
        <v>209988</v>
      </c>
      <c r="M68" s="87">
        <v>305559</v>
      </c>
      <c r="N68" s="87">
        <v>278652</v>
      </c>
      <c r="O68" s="87">
        <v>306567</v>
      </c>
      <c r="P68" s="88">
        <v>308994</v>
      </c>
    </row>
    <row r="69" spans="2:16" x14ac:dyDescent="0.25">
      <c r="B69" s="335"/>
      <c r="C69" s="91" t="s">
        <v>180</v>
      </c>
      <c r="D69" s="87">
        <v>195429</v>
      </c>
      <c r="E69" s="87">
        <v>290242</v>
      </c>
      <c r="F69" s="87">
        <v>225627</v>
      </c>
      <c r="G69" s="87">
        <v>17818</v>
      </c>
      <c r="H69" s="87">
        <v>26512</v>
      </c>
      <c r="I69" s="87">
        <v>43716</v>
      </c>
      <c r="J69" s="87">
        <v>27149</v>
      </c>
      <c r="K69" s="87">
        <v>72689</v>
      </c>
      <c r="L69" s="87">
        <v>75401</v>
      </c>
      <c r="M69" s="87">
        <v>8077</v>
      </c>
      <c r="N69" s="87">
        <v>24546</v>
      </c>
      <c r="O69" s="87">
        <v>22631</v>
      </c>
      <c r="P69" s="88">
        <v>22228</v>
      </c>
    </row>
    <row r="70" spans="2:16" x14ac:dyDescent="0.25">
      <c r="B70" s="335"/>
      <c r="C70" s="91" t="s">
        <v>181</v>
      </c>
      <c r="D70" s="87">
        <v>527121</v>
      </c>
      <c r="E70" s="87">
        <v>470890</v>
      </c>
      <c r="F70" s="87">
        <v>542554</v>
      </c>
      <c r="G70" s="87">
        <v>618344</v>
      </c>
      <c r="H70" s="87">
        <v>649988</v>
      </c>
      <c r="I70" s="87">
        <v>673997</v>
      </c>
      <c r="J70" s="87">
        <v>662723</v>
      </c>
      <c r="K70" s="87">
        <v>701913</v>
      </c>
      <c r="L70" s="87">
        <v>654850</v>
      </c>
      <c r="M70" s="87">
        <v>693115</v>
      </c>
      <c r="N70" s="87">
        <v>725260</v>
      </c>
      <c r="O70" s="87">
        <v>671723</v>
      </c>
      <c r="P70" s="88">
        <v>682908</v>
      </c>
    </row>
    <row r="71" spans="2:16" x14ac:dyDescent="0.25">
      <c r="B71" s="335"/>
      <c r="C71" s="91" t="s">
        <v>182</v>
      </c>
      <c r="D71" s="87">
        <v>112970</v>
      </c>
      <c r="E71" s="87">
        <v>117483</v>
      </c>
      <c r="F71" s="87">
        <v>106532</v>
      </c>
      <c r="G71" s="87">
        <v>161018</v>
      </c>
      <c r="H71" s="87">
        <v>126476</v>
      </c>
      <c r="I71" s="87">
        <v>108953</v>
      </c>
      <c r="J71" s="87">
        <v>145361</v>
      </c>
      <c r="K71" s="87">
        <v>154199</v>
      </c>
      <c r="L71" s="87">
        <v>171179</v>
      </c>
      <c r="M71" s="87">
        <v>134841</v>
      </c>
      <c r="N71" s="87">
        <v>126364</v>
      </c>
      <c r="O71" s="87">
        <v>150872</v>
      </c>
      <c r="P71" s="88">
        <v>135038</v>
      </c>
    </row>
    <row r="72" spans="2:16" x14ac:dyDescent="0.25">
      <c r="B72" s="335"/>
      <c r="C72" s="91" t="s">
        <v>183</v>
      </c>
      <c r="D72" s="87">
        <v>1262</v>
      </c>
      <c r="E72" s="87">
        <v>1451</v>
      </c>
      <c r="F72" s="87">
        <v>1800</v>
      </c>
      <c r="G72" s="87">
        <v>736</v>
      </c>
      <c r="H72" s="87">
        <v>2717</v>
      </c>
      <c r="I72" s="87">
        <v>1991</v>
      </c>
      <c r="J72" s="87" t="s">
        <v>142</v>
      </c>
      <c r="K72" s="87">
        <v>2381</v>
      </c>
      <c r="L72" s="87" t="s">
        <v>142</v>
      </c>
      <c r="M72" s="87" t="s">
        <v>142</v>
      </c>
      <c r="N72" s="87" t="s">
        <v>142</v>
      </c>
      <c r="O72" s="87">
        <v>736</v>
      </c>
      <c r="P72" s="88">
        <v>3091</v>
      </c>
    </row>
    <row r="73" spans="2:16" x14ac:dyDescent="0.25">
      <c r="B73" s="335"/>
      <c r="C73" s="91" t="s">
        <v>184</v>
      </c>
      <c r="D73" s="87">
        <v>7409</v>
      </c>
      <c r="E73" s="87">
        <v>14362</v>
      </c>
      <c r="F73" s="87">
        <v>14708</v>
      </c>
      <c r="G73" s="87">
        <v>20475</v>
      </c>
      <c r="H73" s="87">
        <v>7555</v>
      </c>
      <c r="I73" s="87">
        <v>11156</v>
      </c>
      <c r="J73" s="87">
        <v>11061</v>
      </c>
      <c r="K73" s="87">
        <v>21701</v>
      </c>
      <c r="L73" s="87">
        <v>3768</v>
      </c>
      <c r="M73" s="87">
        <v>10343</v>
      </c>
      <c r="N73" s="87">
        <v>12419</v>
      </c>
      <c r="O73" s="87">
        <v>5841</v>
      </c>
      <c r="P73" s="88">
        <v>9203</v>
      </c>
    </row>
    <row r="74" spans="2:16" x14ac:dyDescent="0.25">
      <c r="B74" s="335"/>
      <c r="C74" s="91" t="s">
        <v>185</v>
      </c>
      <c r="D74" s="87" t="s">
        <v>142</v>
      </c>
      <c r="E74" s="87" t="s">
        <v>142</v>
      </c>
      <c r="F74" s="87" t="s">
        <v>142</v>
      </c>
      <c r="G74" s="87">
        <v>3364</v>
      </c>
      <c r="H74" s="87">
        <v>11577</v>
      </c>
      <c r="I74" s="87">
        <v>12705</v>
      </c>
      <c r="J74" s="87" t="s">
        <v>142</v>
      </c>
      <c r="K74" s="87">
        <v>59544</v>
      </c>
      <c r="L74" s="87">
        <v>12</v>
      </c>
      <c r="M74" s="87">
        <v>7860</v>
      </c>
      <c r="N74" s="87">
        <v>1187</v>
      </c>
      <c r="O74" s="87">
        <v>1552</v>
      </c>
      <c r="P74" s="88">
        <v>729</v>
      </c>
    </row>
    <row r="75" spans="2:16" x14ac:dyDescent="0.25">
      <c r="B75" s="335"/>
      <c r="C75" s="92" t="s">
        <v>77</v>
      </c>
      <c r="D75" s="87" t="s">
        <v>142</v>
      </c>
      <c r="E75" s="87" t="s">
        <v>142</v>
      </c>
      <c r="F75" s="87" t="s">
        <v>142</v>
      </c>
      <c r="G75" s="87" t="s">
        <v>142</v>
      </c>
      <c r="H75" s="87">
        <v>5881</v>
      </c>
      <c r="I75" s="87">
        <v>2363</v>
      </c>
      <c r="J75" s="87">
        <v>5115</v>
      </c>
      <c r="K75" s="87">
        <v>2050</v>
      </c>
      <c r="L75" s="87">
        <v>5</v>
      </c>
      <c r="M75" s="87">
        <v>2382</v>
      </c>
      <c r="N75" s="87">
        <v>1819</v>
      </c>
      <c r="O75" s="87">
        <v>3870</v>
      </c>
      <c r="P75" s="88">
        <v>1464</v>
      </c>
    </row>
    <row r="76" spans="2:16" x14ac:dyDescent="0.25">
      <c r="B76" s="335"/>
      <c r="C76" s="92" t="s">
        <v>75</v>
      </c>
      <c r="D76" s="87">
        <v>1798</v>
      </c>
      <c r="E76" s="87">
        <v>512</v>
      </c>
      <c r="F76" s="87" t="s">
        <v>142</v>
      </c>
      <c r="G76" s="87">
        <v>835</v>
      </c>
      <c r="H76" s="87">
        <v>680</v>
      </c>
      <c r="I76" s="87">
        <v>504</v>
      </c>
      <c r="J76" s="87">
        <v>2320</v>
      </c>
      <c r="K76" s="87">
        <v>12283</v>
      </c>
      <c r="L76" s="87">
        <v>1407</v>
      </c>
      <c r="M76" s="87">
        <v>1325</v>
      </c>
      <c r="N76" s="87">
        <v>2430</v>
      </c>
      <c r="O76" s="87">
        <v>2209</v>
      </c>
      <c r="P76" s="88">
        <v>3794</v>
      </c>
    </row>
    <row r="77" spans="2:16" x14ac:dyDescent="0.25">
      <c r="B77" s="335"/>
      <c r="C77" s="279" t="s">
        <v>0</v>
      </c>
      <c r="D77" s="278">
        <v>1093016</v>
      </c>
      <c r="E77" s="278">
        <v>1121476</v>
      </c>
      <c r="F77" s="278">
        <v>1116408</v>
      </c>
      <c r="G77" s="278">
        <v>1148520</v>
      </c>
      <c r="H77" s="278">
        <v>1145258</v>
      </c>
      <c r="I77" s="278">
        <v>1134337</v>
      </c>
      <c r="J77" s="278">
        <v>1168194</v>
      </c>
      <c r="K77" s="278">
        <v>1191511</v>
      </c>
      <c r="L77" s="278">
        <v>1116611</v>
      </c>
      <c r="M77" s="278">
        <v>1163503</v>
      </c>
      <c r="N77" s="278">
        <v>1172679</v>
      </c>
      <c r="O77" s="278">
        <v>1166000</v>
      </c>
      <c r="P77" s="278">
        <v>1167449</v>
      </c>
    </row>
    <row r="78" spans="2:16" x14ac:dyDescent="0.25">
      <c r="B78" s="335" t="s">
        <v>50</v>
      </c>
      <c r="C78" s="91" t="s">
        <v>179</v>
      </c>
      <c r="D78" s="87">
        <v>118866</v>
      </c>
      <c r="E78" s="87">
        <v>113634</v>
      </c>
      <c r="F78" s="87">
        <v>117327</v>
      </c>
      <c r="G78" s="87">
        <v>132115</v>
      </c>
      <c r="H78" s="87">
        <v>135855</v>
      </c>
      <c r="I78" s="87">
        <v>132439</v>
      </c>
      <c r="J78" s="87">
        <v>138265</v>
      </c>
      <c r="K78" s="87">
        <v>97596</v>
      </c>
      <c r="L78" s="87">
        <v>74452</v>
      </c>
      <c r="M78" s="87">
        <v>110994</v>
      </c>
      <c r="N78" s="87">
        <v>127612</v>
      </c>
      <c r="O78" s="87">
        <v>133478</v>
      </c>
      <c r="P78" s="88">
        <v>118022</v>
      </c>
    </row>
    <row r="79" spans="2:16" x14ac:dyDescent="0.25">
      <c r="B79" s="335"/>
      <c r="C79" s="91" t="s">
        <v>180</v>
      </c>
      <c r="D79" s="87">
        <v>27406</v>
      </c>
      <c r="E79" s="87">
        <v>10720</v>
      </c>
      <c r="F79" s="87">
        <v>18470</v>
      </c>
      <c r="G79" s="87">
        <v>2758</v>
      </c>
      <c r="H79" s="87">
        <v>5739</v>
      </c>
      <c r="I79" s="87">
        <v>3847</v>
      </c>
      <c r="J79" s="87">
        <v>1195</v>
      </c>
      <c r="K79" s="87">
        <v>4034</v>
      </c>
      <c r="L79" s="87" t="s">
        <v>142</v>
      </c>
      <c r="M79" s="87">
        <v>949</v>
      </c>
      <c r="N79" s="87" t="s">
        <v>142</v>
      </c>
      <c r="O79" s="87">
        <v>6241</v>
      </c>
      <c r="P79" s="88" t="s">
        <v>142</v>
      </c>
    </row>
    <row r="80" spans="2:16" x14ac:dyDescent="0.25">
      <c r="B80" s="335"/>
      <c r="C80" s="91" t="s">
        <v>181</v>
      </c>
      <c r="D80" s="87">
        <v>233744</v>
      </c>
      <c r="E80" s="87">
        <v>258951</v>
      </c>
      <c r="F80" s="87">
        <v>256728</v>
      </c>
      <c r="G80" s="87">
        <v>264902</v>
      </c>
      <c r="H80" s="87">
        <v>237111</v>
      </c>
      <c r="I80" s="87">
        <v>260561</v>
      </c>
      <c r="J80" s="87">
        <v>259275</v>
      </c>
      <c r="K80" s="87">
        <v>227808</v>
      </c>
      <c r="L80" s="87">
        <v>293244</v>
      </c>
      <c r="M80" s="87">
        <v>309553</v>
      </c>
      <c r="N80" s="87">
        <v>272073</v>
      </c>
      <c r="O80" s="87">
        <v>270096</v>
      </c>
      <c r="P80" s="88">
        <v>244751</v>
      </c>
    </row>
    <row r="81" spans="2:16" x14ac:dyDescent="0.25">
      <c r="B81" s="335"/>
      <c r="C81" s="91" t="s">
        <v>182</v>
      </c>
      <c r="D81" s="87">
        <v>24546</v>
      </c>
      <c r="E81" s="87">
        <v>10496</v>
      </c>
      <c r="F81" s="87">
        <v>11691</v>
      </c>
      <c r="G81" s="87">
        <v>21120</v>
      </c>
      <c r="H81" s="87">
        <v>21728</v>
      </c>
      <c r="I81" s="87">
        <v>15149</v>
      </c>
      <c r="J81" s="87">
        <v>20113</v>
      </c>
      <c r="K81" s="87">
        <v>13608</v>
      </c>
      <c r="L81" s="87">
        <v>24916</v>
      </c>
      <c r="M81" s="87">
        <v>4023</v>
      </c>
      <c r="N81" s="87">
        <v>16388</v>
      </c>
      <c r="O81" s="87">
        <v>17900</v>
      </c>
      <c r="P81" s="88">
        <v>16884</v>
      </c>
    </row>
    <row r="82" spans="2:16" x14ac:dyDescent="0.25">
      <c r="B82" s="335"/>
      <c r="C82" s="91" t="s">
        <v>183</v>
      </c>
      <c r="D82" s="87"/>
      <c r="E82" s="87"/>
      <c r="F82" s="87"/>
      <c r="G82" s="87"/>
      <c r="H82" s="87"/>
      <c r="I82" s="87"/>
      <c r="J82" s="87"/>
      <c r="K82" s="87"/>
      <c r="L82" s="87"/>
      <c r="M82" s="87"/>
      <c r="N82" s="87"/>
      <c r="O82" s="87"/>
      <c r="P82" s="88"/>
    </row>
    <row r="83" spans="2:16" x14ac:dyDescent="0.25">
      <c r="B83" s="335"/>
      <c r="C83" s="91" t="s">
        <v>184</v>
      </c>
      <c r="D83" s="87">
        <v>1754</v>
      </c>
      <c r="E83" s="87">
        <v>2763</v>
      </c>
      <c r="F83" s="87">
        <v>6899</v>
      </c>
      <c r="G83" s="87">
        <v>3795</v>
      </c>
      <c r="H83" s="87">
        <v>1663</v>
      </c>
      <c r="I83" s="87" t="s">
        <v>142</v>
      </c>
      <c r="J83" s="87">
        <v>4972</v>
      </c>
      <c r="K83" s="87">
        <v>12480</v>
      </c>
      <c r="L83" s="87">
        <v>8173</v>
      </c>
      <c r="M83" s="87">
        <v>7237</v>
      </c>
      <c r="N83" s="87">
        <v>5205</v>
      </c>
      <c r="O83" s="87">
        <v>2669</v>
      </c>
      <c r="P83" s="88">
        <v>1237</v>
      </c>
    </row>
    <row r="84" spans="2:16" x14ac:dyDescent="0.25">
      <c r="B84" s="335"/>
      <c r="C84" s="91" t="s">
        <v>185</v>
      </c>
      <c r="D84" s="87" t="s">
        <v>142</v>
      </c>
      <c r="E84" s="87" t="s">
        <v>142</v>
      </c>
      <c r="F84" s="87" t="s">
        <v>142</v>
      </c>
      <c r="G84" s="87">
        <v>844</v>
      </c>
      <c r="H84" s="87">
        <v>5919</v>
      </c>
      <c r="I84" s="87">
        <v>3815</v>
      </c>
      <c r="J84" s="87" t="s">
        <v>142</v>
      </c>
      <c r="K84" s="87" t="s">
        <v>142</v>
      </c>
      <c r="L84" s="87" t="s">
        <v>142</v>
      </c>
      <c r="M84" s="87" t="s">
        <v>142</v>
      </c>
      <c r="N84" s="87">
        <v>1682</v>
      </c>
      <c r="O84" s="87" t="s">
        <v>142</v>
      </c>
      <c r="P84" s="88" t="s">
        <v>142</v>
      </c>
    </row>
    <row r="85" spans="2:16" x14ac:dyDescent="0.25">
      <c r="B85" s="335"/>
      <c r="C85" s="92" t="s">
        <v>77</v>
      </c>
      <c r="D85" s="87" t="s">
        <v>142</v>
      </c>
      <c r="E85" s="87" t="s">
        <v>142</v>
      </c>
      <c r="F85" s="87" t="s">
        <v>142</v>
      </c>
      <c r="G85" s="87" t="s">
        <v>142</v>
      </c>
      <c r="H85" s="87">
        <v>674</v>
      </c>
      <c r="I85" s="87">
        <v>1167</v>
      </c>
      <c r="J85" s="87" t="s">
        <v>142</v>
      </c>
      <c r="K85" s="87" t="s">
        <v>142</v>
      </c>
      <c r="L85" s="87" t="s">
        <v>142</v>
      </c>
      <c r="M85" s="87" t="s">
        <v>142</v>
      </c>
      <c r="N85" s="87" t="s">
        <v>142</v>
      </c>
      <c r="O85" s="87">
        <v>722</v>
      </c>
      <c r="P85" s="88">
        <v>3216</v>
      </c>
    </row>
    <row r="86" spans="2:16" x14ac:dyDescent="0.25">
      <c r="B86" s="335"/>
      <c r="C86" s="92" t="s">
        <v>75</v>
      </c>
      <c r="D86" s="87">
        <v>731</v>
      </c>
      <c r="E86" s="87" t="s">
        <v>142</v>
      </c>
      <c r="F86" s="87">
        <v>1056</v>
      </c>
      <c r="G86" s="87">
        <v>815</v>
      </c>
      <c r="H86" s="87">
        <v>1095</v>
      </c>
      <c r="I86" s="87" t="s">
        <v>142</v>
      </c>
      <c r="J86" s="87" t="s">
        <v>142</v>
      </c>
      <c r="K86" s="87" t="s">
        <v>142</v>
      </c>
      <c r="L86" s="87" t="s">
        <v>142</v>
      </c>
      <c r="M86" s="87" t="s">
        <v>142</v>
      </c>
      <c r="N86" s="87" t="s">
        <v>142</v>
      </c>
      <c r="O86" s="87" t="s">
        <v>142</v>
      </c>
      <c r="P86" s="88">
        <v>3068</v>
      </c>
    </row>
    <row r="87" spans="2:16" x14ac:dyDescent="0.25">
      <c r="B87" s="335"/>
      <c r="C87" s="279" t="s">
        <v>0</v>
      </c>
      <c r="D87" s="278">
        <v>407046</v>
      </c>
      <c r="E87" s="278">
        <v>396564</v>
      </c>
      <c r="F87" s="278">
        <v>412171</v>
      </c>
      <c r="G87" s="278">
        <v>426350</v>
      </c>
      <c r="H87" s="278">
        <v>409785</v>
      </c>
      <c r="I87" s="278">
        <v>416978</v>
      </c>
      <c r="J87" s="278">
        <v>423820</v>
      </c>
      <c r="K87" s="278">
        <v>355526</v>
      </c>
      <c r="L87" s="278">
        <v>400785</v>
      </c>
      <c r="M87" s="278">
        <v>432755</v>
      </c>
      <c r="N87" s="278">
        <v>422960</v>
      </c>
      <c r="O87" s="278">
        <v>431106</v>
      </c>
      <c r="P87" s="278">
        <v>387179</v>
      </c>
    </row>
    <row r="88" spans="2:16" x14ac:dyDescent="0.25">
      <c r="B88" s="335" t="s">
        <v>51</v>
      </c>
      <c r="C88" s="91" t="s">
        <v>179</v>
      </c>
      <c r="D88" s="87">
        <v>492556</v>
      </c>
      <c r="E88" s="87">
        <v>489434</v>
      </c>
      <c r="F88" s="87">
        <v>499045</v>
      </c>
      <c r="G88" s="87">
        <v>570462</v>
      </c>
      <c r="H88" s="87">
        <v>556189</v>
      </c>
      <c r="I88" s="87">
        <v>620588</v>
      </c>
      <c r="J88" s="87">
        <v>612231</v>
      </c>
      <c r="K88" s="87">
        <v>401563</v>
      </c>
      <c r="L88" s="87">
        <v>502562</v>
      </c>
      <c r="M88" s="87">
        <v>461765</v>
      </c>
      <c r="N88" s="87">
        <v>523801</v>
      </c>
      <c r="O88" s="87">
        <v>530443</v>
      </c>
      <c r="P88" s="88">
        <v>535709</v>
      </c>
    </row>
    <row r="89" spans="2:16" x14ac:dyDescent="0.25">
      <c r="B89" s="335"/>
      <c r="C89" s="91" t="s">
        <v>180</v>
      </c>
      <c r="D89" s="87">
        <v>164218</v>
      </c>
      <c r="E89" s="87">
        <v>307360</v>
      </c>
      <c r="F89" s="87">
        <v>241712</v>
      </c>
      <c r="G89" s="87">
        <v>85221</v>
      </c>
      <c r="H89" s="87">
        <v>108501</v>
      </c>
      <c r="I89" s="87">
        <v>99320</v>
      </c>
      <c r="J89" s="87">
        <v>80216</v>
      </c>
      <c r="K89" s="87">
        <v>91300</v>
      </c>
      <c r="L89" s="87">
        <v>86224</v>
      </c>
      <c r="M89" s="87">
        <v>60626</v>
      </c>
      <c r="N89" s="87">
        <v>58980</v>
      </c>
      <c r="O89" s="87">
        <v>66579</v>
      </c>
      <c r="P89" s="88">
        <v>52796</v>
      </c>
    </row>
    <row r="90" spans="2:16" x14ac:dyDescent="0.25">
      <c r="B90" s="335"/>
      <c r="C90" s="91" t="s">
        <v>181</v>
      </c>
      <c r="D90" s="87">
        <v>398217</v>
      </c>
      <c r="E90" s="87">
        <v>296583</v>
      </c>
      <c r="F90" s="87">
        <v>346923</v>
      </c>
      <c r="G90" s="87">
        <v>490761</v>
      </c>
      <c r="H90" s="87">
        <v>465420</v>
      </c>
      <c r="I90" s="87">
        <v>457534</v>
      </c>
      <c r="J90" s="87">
        <v>531439</v>
      </c>
      <c r="K90" s="87">
        <v>731254</v>
      </c>
      <c r="L90" s="87">
        <v>683945</v>
      </c>
      <c r="M90" s="87">
        <v>675825</v>
      </c>
      <c r="N90" s="87">
        <v>625125</v>
      </c>
      <c r="O90" s="87">
        <v>566505</v>
      </c>
      <c r="P90" s="88">
        <v>582119</v>
      </c>
    </row>
    <row r="91" spans="2:16" x14ac:dyDescent="0.25">
      <c r="B91" s="335"/>
      <c r="C91" s="91" t="s">
        <v>182</v>
      </c>
      <c r="D91" s="87">
        <v>42611</v>
      </c>
      <c r="E91" s="87">
        <v>43316</v>
      </c>
      <c r="F91" s="87">
        <v>40633</v>
      </c>
      <c r="G91" s="87">
        <v>48650</v>
      </c>
      <c r="H91" s="87">
        <v>65888</v>
      </c>
      <c r="I91" s="87">
        <v>56793</v>
      </c>
      <c r="J91" s="87">
        <v>65460</v>
      </c>
      <c r="K91" s="87">
        <v>84519</v>
      </c>
      <c r="L91" s="87">
        <v>35110</v>
      </c>
      <c r="M91" s="87">
        <v>90405</v>
      </c>
      <c r="N91" s="87">
        <v>74975</v>
      </c>
      <c r="O91" s="87">
        <v>99251</v>
      </c>
      <c r="P91" s="88">
        <v>89210</v>
      </c>
    </row>
    <row r="92" spans="2:16" x14ac:dyDescent="0.25">
      <c r="B92" s="335"/>
      <c r="C92" s="91" t="s">
        <v>183</v>
      </c>
      <c r="D92" s="87" t="s">
        <v>142</v>
      </c>
      <c r="E92" s="87">
        <v>764</v>
      </c>
      <c r="F92" s="87">
        <v>1154</v>
      </c>
      <c r="G92" s="87">
        <v>3238</v>
      </c>
      <c r="H92" s="87">
        <v>7098</v>
      </c>
      <c r="I92" s="87" t="s">
        <v>142</v>
      </c>
      <c r="J92" s="87">
        <v>2620</v>
      </c>
      <c r="K92" s="87">
        <v>1883</v>
      </c>
      <c r="L92" s="87">
        <v>657</v>
      </c>
      <c r="M92" s="87" t="s">
        <v>142</v>
      </c>
      <c r="N92" s="87">
        <v>849</v>
      </c>
      <c r="O92" s="87">
        <v>795</v>
      </c>
      <c r="P92" s="88">
        <v>4586</v>
      </c>
    </row>
    <row r="93" spans="2:16" x14ac:dyDescent="0.25">
      <c r="B93" s="335"/>
      <c r="C93" s="91" t="s">
        <v>184</v>
      </c>
      <c r="D93" s="87">
        <v>9232</v>
      </c>
      <c r="E93" s="87">
        <v>5481</v>
      </c>
      <c r="F93" s="87">
        <v>3904</v>
      </c>
      <c r="G93" s="87">
        <v>7162</v>
      </c>
      <c r="H93" s="87">
        <v>9257</v>
      </c>
      <c r="I93" s="87">
        <v>6321</v>
      </c>
      <c r="J93" s="87">
        <v>10155</v>
      </c>
      <c r="K93" s="87">
        <v>4815</v>
      </c>
      <c r="L93" s="87">
        <v>9316</v>
      </c>
      <c r="M93" s="87">
        <v>15536</v>
      </c>
      <c r="N93" s="87">
        <v>6957</v>
      </c>
      <c r="O93" s="87">
        <v>10158</v>
      </c>
      <c r="P93" s="88">
        <v>17277</v>
      </c>
    </row>
    <row r="94" spans="2:16" x14ac:dyDescent="0.25">
      <c r="B94" s="335"/>
      <c r="C94" s="91" t="s">
        <v>185</v>
      </c>
      <c r="D94" s="87" t="s">
        <v>142</v>
      </c>
      <c r="E94" s="87" t="s">
        <v>142</v>
      </c>
      <c r="F94" s="87" t="s">
        <v>142</v>
      </c>
      <c r="G94" s="87">
        <v>8091</v>
      </c>
      <c r="H94" s="87">
        <v>15362</v>
      </c>
      <c r="I94" s="87">
        <v>22272</v>
      </c>
      <c r="J94" s="87">
        <v>3414</v>
      </c>
      <c r="K94" s="87">
        <v>13522</v>
      </c>
      <c r="L94" s="87">
        <v>2</v>
      </c>
      <c r="M94" s="87" t="s">
        <v>142</v>
      </c>
      <c r="N94" s="87">
        <v>2982</v>
      </c>
      <c r="O94" s="87">
        <v>2094</v>
      </c>
      <c r="P94" s="88">
        <v>5102</v>
      </c>
    </row>
    <row r="95" spans="2:16" x14ac:dyDescent="0.25">
      <c r="B95" s="335"/>
      <c r="C95" s="92" t="s">
        <v>77</v>
      </c>
      <c r="D95" s="87" t="s">
        <v>142</v>
      </c>
      <c r="E95" s="87" t="s">
        <v>142</v>
      </c>
      <c r="F95" s="87" t="s">
        <v>142</v>
      </c>
      <c r="G95" s="87" t="s">
        <v>142</v>
      </c>
      <c r="H95" s="87">
        <v>1954</v>
      </c>
      <c r="I95" s="87">
        <v>3831</v>
      </c>
      <c r="J95" s="87">
        <v>2557</v>
      </c>
      <c r="K95" s="87" t="s">
        <v>142</v>
      </c>
      <c r="L95" s="87">
        <v>7</v>
      </c>
      <c r="M95" s="87">
        <v>2876</v>
      </c>
      <c r="N95" s="87">
        <v>579</v>
      </c>
      <c r="O95" s="87">
        <v>2427</v>
      </c>
      <c r="P95" s="88">
        <v>2015</v>
      </c>
    </row>
    <row r="96" spans="2:16" x14ac:dyDescent="0.25">
      <c r="B96" s="335"/>
      <c r="C96" s="92" t="s">
        <v>75</v>
      </c>
      <c r="D96" s="87">
        <v>3031</v>
      </c>
      <c r="E96" s="87">
        <v>3007</v>
      </c>
      <c r="F96" s="87">
        <v>867</v>
      </c>
      <c r="G96" s="87">
        <v>8867</v>
      </c>
      <c r="H96" s="87">
        <v>3452</v>
      </c>
      <c r="I96" s="87">
        <v>4558</v>
      </c>
      <c r="J96" s="87">
        <v>7510</v>
      </c>
      <c r="K96" s="87">
        <v>8603</v>
      </c>
      <c r="L96" s="87">
        <v>2473</v>
      </c>
      <c r="M96" s="87">
        <v>4879</v>
      </c>
      <c r="N96" s="87">
        <v>469</v>
      </c>
      <c r="O96" s="87">
        <v>11151</v>
      </c>
      <c r="P96" s="88">
        <v>1957</v>
      </c>
    </row>
    <row r="97" spans="2:16" x14ac:dyDescent="0.25">
      <c r="B97" s="335"/>
      <c r="C97" s="279" t="s">
        <v>0</v>
      </c>
      <c r="D97" s="278">
        <v>1109865</v>
      </c>
      <c r="E97" s="278">
        <v>1145945</v>
      </c>
      <c r="F97" s="278">
        <v>1134238</v>
      </c>
      <c r="G97" s="278">
        <v>1222451</v>
      </c>
      <c r="H97" s="278">
        <v>1233122</v>
      </c>
      <c r="I97" s="278">
        <v>1271217</v>
      </c>
      <c r="J97" s="278">
        <v>1315601</v>
      </c>
      <c r="K97" s="278">
        <v>1337459</v>
      </c>
      <c r="L97" s="278">
        <v>1320297</v>
      </c>
      <c r="M97" s="278">
        <v>1311912</v>
      </c>
      <c r="N97" s="278">
        <v>1294716</v>
      </c>
      <c r="O97" s="278">
        <v>1289403</v>
      </c>
      <c r="P97" s="278">
        <v>1290770</v>
      </c>
    </row>
    <row r="98" spans="2:16" x14ac:dyDescent="0.25">
      <c r="B98" s="335" t="s">
        <v>52</v>
      </c>
      <c r="C98" s="91" t="s">
        <v>179</v>
      </c>
      <c r="D98" s="87">
        <v>141801</v>
      </c>
      <c r="E98" s="87">
        <v>121053</v>
      </c>
      <c r="F98" s="87">
        <v>127478</v>
      </c>
      <c r="G98" s="87">
        <v>168207</v>
      </c>
      <c r="H98" s="87">
        <v>185997</v>
      </c>
      <c r="I98" s="87">
        <v>183698</v>
      </c>
      <c r="J98" s="87">
        <v>172853</v>
      </c>
      <c r="K98" s="87">
        <v>124699</v>
      </c>
      <c r="L98" s="87">
        <v>129531</v>
      </c>
      <c r="M98" s="87">
        <v>138086</v>
      </c>
      <c r="N98" s="87">
        <v>151651</v>
      </c>
      <c r="O98" s="87">
        <v>161090</v>
      </c>
      <c r="P98" s="88">
        <v>196480</v>
      </c>
    </row>
    <row r="99" spans="2:16" x14ac:dyDescent="0.25">
      <c r="B99" s="335"/>
      <c r="C99" s="91" t="s">
        <v>180</v>
      </c>
      <c r="D99" s="87">
        <v>18349</v>
      </c>
      <c r="E99" s="87">
        <v>30034</v>
      </c>
      <c r="F99" s="87">
        <v>48512</v>
      </c>
      <c r="G99" s="87">
        <v>18662</v>
      </c>
      <c r="H99" s="87">
        <v>14928</v>
      </c>
      <c r="I99" s="87">
        <v>12163</v>
      </c>
      <c r="J99" s="87">
        <v>7357</v>
      </c>
      <c r="K99" s="87">
        <v>6191</v>
      </c>
      <c r="L99" s="87">
        <v>13461</v>
      </c>
      <c r="M99" s="87">
        <v>10156</v>
      </c>
      <c r="N99" s="87">
        <v>10473</v>
      </c>
      <c r="O99" s="87">
        <v>6346</v>
      </c>
      <c r="P99" s="88">
        <v>4150</v>
      </c>
    </row>
    <row r="100" spans="2:16" x14ac:dyDescent="0.25">
      <c r="B100" s="335"/>
      <c r="C100" s="91" t="s">
        <v>181</v>
      </c>
      <c r="D100" s="87">
        <v>264019</v>
      </c>
      <c r="E100" s="87">
        <v>266205</v>
      </c>
      <c r="F100" s="87">
        <v>257073</v>
      </c>
      <c r="G100" s="87">
        <v>279695</v>
      </c>
      <c r="H100" s="87">
        <v>272586</v>
      </c>
      <c r="I100" s="87">
        <v>256975</v>
      </c>
      <c r="J100" s="87">
        <v>265974</v>
      </c>
      <c r="K100" s="87">
        <v>342489</v>
      </c>
      <c r="L100" s="87">
        <v>352617</v>
      </c>
      <c r="M100" s="87">
        <v>304988</v>
      </c>
      <c r="N100" s="87">
        <v>277431</v>
      </c>
      <c r="O100" s="87">
        <v>294305</v>
      </c>
      <c r="P100" s="88">
        <v>292472</v>
      </c>
    </row>
    <row r="101" spans="2:16" x14ac:dyDescent="0.25">
      <c r="B101" s="335"/>
      <c r="C101" s="91" t="s">
        <v>182</v>
      </c>
      <c r="D101" s="87">
        <v>35512</v>
      </c>
      <c r="E101" s="87">
        <v>26667</v>
      </c>
      <c r="F101" s="87">
        <v>37670</v>
      </c>
      <c r="G101" s="87">
        <v>29975</v>
      </c>
      <c r="H101" s="87">
        <v>22953</v>
      </c>
      <c r="I101" s="87">
        <v>24306</v>
      </c>
      <c r="J101" s="87">
        <v>34222</v>
      </c>
      <c r="K101" s="87">
        <v>39926</v>
      </c>
      <c r="L101" s="87">
        <v>37696</v>
      </c>
      <c r="M101" s="87">
        <v>44465</v>
      </c>
      <c r="N101" s="87">
        <v>34706</v>
      </c>
      <c r="O101" s="87">
        <v>26561</v>
      </c>
      <c r="P101" s="88">
        <v>26198</v>
      </c>
    </row>
    <row r="102" spans="2:16" x14ac:dyDescent="0.25">
      <c r="B102" s="335"/>
      <c r="C102" s="91" t="s">
        <v>183</v>
      </c>
      <c r="D102" s="87" t="s">
        <v>142</v>
      </c>
      <c r="E102" s="87">
        <v>1183</v>
      </c>
      <c r="F102" s="87">
        <v>1302</v>
      </c>
      <c r="G102" s="87">
        <v>779</v>
      </c>
      <c r="H102" s="87" t="s">
        <v>142</v>
      </c>
      <c r="I102" s="87" t="s">
        <v>142</v>
      </c>
      <c r="J102" s="87" t="s">
        <v>142</v>
      </c>
      <c r="K102" s="87" t="s">
        <v>142</v>
      </c>
      <c r="L102" s="87" t="s">
        <v>142</v>
      </c>
      <c r="M102" s="87">
        <v>636</v>
      </c>
      <c r="N102" s="87" t="s">
        <v>142</v>
      </c>
      <c r="O102" s="87">
        <v>809</v>
      </c>
      <c r="P102" s="88" t="s">
        <v>142</v>
      </c>
    </row>
    <row r="103" spans="2:16" x14ac:dyDescent="0.25">
      <c r="B103" s="335"/>
      <c r="C103" s="91" t="s">
        <v>184</v>
      </c>
      <c r="D103" s="87">
        <v>8927</v>
      </c>
      <c r="E103" s="87">
        <v>10240</v>
      </c>
      <c r="F103" s="87">
        <v>4796</v>
      </c>
      <c r="G103" s="87">
        <v>9003</v>
      </c>
      <c r="H103" s="87">
        <v>5596</v>
      </c>
      <c r="I103" s="87" t="s">
        <v>142</v>
      </c>
      <c r="J103" s="87">
        <v>4905</v>
      </c>
      <c r="K103" s="87">
        <v>19251</v>
      </c>
      <c r="L103" s="87">
        <v>13111</v>
      </c>
      <c r="M103" s="87">
        <v>6160</v>
      </c>
      <c r="N103" s="87">
        <v>5896</v>
      </c>
      <c r="O103" s="87">
        <v>7018</v>
      </c>
      <c r="P103" s="88">
        <v>9126</v>
      </c>
    </row>
    <row r="104" spans="2:16" x14ac:dyDescent="0.25">
      <c r="B104" s="335"/>
      <c r="C104" s="91" t="s">
        <v>185</v>
      </c>
      <c r="D104" s="87" t="s">
        <v>142</v>
      </c>
      <c r="E104" s="87" t="s">
        <v>142</v>
      </c>
      <c r="F104" s="87" t="s">
        <v>142</v>
      </c>
      <c r="G104" s="87">
        <v>1523</v>
      </c>
      <c r="H104" s="87">
        <v>4332</v>
      </c>
      <c r="I104" s="87">
        <v>3478</v>
      </c>
      <c r="J104" s="87" t="s">
        <v>142</v>
      </c>
      <c r="K104" s="87" t="s">
        <v>142</v>
      </c>
      <c r="L104" s="87" t="s">
        <v>142</v>
      </c>
      <c r="M104" s="87" t="s">
        <v>142</v>
      </c>
      <c r="N104" s="87">
        <v>936</v>
      </c>
      <c r="O104" s="87" t="s">
        <v>142</v>
      </c>
      <c r="P104" s="88" t="s">
        <v>142</v>
      </c>
    </row>
    <row r="105" spans="2:16" x14ac:dyDescent="0.25">
      <c r="B105" s="335"/>
      <c r="C105" s="92" t="s">
        <v>77</v>
      </c>
      <c r="D105" s="87" t="s">
        <v>142</v>
      </c>
      <c r="E105" s="87" t="s">
        <v>142</v>
      </c>
      <c r="F105" s="87" t="s">
        <v>142</v>
      </c>
      <c r="G105" s="87" t="s">
        <v>142</v>
      </c>
      <c r="H105" s="87">
        <v>2276</v>
      </c>
      <c r="I105" s="87">
        <v>3608</v>
      </c>
      <c r="J105" s="87" t="s">
        <v>142</v>
      </c>
      <c r="K105" s="87" t="s">
        <v>142</v>
      </c>
      <c r="L105" s="87">
        <v>1</v>
      </c>
      <c r="M105" s="87">
        <v>1969</v>
      </c>
      <c r="N105" s="87">
        <v>1693</v>
      </c>
      <c r="O105" s="87">
        <v>1406</v>
      </c>
      <c r="P105" s="88">
        <v>703</v>
      </c>
    </row>
    <row r="106" spans="2:16" x14ac:dyDescent="0.25">
      <c r="B106" s="335"/>
      <c r="C106" s="92" t="s">
        <v>75</v>
      </c>
      <c r="D106" s="87">
        <v>833</v>
      </c>
      <c r="E106" s="87">
        <v>1707</v>
      </c>
      <c r="F106" s="87" t="s">
        <v>142</v>
      </c>
      <c r="G106" s="87">
        <v>2527</v>
      </c>
      <c r="H106" s="87">
        <v>362</v>
      </c>
      <c r="I106" s="87" t="s">
        <v>142</v>
      </c>
      <c r="J106" s="87" t="s">
        <v>142</v>
      </c>
      <c r="K106" s="87">
        <v>848</v>
      </c>
      <c r="L106" s="87" t="s">
        <v>142</v>
      </c>
      <c r="M106" s="87">
        <v>1056</v>
      </c>
      <c r="N106" s="87" t="s">
        <v>142</v>
      </c>
      <c r="O106" s="87">
        <v>1174</v>
      </c>
      <c r="P106" s="88">
        <v>3016</v>
      </c>
    </row>
    <row r="107" spans="2:16" x14ac:dyDescent="0.25">
      <c r="B107" s="335"/>
      <c r="C107" s="279" t="s">
        <v>0</v>
      </c>
      <c r="D107" s="278">
        <v>469442</v>
      </c>
      <c r="E107" s="278">
        <v>457088</v>
      </c>
      <c r="F107" s="278">
        <v>476832</v>
      </c>
      <c r="G107" s="278">
        <v>510372</v>
      </c>
      <c r="H107" s="278">
        <v>509031</v>
      </c>
      <c r="I107" s="278">
        <v>484228</v>
      </c>
      <c r="J107" s="278">
        <v>485311</v>
      </c>
      <c r="K107" s="278">
        <v>533404</v>
      </c>
      <c r="L107" s="278">
        <v>546416</v>
      </c>
      <c r="M107" s="278">
        <v>507516</v>
      </c>
      <c r="N107" s="278">
        <v>482786</v>
      </c>
      <c r="O107" s="278">
        <v>498707</v>
      </c>
      <c r="P107" s="278">
        <v>532144</v>
      </c>
    </row>
    <row r="108" spans="2:16" x14ac:dyDescent="0.25">
      <c r="B108" s="335" t="s">
        <v>53</v>
      </c>
      <c r="C108" s="91" t="s">
        <v>179</v>
      </c>
      <c r="D108" s="87">
        <v>243915</v>
      </c>
      <c r="E108" s="87">
        <v>249631</v>
      </c>
      <c r="F108" s="87">
        <v>260601</v>
      </c>
      <c r="G108" s="87">
        <v>266135</v>
      </c>
      <c r="H108" s="87">
        <v>265489</v>
      </c>
      <c r="I108" s="87">
        <v>283851</v>
      </c>
      <c r="J108" s="87">
        <v>283005</v>
      </c>
      <c r="K108" s="87">
        <v>206691</v>
      </c>
      <c r="L108" s="87">
        <v>204946</v>
      </c>
      <c r="M108" s="87">
        <v>241459</v>
      </c>
      <c r="N108" s="87">
        <v>268735</v>
      </c>
      <c r="O108" s="87">
        <v>274543</v>
      </c>
      <c r="P108" s="88">
        <v>279887</v>
      </c>
    </row>
    <row r="109" spans="2:16" x14ac:dyDescent="0.25">
      <c r="B109" s="335"/>
      <c r="C109" s="91" t="s">
        <v>180</v>
      </c>
      <c r="D109" s="87">
        <v>78683</v>
      </c>
      <c r="E109" s="87">
        <v>63150</v>
      </c>
      <c r="F109" s="87">
        <v>82175</v>
      </c>
      <c r="G109" s="87">
        <v>45070</v>
      </c>
      <c r="H109" s="87">
        <v>45630</v>
      </c>
      <c r="I109" s="87">
        <v>66069</v>
      </c>
      <c r="J109" s="87">
        <v>38839</v>
      </c>
      <c r="K109" s="87">
        <v>59031</v>
      </c>
      <c r="L109" s="87">
        <v>59226</v>
      </c>
      <c r="M109" s="87">
        <v>66482</v>
      </c>
      <c r="N109" s="87">
        <v>61365</v>
      </c>
      <c r="O109" s="87">
        <v>102088</v>
      </c>
      <c r="P109" s="88">
        <v>80434</v>
      </c>
    </row>
    <row r="110" spans="2:16" x14ac:dyDescent="0.25">
      <c r="B110" s="335"/>
      <c r="C110" s="91" t="s">
        <v>181</v>
      </c>
      <c r="D110" s="87">
        <v>309151</v>
      </c>
      <c r="E110" s="87">
        <v>330226</v>
      </c>
      <c r="F110" s="87">
        <v>315047</v>
      </c>
      <c r="G110" s="87">
        <v>349078</v>
      </c>
      <c r="H110" s="87">
        <v>380392</v>
      </c>
      <c r="I110" s="87">
        <v>342165</v>
      </c>
      <c r="J110" s="87">
        <v>335034</v>
      </c>
      <c r="K110" s="87">
        <v>388553</v>
      </c>
      <c r="L110" s="87">
        <v>409983</v>
      </c>
      <c r="M110" s="87">
        <v>357114</v>
      </c>
      <c r="N110" s="87">
        <v>331583</v>
      </c>
      <c r="O110" s="87">
        <v>258577</v>
      </c>
      <c r="P110" s="88">
        <v>296249</v>
      </c>
    </row>
    <row r="111" spans="2:16" x14ac:dyDescent="0.25">
      <c r="B111" s="335"/>
      <c r="C111" s="91" t="s">
        <v>182</v>
      </c>
      <c r="D111" s="87">
        <v>63436</v>
      </c>
      <c r="E111" s="87">
        <v>54659</v>
      </c>
      <c r="F111" s="87">
        <v>30114</v>
      </c>
      <c r="G111" s="87">
        <v>63313</v>
      </c>
      <c r="H111" s="87">
        <v>39525</v>
      </c>
      <c r="I111" s="87">
        <v>39844</v>
      </c>
      <c r="J111" s="87">
        <v>58094</v>
      </c>
      <c r="K111" s="87">
        <v>63347</v>
      </c>
      <c r="L111" s="87">
        <v>60226</v>
      </c>
      <c r="M111" s="87">
        <v>35167</v>
      </c>
      <c r="N111" s="87">
        <v>32452</v>
      </c>
      <c r="O111" s="87">
        <v>38790</v>
      </c>
      <c r="P111" s="88">
        <v>39806</v>
      </c>
    </row>
    <row r="112" spans="2:16" x14ac:dyDescent="0.25">
      <c r="B112" s="335"/>
      <c r="C112" s="91" t="s">
        <v>183</v>
      </c>
      <c r="D112" s="87">
        <v>2756</v>
      </c>
      <c r="E112" s="87" t="s">
        <v>142</v>
      </c>
      <c r="F112" s="87">
        <v>1759</v>
      </c>
      <c r="G112" s="87">
        <v>1837</v>
      </c>
      <c r="H112" s="87">
        <v>485</v>
      </c>
      <c r="I112" s="87" t="s">
        <v>142</v>
      </c>
      <c r="J112" s="87">
        <v>419</v>
      </c>
      <c r="K112" s="87" t="s">
        <v>142</v>
      </c>
      <c r="L112" s="87" t="s">
        <v>142</v>
      </c>
      <c r="M112" s="87">
        <v>1068</v>
      </c>
      <c r="N112" s="87">
        <v>1125</v>
      </c>
      <c r="O112" s="87" t="s">
        <v>142</v>
      </c>
      <c r="P112" s="88">
        <v>4141</v>
      </c>
    </row>
    <row r="113" spans="2:16" x14ac:dyDescent="0.25">
      <c r="B113" s="335"/>
      <c r="C113" s="91" t="s">
        <v>184</v>
      </c>
      <c r="D113" s="87">
        <v>6861</v>
      </c>
      <c r="E113" s="87">
        <v>2696</v>
      </c>
      <c r="F113" s="87">
        <v>3993</v>
      </c>
      <c r="G113" s="87">
        <v>11837</v>
      </c>
      <c r="H113" s="87">
        <v>8813</v>
      </c>
      <c r="I113" s="87">
        <v>3561</v>
      </c>
      <c r="J113" s="87">
        <v>9310</v>
      </c>
      <c r="K113" s="87">
        <v>3403</v>
      </c>
      <c r="L113" s="87">
        <v>2181</v>
      </c>
      <c r="M113" s="87">
        <v>5665</v>
      </c>
      <c r="N113" s="87">
        <v>4108</v>
      </c>
      <c r="O113" s="87">
        <v>2354</v>
      </c>
      <c r="P113" s="88">
        <v>2999</v>
      </c>
    </row>
    <row r="114" spans="2:16" x14ac:dyDescent="0.25">
      <c r="B114" s="335"/>
      <c r="C114" s="91" t="s">
        <v>185</v>
      </c>
      <c r="D114" s="87" t="s">
        <v>142</v>
      </c>
      <c r="E114" s="87" t="s">
        <v>142</v>
      </c>
      <c r="F114" s="87" t="s">
        <v>142</v>
      </c>
      <c r="G114" s="87" t="s">
        <v>142</v>
      </c>
      <c r="H114" s="87">
        <v>825</v>
      </c>
      <c r="I114" s="87" t="s">
        <v>142</v>
      </c>
      <c r="J114" s="87">
        <v>554</v>
      </c>
      <c r="K114" s="87" t="s">
        <v>142</v>
      </c>
      <c r="L114" s="87" t="s">
        <v>142</v>
      </c>
      <c r="M114" s="87">
        <v>679</v>
      </c>
      <c r="N114" s="87">
        <v>5376</v>
      </c>
      <c r="O114" s="87" t="s">
        <v>142</v>
      </c>
      <c r="P114" s="88" t="s">
        <v>142</v>
      </c>
    </row>
    <row r="115" spans="2:16" x14ac:dyDescent="0.25">
      <c r="B115" s="335"/>
      <c r="C115" s="92" t="s">
        <v>77</v>
      </c>
      <c r="D115" s="87" t="s">
        <v>142</v>
      </c>
      <c r="E115" s="87" t="s">
        <v>142</v>
      </c>
      <c r="F115" s="87" t="s">
        <v>142</v>
      </c>
      <c r="G115" s="87" t="s">
        <v>142</v>
      </c>
      <c r="H115" s="87">
        <v>2053</v>
      </c>
      <c r="I115" s="87">
        <v>2433</v>
      </c>
      <c r="J115" s="87">
        <v>3725</v>
      </c>
      <c r="K115" s="87">
        <v>4742</v>
      </c>
      <c r="L115" s="87">
        <v>3</v>
      </c>
      <c r="M115" s="87">
        <v>1821</v>
      </c>
      <c r="N115" s="87">
        <v>3956</v>
      </c>
      <c r="O115" s="87">
        <v>1598</v>
      </c>
      <c r="P115" s="88">
        <v>1661</v>
      </c>
    </row>
    <row r="116" spans="2:16" x14ac:dyDescent="0.25">
      <c r="B116" s="335"/>
      <c r="C116" s="92" t="s">
        <v>75</v>
      </c>
      <c r="D116" s="87" t="s">
        <v>142</v>
      </c>
      <c r="E116" s="87" t="s">
        <v>142</v>
      </c>
      <c r="F116" s="87">
        <v>2656</v>
      </c>
      <c r="G116" s="87" t="s">
        <v>142</v>
      </c>
      <c r="H116" s="87" t="s">
        <v>142</v>
      </c>
      <c r="I116" s="87" t="s">
        <v>142</v>
      </c>
      <c r="J116" s="87">
        <v>3391</v>
      </c>
      <c r="K116" s="87">
        <v>12618</v>
      </c>
      <c r="L116" s="87">
        <v>2165</v>
      </c>
      <c r="M116" s="87">
        <v>2561</v>
      </c>
      <c r="N116" s="87">
        <v>962</v>
      </c>
      <c r="O116" s="87" t="s">
        <v>142</v>
      </c>
      <c r="P116" s="88" t="s">
        <v>142</v>
      </c>
    </row>
    <row r="117" spans="2:16" x14ac:dyDescent="0.25">
      <c r="B117" s="335"/>
      <c r="C117" s="279" t="s">
        <v>0</v>
      </c>
      <c r="D117" s="278">
        <v>704803</v>
      </c>
      <c r="E117" s="278">
        <v>700362</v>
      </c>
      <c r="F117" s="278">
        <v>696345</v>
      </c>
      <c r="G117" s="278">
        <v>737271</v>
      </c>
      <c r="H117" s="278">
        <v>743213</v>
      </c>
      <c r="I117" s="278">
        <v>737924</v>
      </c>
      <c r="J117" s="278">
        <v>732371</v>
      </c>
      <c r="K117" s="278">
        <v>738385</v>
      </c>
      <c r="L117" s="278">
        <v>738729</v>
      </c>
      <c r="M117" s="278">
        <v>712015</v>
      </c>
      <c r="N117" s="278">
        <v>709662</v>
      </c>
      <c r="O117" s="278">
        <v>677951</v>
      </c>
      <c r="P117" s="278">
        <v>705177</v>
      </c>
    </row>
    <row r="118" spans="2:16" x14ac:dyDescent="0.25">
      <c r="B118" s="335" t="s">
        <v>65</v>
      </c>
      <c r="C118" s="91" t="s">
        <v>179</v>
      </c>
      <c r="D118" s="87">
        <v>1849806</v>
      </c>
      <c r="E118" s="87">
        <v>1810235</v>
      </c>
      <c r="F118" s="87">
        <v>1814799</v>
      </c>
      <c r="G118" s="87">
        <v>2056527</v>
      </c>
      <c r="H118" s="87">
        <v>2080384</v>
      </c>
      <c r="I118" s="87">
        <v>2159233</v>
      </c>
      <c r="J118" s="87">
        <v>2134914</v>
      </c>
      <c r="K118" s="87">
        <v>1391586</v>
      </c>
      <c r="L118" s="87">
        <v>1668553</v>
      </c>
      <c r="M118" s="87">
        <v>1822858</v>
      </c>
      <c r="N118" s="87">
        <v>1924788</v>
      </c>
      <c r="O118" s="87">
        <v>2004667</v>
      </c>
      <c r="P118" s="88">
        <v>2064391</v>
      </c>
    </row>
    <row r="119" spans="2:16" x14ac:dyDescent="0.25">
      <c r="B119" s="335"/>
      <c r="C119" s="91" t="s">
        <v>180</v>
      </c>
      <c r="D119" s="87">
        <v>657247</v>
      </c>
      <c r="E119" s="87">
        <v>907938</v>
      </c>
      <c r="F119" s="87">
        <v>787295</v>
      </c>
      <c r="G119" s="87">
        <v>243010</v>
      </c>
      <c r="H119" s="87">
        <v>281102</v>
      </c>
      <c r="I119" s="87">
        <v>309339</v>
      </c>
      <c r="J119" s="87">
        <v>228519</v>
      </c>
      <c r="K119" s="87">
        <v>349738</v>
      </c>
      <c r="L119" s="87">
        <v>327588</v>
      </c>
      <c r="M119" s="87">
        <v>243769</v>
      </c>
      <c r="N119" s="87">
        <v>236313</v>
      </c>
      <c r="O119" s="87">
        <v>309874</v>
      </c>
      <c r="P119" s="88">
        <v>210573</v>
      </c>
    </row>
    <row r="120" spans="2:16" x14ac:dyDescent="0.25">
      <c r="B120" s="335"/>
      <c r="C120" s="91" t="s">
        <v>181</v>
      </c>
      <c r="D120" s="87">
        <v>2518225</v>
      </c>
      <c r="E120" s="87">
        <v>2380097</v>
      </c>
      <c r="F120" s="87">
        <v>2547355</v>
      </c>
      <c r="G120" s="87">
        <v>2869476</v>
      </c>
      <c r="H120" s="87">
        <v>2827067</v>
      </c>
      <c r="I120" s="87">
        <v>2770816</v>
      </c>
      <c r="J120" s="87">
        <v>2913504</v>
      </c>
      <c r="K120" s="87">
        <v>3390343</v>
      </c>
      <c r="L120" s="87">
        <v>3353453</v>
      </c>
      <c r="M120" s="87">
        <v>3210346</v>
      </c>
      <c r="N120" s="87">
        <v>3096872</v>
      </c>
      <c r="O120" s="87">
        <v>2812337</v>
      </c>
      <c r="P120" s="88">
        <v>2853514</v>
      </c>
    </row>
    <row r="121" spans="2:16" x14ac:dyDescent="0.25">
      <c r="B121" s="335"/>
      <c r="C121" s="91" t="s">
        <v>182</v>
      </c>
      <c r="D121" s="87">
        <v>401742</v>
      </c>
      <c r="E121" s="87">
        <v>360246</v>
      </c>
      <c r="F121" s="87">
        <v>330637</v>
      </c>
      <c r="G121" s="87">
        <v>483038</v>
      </c>
      <c r="H121" s="87">
        <v>375407</v>
      </c>
      <c r="I121" s="87">
        <v>329969</v>
      </c>
      <c r="J121" s="87">
        <v>432694</v>
      </c>
      <c r="K121" s="87">
        <v>473614</v>
      </c>
      <c r="L121" s="87">
        <v>426755</v>
      </c>
      <c r="M121" s="87">
        <v>426958</v>
      </c>
      <c r="N121" s="87">
        <v>408916</v>
      </c>
      <c r="O121" s="87">
        <v>487091</v>
      </c>
      <c r="P121" s="88">
        <v>444386</v>
      </c>
    </row>
    <row r="122" spans="2:16" x14ac:dyDescent="0.25">
      <c r="B122" s="335"/>
      <c r="C122" s="91" t="s">
        <v>183</v>
      </c>
      <c r="D122" s="87">
        <v>5677</v>
      </c>
      <c r="E122" s="87">
        <v>4103</v>
      </c>
      <c r="F122" s="87">
        <v>6678</v>
      </c>
      <c r="G122" s="87">
        <v>6958</v>
      </c>
      <c r="H122" s="87">
        <v>12161</v>
      </c>
      <c r="I122" s="87">
        <v>5192</v>
      </c>
      <c r="J122" s="87">
        <v>4316</v>
      </c>
      <c r="K122" s="87">
        <v>4264</v>
      </c>
      <c r="L122" s="87">
        <v>3202</v>
      </c>
      <c r="M122" s="87">
        <v>1704</v>
      </c>
      <c r="N122" s="87">
        <v>3256</v>
      </c>
      <c r="O122" s="87">
        <v>7431</v>
      </c>
      <c r="P122" s="88">
        <v>11819</v>
      </c>
    </row>
    <row r="123" spans="2:16" x14ac:dyDescent="0.25">
      <c r="B123" s="335"/>
      <c r="C123" s="91" t="s">
        <v>184</v>
      </c>
      <c r="D123" s="87">
        <v>59222</v>
      </c>
      <c r="E123" s="87">
        <v>58375</v>
      </c>
      <c r="F123" s="87">
        <v>52042</v>
      </c>
      <c r="G123" s="87">
        <v>74125</v>
      </c>
      <c r="H123" s="87">
        <v>50660</v>
      </c>
      <c r="I123" s="87">
        <v>46201</v>
      </c>
      <c r="J123" s="87">
        <v>68783</v>
      </c>
      <c r="K123" s="87">
        <v>107267</v>
      </c>
      <c r="L123" s="87">
        <v>61863</v>
      </c>
      <c r="M123" s="87">
        <v>66709</v>
      </c>
      <c r="N123" s="87">
        <v>57031</v>
      </c>
      <c r="O123" s="87">
        <v>56443</v>
      </c>
      <c r="P123" s="88">
        <v>67803</v>
      </c>
    </row>
    <row r="124" spans="2:16" x14ac:dyDescent="0.25">
      <c r="B124" s="335"/>
      <c r="C124" s="91" t="s">
        <v>185</v>
      </c>
      <c r="D124" s="87" t="s">
        <v>142</v>
      </c>
      <c r="E124" s="87" t="s">
        <v>142</v>
      </c>
      <c r="F124" s="87" t="s">
        <v>142</v>
      </c>
      <c r="G124" s="87">
        <v>17137</v>
      </c>
      <c r="H124" s="87">
        <v>65162</v>
      </c>
      <c r="I124" s="87">
        <v>64060</v>
      </c>
      <c r="J124" s="87">
        <v>4883</v>
      </c>
      <c r="K124" s="87">
        <v>76763</v>
      </c>
      <c r="L124" s="87">
        <v>14</v>
      </c>
      <c r="M124" s="87">
        <v>9523</v>
      </c>
      <c r="N124" s="87">
        <v>21940</v>
      </c>
      <c r="O124" s="87">
        <v>13250</v>
      </c>
      <c r="P124" s="88">
        <v>8532</v>
      </c>
    </row>
    <row r="125" spans="2:16" x14ac:dyDescent="0.25">
      <c r="B125" s="335"/>
      <c r="C125" s="92" t="s">
        <v>77</v>
      </c>
      <c r="D125" s="87" t="s">
        <v>142</v>
      </c>
      <c r="E125" s="87" t="s">
        <v>142</v>
      </c>
      <c r="F125" s="87" t="s">
        <v>142</v>
      </c>
      <c r="G125" s="87" t="s">
        <v>142</v>
      </c>
      <c r="H125" s="87">
        <v>13465</v>
      </c>
      <c r="I125" s="87">
        <v>17020</v>
      </c>
      <c r="J125" s="87">
        <v>15444</v>
      </c>
      <c r="K125" s="87">
        <v>11174</v>
      </c>
      <c r="L125" s="87">
        <v>18</v>
      </c>
      <c r="M125" s="87">
        <v>16882</v>
      </c>
      <c r="N125" s="87">
        <v>11979</v>
      </c>
      <c r="O125" s="87">
        <v>15727</v>
      </c>
      <c r="P125" s="88">
        <v>9059</v>
      </c>
    </row>
    <row r="126" spans="2:16" x14ac:dyDescent="0.25">
      <c r="B126" s="335"/>
      <c r="C126" s="92" t="s">
        <v>75</v>
      </c>
      <c r="D126" s="87">
        <v>11775</v>
      </c>
      <c r="E126" s="87">
        <v>6283</v>
      </c>
      <c r="F126" s="87">
        <v>7047</v>
      </c>
      <c r="G126" s="87">
        <v>15537</v>
      </c>
      <c r="H126" s="87">
        <v>9018</v>
      </c>
      <c r="I126" s="87">
        <v>6701</v>
      </c>
      <c r="J126" s="87">
        <v>16760</v>
      </c>
      <c r="K126" s="87">
        <v>37521</v>
      </c>
      <c r="L126" s="87">
        <v>7690</v>
      </c>
      <c r="M126" s="87">
        <v>11626</v>
      </c>
      <c r="N126" s="87">
        <v>4946</v>
      </c>
      <c r="O126" s="87">
        <v>18659</v>
      </c>
      <c r="P126" s="88">
        <v>18743</v>
      </c>
    </row>
    <row r="127" spans="2:16" x14ac:dyDescent="0.25">
      <c r="B127" s="335"/>
      <c r="C127" s="279" t="s">
        <v>0</v>
      </c>
      <c r="D127" s="278">
        <v>5503693</v>
      </c>
      <c r="E127" s="278">
        <v>5527277</v>
      </c>
      <c r="F127" s="278">
        <v>5545854</v>
      </c>
      <c r="G127" s="278">
        <v>5765807</v>
      </c>
      <c r="H127" s="278">
        <v>5714425</v>
      </c>
      <c r="I127" s="278">
        <v>5708531</v>
      </c>
      <c r="J127" s="278">
        <v>5819818</v>
      </c>
      <c r="K127" s="278">
        <v>5842270</v>
      </c>
      <c r="L127" s="278">
        <v>5849135</v>
      </c>
      <c r="M127" s="278">
        <v>5810376</v>
      </c>
      <c r="N127" s="278">
        <v>5766042</v>
      </c>
      <c r="O127" s="278">
        <v>5725480</v>
      </c>
      <c r="P127" s="278">
        <v>5688818</v>
      </c>
    </row>
    <row r="129" spans="2:16" x14ac:dyDescent="0.25">
      <c r="B129" s="339" t="s">
        <v>6</v>
      </c>
      <c r="C129" s="339"/>
      <c r="D129" s="66">
        <v>2013</v>
      </c>
      <c r="E129" s="66">
        <v>2014</v>
      </c>
      <c r="F129" s="66">
        <v>2015</v>
      </c>
      <c r="G129" s="66">
        <v>2016</v>
      </c>
      <c r="H129" s="66">
        <v>2017</v>
      </c>
      <c r="I129" s="66">
        <v>2018</v>
      </c>
      <c r="J129" s="66">
        <v>2019</v>
      </c>
      <c r="K129" s="66">
        <v>2020</v>
      </c>
      <c r="L129" s="66">
        <v>2021</v>
      </c>
      <c r="M129" s="66">
        <v>2022</v>
      </c>
      <c r="N129" s="66">
        <v>2023</v>
      </c>
      <c r="O129" s="66">
        <v>2024</v>
      </c>
      <c r="P129" s="66">
        <v>2025</v>
      </c>
    </row>
    <row r="130" spans="2:16" x14ac:dyDescent="0.25">
      <c r="B130" s="335" t="s">
        <v>45</v>
      </c>
      <c r="C130" s="91" t="s">
        <v>179</v>
      </c>
      <c r="D130" s="89">
        <v>36.1</v>
      </c>
      <c r="E130" s="89">
        <v>34.5</v>
      </c>
      <c r="F130" s="89">
        <v>35.9</v>
      </c>
      <c r="G130" s="89">
        <v>32.9</v>
      </c>
      <c r="H130" s="89">
        <v>39.799999999999997</v>
      </c>
      <c r="I130" s="89">
        <v>42.4</v>
      </c>
      <c r="J130" s="89">
        <v>37.299999999999997</v>
      </c>
      <c r="K130" s="89">
        <v>22.3</v>
      </c>
      <c r="L130" s="89">
        <v>39.799999999999997</v>
      </c>
      <c r="M130" s="89">
        <v>36.4</v>
      </c>
      <c r="N130" s="89">
        <v>39.4</v>
      </c>
      <c r="O130" s="89">
        <v>42.1</v>
      </c>
      <c r="P130" s="89">
        <v>39.700000000000003</v>
      </c>
    </row>
    <row r="131" spans="2:16" x14ac:dyDescent="0.25">
      <c r="B131" s="335"/>
      <c r="C131" s="91" t="s">
        <v>180</v>
      </c>
      <c r="D131" s="89">
        <v>10.7</v>
      </c>
      <c r="E131" s="89">
        <v>13.1</v>
      </c>
      <c r="F131" s="89">
        <v>12.5</v>
      </c>
      <c r="G131" s="89">
        <v>4.5999999999999996</v>
      </c>
      <c r="H131" s="89">
        <v>5.4</v>
      </c>
      <c r="I131" s="89">
        <v>7</v>
      </c>
      <c r="J131" s="89">
        <v>6.4</v>
      </c>
      <c r="K131" s="89">
        <v>12</v>
      </c>
      <c r="L131" s="89">
        <v>8.4</v>
      </c>
      <c r="M131" s="89">
        <v>10</v>
      </c>
      <c r="N131" s="89">
        <v>7.8</v>
      </c>
      <c r="O131" s="89">
        <v>7.7</v>
      </c>
      <c r="P131" s="89">
        <v>3</v>
      </c>
    </row>
    <row r="132" spans="2:16" x14ac:dyDescent="0.25">
      <c r="B132" s="335"/>
      <c r="C132" s="91" t="s">
        <v>181</v>
      </c>
      <c r="D132" s="89">
        <v>43.2</v>
      </c>
      <c r="E132" s="89">
        <v>42.5</v>
      </c>
      <c r="F132" s="89">
        <v>42.5</v>
      </c>
      <c r="G132" s="89">
        <v>49</v>
      </c>
      <c r="H132" s="89">
        <v>42.6</v>
      </c>
      <c r="I132" s="89">
        <v>37.6</v>
      </c>
      <c r="J132" s="89">
        <v>46.8</v>
      </c>
      <c r="K132" s="89">
        <v>49</v>
      </c>
      <c r="L132" s="89">
        <v>44</v>
      </c>
      <c r="M132" s="89">
        <v>41.7</v>
      </c>
      <c r="N132" s="89">
        <v>45.5</v>
      </c>
      <c r="O132" s="89">
        <v>36.299999999999997</v>
      </c>
      <c r="P132" s="89">
        <v>43.1</v>
      </c>
    </row>
    <row r="133" spans="2:16" x14ac:dyDescent="0.25">
      <c r="B133" s="335"/>
      <c r="C133" s="91" t="s">
        <v>182</v>
      </c>
      <c r="D133" s="89">
        <v>7.8</v>
      </c>
      <c r="E133" s="89">
        <v>7.8</v>
      </c>
      <c r="F133" s="89">
        <v>7.5</v>
      </c>
      <c r="G133" s="89">
        <v>11.9</v>
      </c>
      <c r="H133" s="89">
        <v>8.1999999999999993</v>
      </c>
      <c r="I133" s="89">
        <v>7.7</v>
      </c>
      <c r="J133" s="89">
        <v>7.1</v>
      </c>
      <c r="K133" s="89">
        <v>9.5</v>
      </c>
      <c r="L133" s="89">
        <v>5.4</v>
      </c>
      <c r="M133" s="89">
        <v>9.4</v>
      </c>
      <c r="N133" s="89">
        <v>5.9</v>
      </c>
      <c r="O133" s="89">
        <v>9</v>
      </c>
      <c r="P133" s="89">
        <v>10.9</v>
      </c>
    </row>
    <row r="134" spans="2:16" x14ac:dyDescent="0.25">
      <c r="B134" s="335"/>
      <c r="C134" s="91" t="s">
        <v>183</v>
      </c>
      <c r="D134" s="89">
        <v>0.2</v>
      </c>
      <c r="E134" s="90" t="s">
        <v>142</v>
      </c>
      <c r="F134" s="90" t="s">
        <v>142</v>
      </c>
      <c r="G134" s="90" t="s">
        <v>142</v>
      </c>
      <c r="H134" s="89">
        <v>0.2</v>
      </c>
      <c r="I134" s="89">
        <v>0.3</v>
      </c>
      <c r="J134" s="90" t="s">
        <v>142</v>
      </c>
      <c r="K134" s="90" t="s">
        <v>142</v>
      </c>
      <c r="L134" s="89">
        <v>0.4</v>
      </c>
      <c r="M134" s="90" t="s">
        <v>142</v>
      </c>
      <c r="N134" s="90" t="s">
        <v>142</v>
      </c>
      <c r="O134" s="89">
        <v>0.6</v>
      </c>
      <c r="P134" s="90" t="s">
        <v>142</v>
      </c>
    </row>
    <row r="135" spans="2:16" x14ac:dyDescent="0.25">
      <c r="B135" s="335"/>
      <c r="C135" s="91" t="s">
        <v>184</v>
      </c>
      <c r="D135" s="89">
        <v>1.9</v>
      </c>
      <c r="E135" s="89">
        <v>2.2000000000000002</v>
      </c>
      <c r="F135" s="89">
        <v>1.7</v>
      </c>
      <c r="G135" s="89">
        <v>1.2</v>
      </c>
      <c r="H135" s="89">
        <v>0.5</v>
      </c>
      <c r="I135" s="89">
        <v>1.8</v>
      </c>
      <c r="J135" s="89">
        <v>2.2999999999999998</v>
      </c>
      <c r="K135" s="89">
        <v>6.1</v>
      </c>
      <c r="L135" s="89">
        <v>2</v>
      </c>
      <c r="M135" s="89">
        <v>1.8</v>
      </c>
      <c r="N135" s="89">
        <v>1.4</v>
      </c>
      <c r="O135" s="89">
        <v>2.8</v>
      </c>
      <c r="P135" s="89">
        <v>2.6</v>
      </c>
    </row>
    <row r="136" spans="2:16" x14ac:dyDescent="0.25">
      <c r="B136" s="335"/>
      <c r="C136" s="91" t="s">
        <v>185</v>
      </c>
      <c r="D136" s="90" t="s">
        <v>142</v>
      </c>
      <c r="E136" s="90" t="s">
        <v>142</v>
      </c>
      <c r="F136" s="90" t="s">
        <v>142</v>
      </c>
      <c r="G136" s="89">
        <v>0.5</v>
      </c>
      <c r="H136" s="89">
        <v>3</v>
      </c>
      <c r="I136" s="89">
        <v>3</v>
      </c>
      <c r="J136" s="89">
        <v>0.2</v>
      </c>
      <c r="K136" s="89">
        <v>0.7</v>
      </c>
      <c r="L136" s="90" t="s">
        <v>142</v>
      </c>
      <c r="M136" s="89">
        <v>0.2</v>
      </c>
      <c r="N136" s="90" t="s">
        <v>142</v>
      </c>
      <c r="O136" s="89">
        <v>0.7</v>
      </c>
      <c r="P136" s="89">
        <v>0.5</v>
      </c>
    </row>
    <row r="137" spans="2:16" x14ac:dyDescent="0.25">
      <c r="B137" s="335"/>
      <c r="C137" s="92" t="s">
        <v>77</v>
      </c>
      <c r="D137" s="90" t="s">
        <v>142</v>
      </c>
      <c r="E137" s="90" t="s">
        <v>142</v>
      </c>
      <c r="F137" s="90" t="s">
        <v>142</v>
      </c>
      <c r="G137" s="90" t="s">
        <v>142</v>
      </c>
      <c r="H137" s="90" t="s">
        <v>142</v>
      </c>
      <c r="I137" s="90" t="s">
        <v>142</v>
      </c>
      <c r="J137" s="90" t="s">
        <v>142</v>
      </c>
      <c r="K137" s="89">
        <v>0.4</v>
      </c>
      <c r="L137" s="90" t="s">
        <v>142</v>
      </c>
      <c r="M137" s="89">
        <v>0.4</v>
      </c>
      <c r="N137" s="90" t="s">
        <v>142</v>
      </c>
      <c r="O137" s="89">
        <v>0.6</v>
      </c>
      <c r="P137" s="90" t="s">
        <v>142</v>
      </c>
    </row>
    <row r="138" spans="2:16" x14ac:dyDescent="0.25">
      <c r="B138" s="335"/>
      <c r="C138" s="92" t="s">
        <v>75</v>
      </c>
      <c r="D138" s="90" t="s">
        <v>142</v>
      </c>
      <c r="E138" s="90" t="s">
        <v>142</v>
      </c>
      <c r="F138" s="90" t="s">
        <v>142</v>
      </c>
      <c r="G138" s="90" t="s">
        <v>142</v>
      </c>
      <c r="H138" s="89">
        <v>0.2</v>
      </c>
      <c r="I138" s="89">
        <v>0.1</v>
      </c>
      <c r="J138" s="90" t="s">
        <v>142</v>
      </c>
      <c r="K138" s="90" t="s">
        <v>142</v>
      </c>
      <c r="L138" s="90" t="s">
        <v>142</v>
      </c>
      <c r="M138" s="89">
        <v>0.2</v>
      </c>
      <c r="N138" s="90" t="s">
        <v>142</v>
      </c>
      <c r="O138" s="89">
        <v>0.2</v>
      </c>
      <c r="P138" s="89">
        <v>0.3</v>
      </c>
    </row>
    <row r="139" spans="2:16" x14ac:dyDescent="0.25">
      <c r="B139" s="335"/>
      <c r="C139" s="279" t="s">
        <v>0</v>
      </c>
      <c r="D139" s="280">
        <v>100</v>
      </c>
      <c r="E139" s="280">
        <v>100</v>
      </c>
      <c r="F139" s="280">
        <v>100</v>
      </c>
      <c r="G139" s="280">
        <v>100</v>
      </c>
      <c r="H139" s="280">
        <v>100</v>
      </c>
      <c r="I139" s="280">
        <v>100</v>
      </c>
      <c r="J139" s="280">
        <v>100</v>
      </c>
      <c r="K139" s="280">
        <v>100</v>
      </c>
      <c r="L139" s="280">
        <v>100</v>
      </c>
      <c r="M139" s="280">
        <v>100</v>
      </c>
      <c r="N139" s="280">
        <v>100</v>
      </c>
      <c r="O139" s="280">
        <v>100</v>
      </c>
      <c r="P139" s="280">
        <v>100</v>
      </c>
    </row>
    <row r="140" spans="2:16" x14ac:dyDescent="0.25">
      <c r="B140" s="335" t="s">
        <v>46</v>
      </c>
      <c r="C140" s="91" t="s">
        <v>179</v>
      </c>
      <c r="D140" s="89">
        <v>31.2</v>
      </c>
      <c r="E140" s="89">
        <v>35.200000000000003</v>
      </c>
      <c r="F140" s="89">
        <v>30.3</v>
      </c>
      <c r="G140" s="89">
        <v>33.700000000000003</v>
      </c>
      <c r="H140" s="89">
        <v>34.5</v>
      </c>
      <c r="I140" s="89">
        <v>37.299999999999997</v>
      </c>
      <c r="J140" s="89">
        <v>33.200000000000003</v>
      </c>
      <c r="K140" s="89">
        <v>21.4</v>
      </c>
      <c r="L140" s="89">
        <v>25.4</v>
      </c>
      <c r="M140" s="89">
        <v>29</v>
      </c>
      <c r="N140" s="89">
        <v>30.2</v>
      </c>
      <c r="O140" s="89">
        <v>31.2</v>
      </c>
      <c r="P140" s="89">
        <v>37.5</v>
      </c>
    </row>
    <row r="141" spans="2:16" x14ac:dyDescent="0.25">
      <c r="B141" s="335"/>
      <c r="C141" s="91" t="s">
        <v>180</v>
      </c>
      <c r="D141" s="89">
        <v>8.3000000000000007</v>
      </c>
      <c r="E141" s="89">
        <v>8.6</v>
      </c>
      <c r="F141" s="89">
        <v>6</v>
      </c>
      <c r="G141" s="89">
        <v>3.6</v>
      </c>
      <c r="H141" s="89">
        <v>3.6</v>
      </c>
      <c r="I141" s="89">
        <v>2.5</v>
      </c>
      <c r="J141" s="89">
        <v>2.5</v>
      </c>
      <c r="K141" s="89">
        <v>3.4</v>
      </c>
      <c r="L141" s="89">
        <v>1.7</v>
      </c>
      <c r="M141" s="89">
        <v>1.9</v>
      </c>
      <c r="N141" s="89">
        <v>1.2</v>
      </c>
      <c r="O141" s="89">
        <v>4.5</v>
      </c>
      <c r="P141" s="89">
        <v>2</v>
      </c>
    </row>
    <row r="142" spans="2:16" x14ac:dyDescent="0.25">
      <c r="B142" s="335"/>
      <c r="C142" s="91" t="s">
        <v>181</v>
      </c>
      <c r="D142" s="89">
        <v>51.8</v>
      </c>
      <c r="E142" s="89">
        <v>49.6</v>
      </c>
      <c r="F142" s="89">
        <v>58</v>
      </c>
      <c r="G142" s="89">
        <v>54.5</v>
      </c>
      <c r="H142" s="89">
        <v>55.1</v>
      </c>
      <c r="I142" s="89">
        <v>53.8</v>
      </c>
      <c r="J142" s="89">
        <v>56.1</v>
      </c>
      <c r="K142" s="89">
        <v>69.099999999999994</v>
      </c>
      <c r="L142" s="89">
        <v>67</v>
      </c>
      <c r="M142" s="89">
        <v>61.7</v>
      </c>
      <c r="N142" s="89">
        <v>55</v>
      </c>
      <c r="O142" s="89">
        <v>50</v>
      </c>
      <c r="P142" s="89">
        <v>52.7</v>
      </c>
    </row>
    <row r="143" spans="2:16" x14ac:dyDescent="0.25">
      <c r="B143" s="335"/>
      <c r="C143" s="91" t="s">
        <v>182</v>
      </c>
      <c r="D143" s="89">
        <v>6.8</v>
      </c>
      <c r="E143" s="89">
        <v>5.4</v>
      </c>
      <c r="F143" s="89">
        <v>4.8</v>
      </c>
      <c r="G143" s="89">
        <v>7.2</v>
      </c>
      <c r="H143" s="89">
        <v>5.0999999999999996</v>
      </c>
      <c r="I143" s="89">
        <v>4.2</v>
      </c>
      <c r="J143" s="89">
        <v>6.2</v>
      </c>
      <c r="K143" s="89">
        <v>4.3</v>
      </c>
      <c r="L143" s="89">
        <v>4.4000000000000004</v>
      </c>
      <c r="M143" s="89">
        <v>5.6</v>
      </c>
      <c r="N143" s="89">
        <v>10.1</v>
      </c>
      <c r="O143" s="89">
        <v>11.3</v>
      </c>
      <c r="P143" s="89">
        <v>6.2</v>
      </c>
    </row>
    <row r="144" spans="2:16" x14ac:dyDescent="0.25">
      <c r="B144" s="335"/>
      <c r="C144" s="91" t="s">
        <v>183</v>
      </c>
      <c r="D144" s="90" t="s">
        <v>142</v>
      </c>
      <c r="E144" s="89">
        <v>0.1</v>
      </c>
      <c r="F144" s="89">
        <v>0.1</v>
      </c>
      <c r="G144" s="89">
        <v>0.1</v>
      </c>
      <c r="H144" s="89">
        <v>0.1</v>
      </c>
      <c r="I144" s="89">
        <v>0.2</v>
      </c>
      <c r="J144" s="89">
        <v>0.2</v>
      </c>
      <c r="K144" s="90" t="s">
        <v>142</v>
      </c>
      <c r="L144" s="90" t="s">
        <v>142</v>
      </c>
      <c r="M144" s="90" t="s">
        <v>142</v>
      </c>
      <c r="N144" s="89">
        <v>0.2</v>
      </c>
      <c r="O144" s="89">
        <v>0.2</v>
      </c>
      <c r="P144" s="90" t="s">
        <v>142</v>
      </c>
    </row>
    <row r="145" spans="2:16" x14ac:dyDescent="0.25">
      <c r="B145" s="335"/>
      <c r="C145" s="91" t="s">
        <v>184</v>
      </c>
      <c r="D145" s="89">
        <v>1.2</v>
      </c>
      <c r="E145" s="89">
        <v>1</v>
      </c>
      <c r="F145" s="89">
        <v>0.6</v>
      </c>
      <c r="G145" s="89">
        <v>0.7</v>
      </c>
      <c r="H145" s="89">
        <v>1.2</v>
      </c>
      <c r="I145" s="89">
        <v>1.6</v>
      </c>
      <c r="J145" s="89">
        <v>1</v>
      </c>
      <c r="K145" s="89">
        <v>1.1000000000000001</v>
      </c>
      <c r="L145" s="89">
        <v>1.5</v>
      </c>
      <c r="M145" s="89">
        <v>1.1000000000000001</v>
      </c>
      <c r="N145" s="89">
        <v>1.4</v>
      </c>
      <c r="O145" s="89">
        <v>1.4</v>
      </c>
      <c r="P145" s="89">
        <v>0.9</v>
      </c>
    </row>
    <row r="146" spans="2:16" x14ac:dyDescent="0.25">
      <c r="B146" s="335"/>
      <c r="C146" s="91" t="s">
        <v>185</v>
      </c>
      <c r="D146" s="90" t="s">
        <v>142</v>
      </c>
      <c r="E146" s="90" t="s">
        <v>142</v>
      </c>
      <c r="F146" s="90" t="s">
        <v>142</v>
      </c>
      <c r="G146" s="89">
        <v>0.1</v>
      </c>
      <c r="H146" s="89">
        <v>0.2</v>
      </c>
      <c r="I146" s="89">
        <v>0.2</v>
      </c>
      <c r="J146" s="90" t="s">
        <v>142</v>
      </c>
      <c r="K146" s="90" t="s">
        <v>142</v>
      </c>
      <c r="L146" s="90" t="s">
        <v>142</v>
      </c>
      <c r="M146" s="90" t="s">
        <v>142</v>
      </c>
      <c r="N146" s="89">
        <v>1.4</v>
      </c>
      <c r="O146" s="89">
        <v>0.8</v>
      </c>
      <c r="P146" s="90" t="s">
        <v>142</v>
      </c>
    </row>
    <row r="147" spans="2:16" x14ac:dyDescent="0.25">
      <c r="B147" s="335"/>
      <c r="C147" s="92" t="s">
        <v>77</v>
      </c>
      <c r="D147" s="90" t="s">
        <v>142</v>
      </c>
      <c r="E147" s="90" t="s">
        <v>142</v>
      </c>
      <c r="F147" s="90" t="s">
        <v>142</v>
      </c>
      <c r="G147" s="90" t="s">
        <v>142</v>
      </c>
      <c r="H147" s="89">
        <v>0.1</v>
      </c>
      <c r="I147" s="89">
        <v>0.1</v>
      </c>
      <c r="J147" s="89">
        <v>0.6</v>
      </c>
      <c r="K147" s="89">
        <v>0.2</v>
      </c>
      <c r="L147" s="89">
        <v>0</v>
      </c>
      <c r="M147" s="89">
        <v>0.5</v>
      </c>
      <c r="N147" s="89">
        <v>0.4</v>
      </c>
      <c r="O147" s="89">
        <v>0.4</v>
      </c>
      <c r="P147" s="90" t="s">
        <v>142</v>
      </c>
    </row>
    <row r="148" spans="2:16" x14ac:dyDescent="0.25">
      <c r="B148" s="335"/>
      <c r="C148" s="92" t="s">
        <v>75</v>
      </c>
      <c r="D148" s="89">
        <v>0.6</v>
      </c>
      <c r="E148" s="89">
        <v>0.1</v>
      </c>
      <c r="F148" s="89">
        <v>0.2</v>
      </c>
      <c r="G148" s="89">
        <v>0.2</v>
      </c>
      <c r="H148" s="89">
        <v>0.2</v>
      </c>
      <c r="I148" s="89">
        <v>0.2</v>
      </c>
      <c r="J148" s="89">
        <v>0.2</v>
      </c>
      <c r="K148" s="89">
        <v>0.4</v>
      </c>
      <c r="L148" s="90" t="s">
        <v>142</v>
      </c>
      <c r="M148" s="89">
        <v>0.1</v>
      </c>
      <c r="N148" s="89">
        <v>0.1</v>
      </c>
      <c r="O148" s="89">
        <v>0.3</v>
      </c>
      <c r="P148" s="89">
        <v>0.7</v>
      </c>
    </row>
    <row r="149" spans="2:16" x14ac:dyDescent="0.25">
      <c r="B149" s="335"/>
      <c r="C149" s="279" t="s">
        <v>0</v>
      </c>
      <c r="D149" s="280">
        <v>100</v>
      </c>
      <c r="E149" s="280">
        <v>100</v>
      </c>
      <c r="F149" s="280">
        <v>100</v>
      </c>
      <c r="G149" s="280">
        <v>100</v>
      </c>
      <c r="H149" s="280">
        <v>100</v>
      </c>
      <c r="I149" s="280">
        <v>100</v>
      </c>
      <c r="J149" s="280">
        <v>100</v>
      </c>
      <c r="K149" s="280">
        <v>100</v>
      </c>
      <c r="L149" s="280">
        <v>100</v>
      </c>
      <c r="M149" s="280">
        <v>100</v>
      </c>
      <c r="N149" s="280">
        <v>100</v>
      </c>
      <c r="O149" s="280">
        <v>100</v>
      </c>
      <c r="P149" s="280">
        <v>100</v>
      </c>
    </row>
    <row r="150" spans="2:16" x14ac:dyDescent="0.25">
      <c r="B150" s="335" t="s">
        <v>47</v>
      </c>
      <c r="C150" s="91" t="s">
        <v>179</v>
      </c>
      <c r="D150" s="89">
        <v>23.5</v>
      </c>
      <c r="E150" s="89">
        <v>25.3</v>
      </c>
      <c r="F150" s="89">
        <v>26</v>
      </c>
      <c r="G150" s="89">
        <v>32.5</v>
      </c>
      <c r="H150" s="89">
        <v>25.3</v>
      </c>
      <c r="I150" s="89">
        <v>22.4</v>
      </c>
      <c r="J150" s="89">
        <v>25.2</v>
      </c>
      <c r="K150" s="89">
        <v>12.6</v>
      </c>
      <c r="L150" s="89">
        <v>16.399999999999999</v>
      </c>
      <c r="M150" s="89">
        <v>25.2</v>
      </c>
      <c r="N150" s="89">
        <v>25.2</v>
      </c>
      <c r="O150" s="89">
        <v>22</v>
      </c>
      <c r="P150" s="89">
        <v>23</v>
      </c>
    </row>
    <row r="151" spans="2:16" x14ac:dyDescent="0.25">
      <c r="B151" s="335"/>
      <c r="C151" s="91" t="s">
        <v>180</v>
      </c>
      <c r="D151" s="89">
        <v>13</v>
      </c>
      <c r="E151" s="89">
        <v>17.100000000000001</v>
      </c>
      <c r="F151" s="89">
        <v>7.6</v>
      </c>
      <c r="G151" s="89">
        <v>6.7</v>
      </c>
      <c r="H151" s="89">
        <v>11</v>
      </c>
      <c r="I151" s="89">
        <v>14.2</v>
      </c>
      <c r="J151" s="89">
        <v>4.8</v>
      </c>
      <c r="K151" s="89">
        <v>4</v>
      </c>
      <c r="L151" s="89">
        <v>7.1</v>
      </c>
      <c r="M151" s="89">
        <v>7.3</v>
      </c>
      <c r="N151" s="89">
        <v>3.7</v>
      </c>
      <c r="O151" s="89">
        <v>3</v>
      </c>
      <c r="P151" s="89">
        <v>6.5</v>
      </c>
    </row>
    <row r="152" spans="2:16" x14ac:dyDescent="0.25">
      <c r="B152" s="335"/>
      <c r="C152" s="91" t="s">
        <v>181</v>
      </c>
      <c r="D152" s="89">
        <v>53.1</v>
      </c>
      <c r="E152" s="89">
        <v>53.3</v>
      </c>
      <c r="F152" s="89">
        <v>59</v>
      </c>
      <c r="G152" s="89">
        <v>52.3</v>
      </c>
      <c r="H152" s="89">
        <v>58.9</v>
      </c>
      <c r="I152" s="89">
        <v>57.8</v>
      </c>
      <c r="J152" s="89">
        <v>60.7</v>
      </c>
      <c r="K152" s="89">
        <v>75.400000000000006</v>
      </c>
      <c r="L152" s="89">
        <v>66.3</v>
      </c>
      <c r="M152" s="89">
        <v>62.3</v>
      </c>
      <c r="N152" s="89">
        <v>59.7</v>
      </c>
      <c r="O152" s="89">
        <v>63.1</v>
      </c>
      <c r="P152" s="89">
        <v>56.2</v>
      </c>
    </row>
    <row r="153" spans="2:16" x14ac:dyDescent="0.25">
      <c r="B153" s="335"/>
      <c r="C153" s="91" t="s">
        <v>182</v>
      </c>
      <c r="D153" s="89">
        <v>8.4</v>
      </c>
      <c r="E153" s="89">
        <v>3.1</v>
      </c>
      <c r="F153" s="89">
        <v>5.4</v>
      </c>
      <c r="G153" s="89">
        <v>6</v>
      </c>
      <c r="H153" s="89">
        <v>2.8</v>
      </c>
      <c r="I153" s="89">
        <v>4.2</v>
      </c>
      <c r="J153" s="89">
        <v>7.5</v>
      </c>
      <c r="K153" s="89">
        <v>6.6</v>
      </c>
      <c r="L153" s="89">
        <v>7.8</v>
      </c>
      <c r="M153" s="89">
        <v>3.4</v>
      </c>
      <c r="N153" s="89">
        <v>8.8000000000000007</v>
      </c>
      <c r="O153" s="89">
        <v>9.8000000000000007</v>
      </c>
      <c r="P153" s="89">
        <v>12.5</v>
      </c>
    </row>
    <row r="154" spans="2:16" x14ac:dyDescent="0.25">
      <c r="B154" s="335"/>
      <c r="C154" s="91" t="s">
        <v>183</v>
      </c>
      <c r="D154" s="90" t="s">
        <v>142</v>
      </c>
      <c r="E154" s="90" t="s">
        <v>142</v>
      </c>
      <c r="F154" s="90" t="s">
        <v>142</v>
      </c>
      <c r="G154" s="90" t="s">
        <v>142</v>
      </c>
      <c r="H154" s="90" t="s">
        <v>142</v>
      </c>
      <c r="I154" s="89">
        <v>0.3</v>
      </c>
      <c r="J154" s="90" t="s">
        <v>142</v>
      </c>
      <c r="K154" s="90" t="s">
        <v>142</v>
      </c>
      <c r="L154" s="89">
        <v>0.3</v>
      </c>
      <c r="M154" s="90" t="s">
        <v>142</v>
      </c>
      <c r="N154" s="90" t="s">
        <v>142</v>
      </c>
      <c r="O154" s="90" t="s">
        <v>142</v>
      </c>
      <c r="P154" s="90" t="s">
        <v>142</v>
      </c>
    </row>
    <row r="155" spans="2:16" x14ac:dyDescent="0.25">
      <c r="B155" s="335"/>
      <c r="C155" s="91" t="s">
        <v>184</v>
      </c>
      <c r="D155" s="89">
        <v>1.5</v>
      </c>
      <c r="E155" s="89">
        <v>1.2</v>
      </c>
      <c r="F155" s="89">
        <v>1.2</v>
      </c>
      <c r="G155" s="89">
        <v>2.4</v>
      </c>
      <c r="H155" s="89">
        <v>0.9</v>
      </c>
      <c r="I155" s="89">
        <v>1</v>
      </c>
      <c r="J155" s="89">
        <v>1.4</v>
      </c>
      <c r="K155" s="89">
        <v>1.1000000000000001</v>
      </c>
      <c r="L155" s="89">
        <v>1</v>
      </c>
      <c r="M155" s="89">
        <v>0.1</v>
      </c>
      <c r="N155" s="89">
        <v>1.2</v>
      </c>
      <c r="O155" s="89">
        <v>1.7</v>
      </c>
      <c r="P155" s="89">
        <v>1.3</v>
      </c>
    </row>
    <row r="156" spans="2:16" x14ac:dyDescent="0.25">
      <c r="B156" s="335"/>
      <c r="C156" s="91" t="s">
        <v>185</v>
      </c>
      <c r="D156" s="90" t="s">
        <v>142</v>
      </c>
      <c r="E156" s="90" t="s">
        <v>142</v>
      </c>
      <c r="F156" s="90" t="s">
        <v>142</v>
      </c>
      <c r="G156" s="90" t="s">
        <v>142</v>
      </c>
      <c r="H156" s="89">
        <v>0.2</v>
      </c>
      <c r="I156" s="90" t="s">
        <v>142</v>
      </c>
      <c r="J156" s="90" t="s">
        <v>142</v>
      </c>
      <c r="K156" s="90" t="s">
        <v>142</v>
      </c>
      <c r="L156" s="90" t="s">
        <v>142</v>
      </c>
      <c r="M156" s="90" t="s">
        <v>142</v>
      </c>
      <c r="N156" s="90" t="s">
        <v>142</v>
      </c>
      <c r="O156" s="90" t="s">
        <v>142</v>
      </c>
      <c r="P156" s="90" t="s">
        <v>142</v>
      </c>
    </row>
    <row r="157" spans="2:16" x14ac:dyDescent="0.25">
      <c r="B157" s="335"/>
      <c r="C157" s="92" t="s">
        <v>77</v>
      </c>
      <c r="D157" s="90" t="s">
        <v>142</v>
      </c>
      <c r="E157" s="90" t="s">
        <v>142</v>
      </c>
      <c r="F157" s="90" t="s">
        <v>142</v>
      </c>
      <c r="G157" s="90" t="s">
        <v>142</v>
      </c>
      <c r="H157" s="90" t="s">
        <v>142</v>
      </c>
      <c r="I157" s="90" t="s">
        <v>142</v>
      </c>
      <c r="J157" s="90" t="s">
        <v>142</v>
      </c>
      <c r="K157" s="89">
        <v>0.2</v>
      </c>
      <c r="L157" s="90" t="s">
        <v>142</v>
      </c>
      <c r="M157" s="89">
        <v>1.6</v>
      </c>
      <c r="N157" s="89">
        <v>0.9</v>
      </c>
      <c r="O157" s="90" t="s">
        <v>142</v>
      </c>
      <c r="P157" s="90" t="s">
        <v>142</v>
      </c>
    </row>
    <row r="158" spans="2:16" x14ac:dyDescent="0.25">
      <c r="B158" s="335"/>
      <c r="C158" s="92" t="s">
        <v>75</v>
      </c>
      <c r="D158" s="89">
        <v>0.5</v>
      </c>
      <c r="E158" s="90" t="s">
        <v>142</v>
      </c>
      <c r="F158" s="89">
        <v>0.9</v>
      </c>
      <c r="G158" s="90" t="s">
        <v>142</v>
      </c>
      <c r="H158" s="89">
        <v>0.9</v>
      </c>
      <c r="I158" s="90" t="s">
        <v>142</v>
      </c>
      <c r="J158" s="89">
        <v>0.5</v>
      </c>
      <c r="K158" s="90" t="s">
        <v>142</v>
      </c>
      <c r="L158" s="89">
        <v>1.2</v>
      </c>
      <c r="M158" s="90" t="s">
        <v>142</v>
      </c>
      <c r="N158" s="89">
        <v>0.6</v>
      </c>
      <c r="O158" s="89">
        <v>0.4</v>
      </c>
      <c r="P158" s="89">
        <v>0.5</v>
      </c>
    </row>
    <row r="159" spans="2:16" x14ac:dyDescent="0.25">
      <c r="B159" s="335"/>
      <c r="C159" s="279" t="s">
        <v>0</v>
      </c>
      <c r="D159" s="280">
        <v>100</v>
      </c>
      <c r="E159" s="280">
        <v>100</v>
      </c>
      <c r="F159" s="280">
        <v>100</v>
      </c>
      <c r="G159" s="280">
        <v>100</v>
      </c>
      <c r="H159" s="280">
        <v>100</v>
      </c>
      <c r="I159" s="280">
        <v>100</v>
      </c>
      <c r="J159" s="280">
        <v>100</v>
      </c>
      <c r="K159" s="280">
        <v>100</v>
      </c>
      <c r="L159" s="280">
        <v>100</v>
      </c>
      <c r="M159" s="280">
        <v>100</v>
      </c>
      <c r="N159" s="280">
        <v>100</v>
      </c>
      <c r="O159" s="280">
        <v>100</v>
      </c>
      <c r="P159" s="280">
        <v>100</v>
      </c>
    </row>
    <row r="160" spans="2:16" x14ac:dyDescent="0.25">
      <c r="B160" s="335" t="s">
        <v>48</v>
      </c>
      <c r="C160" s="91" t="s">
        <v>179</v>
      </c>
      <c r="D160" s="89">
        <v>48.1</v>
      </c>
      <c r="E160" s="89">
        <v>44.5</v>
      </c>
      <c r="F160" s="89">
        <v>44.5</v>
      </c>
      <c r="G160" s="89">
        <v>40.700000000000003</v>
      </c>
      <c r="H160" s="89">
        <v>44.5</v>
      </c>
      <c r="I160" s="89">
        <v>47.2</v>
      </c>
      <c r="J160" s="89">
        <v>46.9</v>
      </c>
      <c r="K160" s="89">
        <v>37.9</v>
      </c>
      <c r="L160" s="89">
        <v>39.6</v>
      </c>
      <c r="M160" s="89">
        <v>41.9</v>
      </c>
      <c r="N160" s="89">
        <v>36.5</v>
      </c>
      <c r="O160" s="89">
        <v>41.3</v>
      </c>
      <c r="P160" s="89">
        <v>48.5</v>
      </c>
    </row>
    <row r="161" spans="2:16" x14ac:dyDescent="0.25">
      <c r="B161" s="335"/>
      <c r="C161" s="91" t="s">
        <v>180</v>
      </c>
      <c r="D161" s="89">
        <v>11.7</v>
      </c>
      <c r="E161" s="89">
        <v>17.2</v>
      </c>
      <c r="F161" s="89">
        <v>16.100000000000001</v>
      </c>
      <c r="G161" s="89">
        <v>4.2</v>
      </c>
      <c r="H161" s="89">
        <v>3.6</v>
      </c>
      <c r="I161" s="89">
        <v>3.4</v>
      </c>
      <c r="J161" s="89">
        <v>4.3</v>
      </c>
      <c r="K161" s="89">
        <v>7.2</v>
      </c>
      <c r="L161" s="89">
        <v>8.1999999999999993</v>
      </c>
      <c r="M161" s="89">
        <v>5.0999999999999996</v>
      </c>
      <c r="N161" s="89">
        <v>7.6</v>
      </c>
      <c r="O161" s="89">
        <v>9.8000000000000007</v>
      </c>
      <c r="P161" s="89">
        <v>4.9000000000000004</v>
      </c>
    </row>
    <row r="162" spans="2:16" x14ac:dyDescent="0.25">
      <c r="B162" s="335"/>
      <c r="C162" s="91" t="s">
        <v>181</v>
      </c>
      <c r="D162" s="89">
        <v>32.799999999999997</v>
      </c>
      <c r="E162" s="89">
        <v>30.5</v>
      </c>
      <c r="F162" s="89">
        <v>31.9</v>
      </c>
      <c r="G162" s="89">
        <v>41.9</v>
      </c>
      <c r="H162" s="89">
        <v>42.2</v>
      </c>
      <c r="I162" s="89">
        <v>44.2</v>
      </c>
      <c r="J162" s="89">
        <v>41</v>
      </c>
      <c r="K162" s="89">
        <v>45.3</v>
      </c>
      <c r="L162" s="89">
        <v>43.3</v>
      </c>
      <c r="M162" s="89">
        <v>45.1</v>
      </c>
      <c r="N162" s="89">
        <v>51.7</v>
      </c>
      <c r="O162" s="89">
        <v>43.6</v>
      </c>
      <c r="P162" s="89">
        <v>37.1</v>
      </c>
    </row>
    <row r="163" spans="2:16" x14ac:dyDescent="0.25">
      <c r="B163" s="335"/>
      <c r="C163" s="91" t="s">
        <v>182</v>
      </c>
      <c r="D163" s="89">
        <v>6.2</v>
      </c>
      <c r="E163" s="89">
        <v>6.9</v>
      </c>
      <c r="F163" s="89">
        <v>6.8</v>
      </c>
      <c r="G163" s="89">
        <v>10.3</v>
      </c>
      <c r="H163" s="89">
        <v>4.5999999999999996</v>
      </c>
      <c r="I163" s="89">
        <v>2.1</v>
      </c>
      <c r="J163" s="89">
        <v>5.2</v>
      </c>
      <c r="K163" s="89">
        <v>9.1</v>
      </c>
      <c r="L163" s="89">
        <v>8.1999999999999993</v>
      </c>
      <c r="M163" s="89">
        <v>6.7</v>
      </c>
      <c r="N163" s="89">
        <v>3.2</v>
      </c>
      <c r="O163" s="89">
        <v>4.7</v>
      </c>
      <c r="P163" s="89">
        <v>7.3</v>
      </c>
    </row>
    <row r="164" spans="2:16" x14ac:dyDescent="0.25">
      <c r="B164" s="335"/>
      <c r="C164" s="91" t="s">
        <v>183</v>
      </c>
      <c r="D164" s="89">
        <v>0.1</v>
      </c>
      <c r="E164" s="90" t="s">
        <v>142</v>
      </c>
      <c r="F164" s="90" t="s">
        <v>142</v>
      </c>
      <c r="G164" s="90" t="s">
        <v>142</v>
      </c>
      <c r="H164" s="90" t="s">
        <v>142</v>
      </c>
      <c r="I164" s="90" t="s">
        <v>142</v>
      </c>
      <c r="J164" s="90" t="s">
        <v>142</v>
      </c>
      <c r="K164" s="90" t="s">
        <v>142</v>
      </c>
      <c r="L164" s="90" t="s">
        <v>142</v>
      </c>
      <c r="M164" s="90" t="s">
        <v>142</v>
      </c>
      <c r="N164" s="90" t="s">
        <v>142</v>
      </c>
      <c r="O164" s="90" t="s">
        <v>142</v>
      </c>
      <c r="P164" s="90" t="s">
        <v>142</v>
      </c>
    </row>
    <row r="165" spans="2:16" x14ac:dyDescent="0.25">
      <c r="B165" s="335"/>
      <c r="C165" s="91" t="s">
        <v>184</v>
      </c>
      <c r="D165" s="89">
        <v>1.1000000000000001</v>
      </c>
      <c r="E165" s="89">
        <v>0.7</v>
      </c>
      <c r="F165" s="89">
        <v>0.7</v>
      </c>
      <c r="G165" s="89">
        <v>2.5</v>
      </c>
      <c r="H165" s="89">
        <v>2.1</v>
      </c>
      <c r="I165" s="89">
        <v>0.9</v>
      </c>
      <c r="J165" s="89">
        <v>2.2000000000000002</v>
      </c>
      <c r="K165" s="89">
        <v>0.6</v>
      </c>
      <c r="L165" s="89">
        <v>0.7</v>
      </c>
      <c r="M165" s="89">
        <v>1.2</v>
      </c>
      <c r="N165" s="89">
        <v>1</v>
      </c>
      <c r="O165" s="89">
        <v>0.3</v>
      </c>
      <c r="P165" s="89">
        <v>2.1</v>
      </c>
    </row>
    <row r="166" spans="2:16" x14ac:dyDescent="0.25">
      <c r="B166" s="335"/>
      <c r="C166" s="91" t="s">
        <v>185</v>
      </c>
      <c r="D166" s="90" t="s">
        <v>142</v>
      </c>
      <c r="E166" s="90" t="s">
        <v>142</v>
      </c>
      <c r="F166" s="90" t="s">
        <v>142</v>
      </c>
      <c r="G166" s="90" t="s">
        <v>142</v>
      </c>
      <c r="H166" s="89">
        <v>3</v>
      </c>
      <c r="I166" s="89">
        <v>1</v>
      </c>
      <c r="J166" s="90" t="s">
        <v>142</v>
      </c>
      <c r="K166" s="90" t="s">
        <v>142</v>
      </c>
      <c r="L166" s="90" t="s">
        <v>142</v>
      </c>
      <c r="M166" s="90" t="s">
        <v>142</v>
      </c>
      <c r="N166" s="90" t="s">
        <v>142</v>
      </c>
      <c r="O166" s="90" t="s">
        <v>142</v>
      </c>
      <c r="P166" s="90" t="s">
        <v>142</v>
      </c>
    </row>
    <row r="167" spans="2:16" x14ac:dyDescent="0.25">
      <c r="B167" s="335"/>
      <c r="C167" s="92" t="s">
        <v>77</v>
      </c>
      <c r="D167" s="90" t="s">
        <v>142</v>
      </c>
      <c r="E167" s="90" t="s">
        <v>142</v>
      </c>
      <c r="F167" s="90" t="s">
        <v>142</v>
      </c>
      <c r="G167" s="90" t="s">
        <v>142</v>
      </c>
      <c r="H167" s="90" t="s">
        <v>142</v>
      </c>
      <c r="I167" s="89">
        <v>1.2</v>
      </c>
      <c r="J167" s="90" t="s">
        <v>142</v>
      </c>
      <c r="K167" s="90" t="s">
        <v>142</v>
      </c>
      <c r="L167" s="90" t="s">
        <v>142</v>
      </c>
      <c r="M167" s="90" t="s">
        <v>142</v>
      </c>
      <c r="N167" s="90" t="s">
        <v>142</v>
      </c>
      <c r="O167" s="90" t="s">
        <v>142</v>
      </c>
      <c r="P167" s="90" t="s">
        <v>142</v>
      </c>
    </row>
    <row r="168" spans="2:16" x14ac:dyDescent="0.25">
      <c r="B168" s="335"/>
      <c r="C168" s="92" t="s">
        <v>75</v>
      </c>
      <c r="D168" s="90" t="s">
        <v>142</v>
      </c>
      <c r="E168" s="89">
        <v>0.1</v>
      </c>
      <c r="F168" s="90" t="s">
        <v>142</v>
      </c>
      <c r="G168" s="89">
        <v>0.3</v>
      </c>
      <c r="H168" s="90" t="s">
        <v>142</v>
      </c>
      <c r="I168" s="90" t="s">
        <v>142</v>
      </c>
      <c r="J168" s="89">
        <v>0.4</v>
      </c>
      <c r="K168" s="90" t="s">
        <v>142</v>
      </c>
      <c r="L168" s="90" t="s">
        <v>142</v>
      </c>
      <c r="M168" s="90" t="s">
        <v>142</v>
      </c>
      <c r="N168" s="90" t="s">
        <v>142</v>
      </c>
      <c r="O168" s="89">
        <v>0.3</v>
      </c>
      <c r="P168" s="90" t="s">
        <v>142</v>
      </c>
    </row>
    <row r="169" spans="2:16" x14ac:dyDescent="0.25">
      <c r="B169" s="335"/>
      <c r="C169" s="279" t="s">
        <v>0</v>
      </c>
      <c r="D169" s="280">
        <v>100</v>
      </c>
      <c r="E169" s="280">
        <v>100</v>
      </c>
      <c r="F169" s="280">
        <v>100</v>
      </c>
      <c r="G169" s="280">
        <v>100</v>
      </c>
      <c r="H169" s="280">
        <v>100</v>
      </c>
      <c r="I169" s="280">
        <v>100</v>
      </c>
      <c r="J169" s="280">
        <v>100</v>
      </c>
      <c r="K169" s="280">
        <v>100</v>
      </c>
      <c r="L169" s="280">
        <v>100</v>
      </c>
      <c r="M169" s="280">
        <v>100</v>
      </c>
      <c r="N169" s="280">
        <v>100</v>
      </c>
      <c r="O169" s="280">
        <v>100</v>
      </c>
      <c r="P169" s="280">
        <v>100</v>
      </c>
    </row>
    <row r="170" spans="2:16" x14ac:dyDescent="0.25">
      <c r="B170" s="335" t="s">
        <v>141</v>
      </c>
      <c r="C170" s="91" t="s">
        <v>179</v>
      </c>
      <c r="D170" s="89">
        <v>22.6</v>
      </c>
      <c r="E170" s="89">
        <v>20.2</v>
      </c>
      <c r="F170" s="89">
        <v>20.2</v>
      </c>
      <c r="G170" s="89">
        <v>28.4</v>
      </c>
      <c r="H170" s="89">
        <v>27.4</v>
      </c>
      <c r="I170" s="89">
        <v>24.6</v>
      </c>
      <c r="J170" s="89">
        <v>26.9</v>
      </c>
      <c r="K170" s="89">
        <v>13.8</v>
      </c>
      <c r="L170" s="89">
        <v>18.8</v>
      </c>
      <c r="M170" s="89">
        <v>26.3</v>
      </c>
      <c r="N170" s="89">
        <v>23.8</v>
      </c>
      <c r="O170" s="89">
        <v>26.3</v>
      </c>
      <c r="P170" s="89">
        <v>26.5</v>
      </c>
    </row>
    <row r="171" spans="2:16" x14ac:dyDescent="0.25">
      <c r="B171" s="335"/>
      <c r="C171" s="91" t="s">
        <v>180</v>
      </c>
      <c r="D171" s="89">
        <v>17.899999999999999</v>
      </c>
      <c r="E171" s="89">
        <v>25.9</v>
      </c>
      <c r="F171" s="89">
        <v>20.2</v>
      </c>
      <c r="G171" s="89">
        <v>1.6</v>
      </c>
      <c r="H171" s="89">
        <v>2.2999999999999998</v>
      </c>
      <c r="I171" s="89">
        <v>3.9</v>
      </c>
      <c r="J171" s="89">
        <v>2.2999999999999998</v>
      </c>
      <c r="K171" s="89">
        <v>6.1</v>
      </c>
      <c r="L171" s="89">
        <v>6.8</v>
      </c>
      <c r="M171" s="89">
        <v>0.7</v>
      </c>
      <c r="N171" s="89">
        <v>2.1</v>
      </c>
      <c r="O171" s="89">
        <v>1.9</v>
      </c>
      <c r="P171" s="89">
        <v>1.9</v>
      </c>
    </row>
    <row r="172" spans="2:16" x14ac:dyDescent="0.25">
      <c r="B172" s="335"/>
      <c r="C172" s="91" t="s">
        <v>181</v>
      </c>
      <c r="D172" s="89">
        <v>48.2</v>
      </c>
      <c r="E172" s="89">
        <v>42</v>
      </c>
      <c r="F172" s="89">
        <v>48.6</v>
      </c>
      <c r="G172" s="89">
        <v>53.8</v>
      </c>
      <c r="H172" s="89">
        <v>56.8</v>
      </c>
      <c r="I172" s="89">
        <v>59.4</v>
      </c>
      <c r="J172" s="89">
        <v>56.7</v>
      </c>
      <c r="K172" s="89">
        <v>58.9</v>
      </c>
      <c r="L172" s="89">
        <v>58.6</v>
      </c>
      <c r="M172" s="89">
        <v>59.6</v>
      </c>
      <c r="N172" s="89">
        <v>61.8</v>
      </c>
      <c r="O172" s="89">
        <v>57.6</v>
      </c>
      <c r="P172" s="89">
        <v>58.5</v>
      </c>
    </row>
    <row r="173" spans="2:16" x14ac:dyDescent="0.25">
      <c r="B173" s="335"/>
      <c r="C173" s="91" t="s">
        <v>182</v>
      </c>
      <c r="D173" s="89">
        <v>10.3</v>
      </c>
      <c r="E173" s="89">
        <v>10.5</v>
      </c>
      <c r="F173" s="89">
        <v>9.5</v>
      </c>
      <c r="G173" s="89">
        <v>14</v>
      </c>
      <c r="H173" s="89">
        <v>11</v>
      </c>
      <c r="I173" s="89">
        <v>9.6</v>
      </c>
      <c r="J173" s="89">
        <v>12.4</v>
      </c>
      <c r="K173" s="89">
        <v>12.9</v>
      </c>
      <c r="L173" s="89">
        <v>15.3</v>
      </c>
      <c r="M173" s="89">
        <v>11.6</v>
      </c>
      <c r="N173" s="89">
        <v>10.8</v>
      </c>
      <c r="O173" s="89">
        <v>12.9</v>
      </c>
      <c r="P173" s="89">
        <v>11.6</v>
      </c>
    </row>
    <row r="174" spans="2:16" x14ac:dyDescent="0.25">
      <c r="B174" s="335"/>
      <c r="C174" s="91" t="s">
        <v>183</v>
      </c>
      <c r="D174" s="89">
        <v>0.1</v>
      </c>
      <c r="E174" s="89">
        <v>0.1</v>
      </c>
      <c r="F174" s="89">
        <v>0.2</v>
      </c>
      <c r="G174" s="89">
        <v>0.1</v>
      </c>
      <c r="H174" s="89">
        <v>0.2</v>
      </c>
      <c r="I174" s="89">
        <v>0.2</v>
      </c>
      <c r="J174" s="90" t="s">
        <v>142</v>
      </c>
      <c r="K174" s="89">
        <v>0.2</v>
      </c>
      <c r="L174" s="90" t="s">
        <v>142</v>
      </c>
      <c r="M174" s="90" t="s">
        <v>142</v>
      </c>
      <c r="N174" s="90" t="s">
        <v>142</v>
      </c>
      <c r="O174" s="89">
        <v>0.1</v>
      </c>
      <c r="P174" s="89">
        <v>0.3</v>
      </c>
    </row>
    <row r="175" spans="2:16" x14ac:dyDescent="0.25">
      <c r="B175" s="335"/>
      <c r="C175" s="91" t="s">
        <v>184</v>
      </c>
      <c r="D175" s="89">
        <v>0.7</v>
      </c>
      <c r="E175" s="89">
        <v>1.3</v>
      </c>
      <c r="F175" s="89">
        <v>1.3</v>
      </c>
      <c r="G175" s="89">
        <v>1.8</v>
      </c>
      <c r="H175" s="89">
        <v>0.7</v>
      </c>
      <c r="I175" s="89">
        <v>1</v>
      </c>
      <c r="J175" s="89">
        <v>0.9</v>
      </c>
      <c r="K175" s="89">
        <v>1.8</v>
      </c>
      <c r="L175" s="89">
        <v>0.3</v>
      </c>
      <c r="M175" s="89">
        <v>0.9</v>
      </c>
      <c r="N175" s="89">
        <v>1.1000000000000001</v>
      </c>
      <c r="O175" s="89">
        <v>0.5</v>
      </c>
      <c r="P175" s="89">
        <v>0.8</v>
      </c>
    </row>
    <row r="176" spans="2:16" x14ac:dyDescent="0.25">
      <c r="B176" s="335"/>
      <c r="C176" s="91" t="s">
        <v>185</v>
      </c>
      <c r="D176" s="90" t="s">
        <v>142</v>
      </c>
      <c r="E176" s="90" t="s">
        <v>142</v>
      </c>
      <c r="F176" s="90" t="s">
        <v>142</v>
      </c>
      <c r="G176" s="89">
        <v>0.3</v>
      </c>
      <c r="H176" s="89">
        <v>1</v>
      </c>
      <c r="I176" s="89">
        <v>1.1000000000000001</v>
      </c>
      <c r="J176" s="90" t="s">
        <v>142</v>
      </c>
      <c r="K176" s="89">
        <v>5</v>
      </c>
      <c r="L176" s="89">
        <v>0</v>
      </c>
      <c r="M176" s="89">
        <v>0.7</v>
      </c>
      <c r="N176" s="89">
        <v>0.1</v>
      </c>
      <c r="O176" s="89">
        <v>0.1</v>
      </c>
      <c r="P176" s="89">
        <v>0.1</v>
      </c>
    </row>
    <row r="177" spans="2:16" x14ac:dyDescent="0.25">
      <c r="B177" s="335"/>
      <c r="C177" s="92" t="s">
        <v>77</v>
      </c>
      <c r="D177" s="90" t="s">
        <v>142</v>
      </c>
      <c r="E177" s="90" t="s">
        <v>142</v>
      </c>
      <c r="F177" s="90" t="s">
        <v>142</v>
      </c>
      <c r="G177" s="90" t="s">
        <v>142</v>
      </c>
      <c r="H177" s="89">
        <v>0.5</v>
      </c>
      <c r="I177" s="89">
        <v>0.2</v>
      </c>
      <c r="J177" s="89">
        <v>0.4</v>
      </c>
      <c r="K177" s="89">
        <v>0.2</v>
      </c>
      <c r="L177" s="89">
        <v>0</v>
      </c>
      <c r="M177" s="89">
        <v>0.2</v>
      </c>
      <c r="N177" s="89">
        <v>0.2</v>
      </c>
      <c r="O177" s="89">
        <v>0.3</v>
      </c>
      <c r="P177" s="89">
        <v>0.1</v>
      </c>
    </row>
    <row r="178" spans="2:16" x14ac:dyDescent="0.25">
      <c r="B178" s="335"/>
      <c r="C178" s="92" t="s">
        <v>75</v>
      </c>
      <c r="D178" s="89">
        <v>0.2</v>
      </c>
      <c r="E178" s="89">
        <v>0</v>
      </c>
      <c r="F178" s="90" t="s">
        <v>142</v>
      </c>
      <c r="G178" s="89">
        <v>0.1</v>
      </c>
      <c r="H178" s="89">
        <v>0.1</v>
      </c>
      <c r="I178" s="89">
        <v>0</v>
      </c>
      <c r="J178" s="89">
        <v>0.2</v>
      </c>
      <c r="K178" s="89">
        <v>1</v>
      </c>
      <c r="L178" s="89">
        <v>0.1</v>
      </c>
      <c r="M178" s="89">
        <v>0.1</v>
      </c>
      <c r="N178" s="89">
        <v>0.2</v>
      </c>
      <c r="O178" s="89">
        <v>0.2</v>
      </c>
      <c r="P178" s="89">
        <v>0.3</v>
      </c>
    </row>
    <row r="179" spans="2:16" x14ac:dyDescent="0.25">
      <c r="B179" s="335"/>
      <c r="C179" s="279" t="s">
        <v>0</v>
      </c>
      <c r="D179" s="280">
        <v>100</v>
      </c>
      <c r="E179" s="280">
        <v>100</v>
      </c>
      <c r="F179" s="280">
        <v>100</v>
      </c>
      <c r="G179" s="280">
        <v>100</v>
      </c>
      <c r="H179" s="280">
        <v>100</v>
      </c>
      <c r="I179" s="280">
        <v>100</v>
      </c>
      <c r="J179" s="280">
        <v>100</v>
      </c>
      <c r="K179" s="280">
        <v>100</v>
      </c>
      <c r="L179" s="280">
        <v>100</v>
      </c>
      <c r="M179" s="280">
        <v>100</v>
      </c>
      <c r="N179" s="280">
        <v>100</v>
      </c>
      <c r="O179" s="280">
        <v>100</v>
      </c>
      <c r="P179" s="280">
        <v>100</v>
      </c>
    </row>
    <row r="180" spans="2:16" x14ac:dyDescent="0.25">
      <c r="B180" s="335" t="s">
        <v>50</v>
      </c>
      <c r="C180" s="91" t="s">
        <v>179</v>
      </c>
      <c r="D180" s="89">
        <v>29.2</v>
      </c>
      <c r="E180" s="89">
        <v>28.7</v>
      </c>
      <c r="F180" s="89">
        <v>28.5</v>
      </c>
      <c r="G180" s="89">
        <v>31</v>
      </c>
      <c r="H180" s="89">
        <v>33.200000000000003</v>
      </c>
      <c r="I180" s="89">
        <v>31.8</v>
      </c>
      <c r="J180" s="89">
        <v>32.6</v>
      </c>
      <c r="K180" s="89">
        <v>27.5</v>
      </c>
      <c r="L180" s="89">
        <v>18.600000000000001</v>
      </c>
      <c r="M180" s="89">
        <v>25.6</v>
      </c>
      <c r="N180" s="89">
        <v>30.2</v>
      </c>
      <c r="O180" s="89">
        <v>31</v>
      </c>
      <c r="P180" s="89">
        <v>30.5</v>
      </c>
    </row>
    <row r="181" spans="2:16" x14ac:dyDescent="0.25">
      <c r="B181" s="335"/>
      <c r="C181" s="91" t="s">
        <v>180</v>
      </c>
      <c r="D181" s="89">
        <v>6.7</v>
      </c>
      <c r="E181" s="89">
        <v>2.7</v>
      </c>
      <c r="F181" s="89">
        <v>4.5</v>
      </c>
      <c r="G181" s="89">
        <v>0.6</v>
      </c>
      <c r="H181" s="89">
        <v>1.4</v>
      </c>
      <c r="I181" s="89">
        <v>0.9</v>
      </c>
      <c r="J181" s="89">
        <v>0.3</v>
      </c>
      <c r="K181" s="89">
        <v>1.1000000000000001</v>
      </c>
      <c r="L181" s="90" t="s">
        <v>142</v>
      </c>
      <c r="M181" s="89">
        <v>0.2</v>
      </c>
      <c r="N181" s="90" t="s">
        <v>142</v>
      </c>
      <c r="O181" s="89">
        <v>1.4</v>
      </c>
      <c r="P181" s="90" t="s">
        <v>142</v>
      </c>
    </row>
    <row r="182" spans="2:16" x14ac:dyDescent="0.25">
      <c r="B182" s="335"/>
      <c r="C182" s="91" t="s">
        <v>181</v>
      </c>
      <c r="D182" s="89">
        <v>57.4</v>
      </c>
      <c r="E182" s="89">
        <v>65.3</v>
      </c>
      <c r="F182" s="89">
        <v>62.3</v>
      </c>
      <c r="G182" s="89">
        <v>62.1</v>
      </c>
      <c r="H182" s="89">
        <v>57.9</v>
      </c>
      <c r="I182" s="89">
        <v>62.5</v>
      </c>
      <c r="J182" s="89">
        <v>61.2</v>
      </c>
      <c r="K182" s="89">
        <v>64.099999999999994</v>
      </c>
      <c r="L182" s="89">
        <v>73.2</v>
      </c>
      <c r="M182" s="89">
        <v>71.5</v>
      </c>
      <c r="N182" s="89">
        <v>64.3</v>
      </c>
      <c r="O182" s="89">
        <v>62.7</v>
      </c>
      <c r="P182" s="89">
        <v>63.2</v>
      </c>
    </row>
    <row r="183" spans="2:16" x14ac:dyDescent="0.25">
      <c r="B183" s="335"/>
      <c r="C183" s="91" t="s">
        <v>182</v>
      </c>
      <c r="D183" s="89">
        <v>6</v>
      </c>
      <c r="E183" s="89">
        <v>2.6</v>
      </c>
      <c r="F183" s="89">
        <v>2.8</v>
      </c>
      <c r="G183" s="89">
        <v>5</v>
      </c>
      <c r="H183" s="89">
        <v>5.3</v>
      </c>
      <c r="I183" s="89">
        <v>3.6</v>
      </c>
      <c r="J183" s="89">
        <v>4.7</v>
      </c>
      <c r="K183" s="89">
        <v>3.8</v>
      </c>
      <c r="L183" s="89">
        <v>6.2</v>
      </c>
      <c r="M183" s="89">
        <v>0.9</v>
      </c>
      <c r="N183" s="89">
        <v>3.9</v>
      </c>
      <c r="O183" s="89">
        <v>4.2</v>
      </c>
      <c r="P183" s="89">
        <v>4.4000000000000004</v>
      </c>
    </row>
    <row r="184" spans="2:16" x14ac:dyDescent="0.25">
      <c r="B184" s="335"/>
      <c r="C184" s="91" t="s">
        <v>183</v>
      </c>
      <c r="D184" s="89"/>
      <c r="E184" s="89"/>
      <c r="F184" s="89"/>
      <c r="G184" s="89"/>
      <c r="H184" s="89"/>
      <c r="I184" s="89"/>
      <c r="J184" s="89"/>
      <c r="K184" s="89"/>
      <c r="L184" s="89"/>
      <c r="M184" s="89"/>
      <c r="N184" s="89"/>
      <c r="O184" s="89"/>
      <c r="P184" s="89"/>
    </row>
    <row r="185" spans="2:16" x14ac:dyDescent="0.25">
      <c r="B185" s="335"/>
      <c r="C185" s="91" t="s">
        <v>184</v>
      </c>
      <c r="D185" s="89">
        <v>0.4</v>
      </c>
      <c r="E185" s="89">
        <v>0.7</v>
      </c>
      <c r="F185" s="89">
        <v>1.7</v>
      </c>
      <c r="G185" s="89">
        <v>0.9</v>
      </c>
      <c r="H185" s="89">
        <v>0.4</v>
      </c>
      <c r="I185" s="90" t="s">
        <v>142</v>
      </c>
      <c r="J185" s="89">
        <v>1.2</v>
      </c>
      <c r="K185" s="89">
        <v>3.5</v>
      </c>
      <c r="L185" s="89">
        <v>2</v>
      </c>
      <c r="M185" s="89">
        <v>1.7</v>
      </c>
      <c r="N185" s="89">
        <v>1.2</v>
      </c>
      <c r="O185" s="89">
        <v>0.6</v>
      </c>
      <c r="P185" s="89">
        <v>0.3</v>
      </c>
    </row>
    <row r="186" spans="2:16" x14ac:dyDescent="0.25">
      <c r="B186" s="335"/>
      <c r="C186" s="91" t="s">
        <v>185</v>
      </c>
      <c r="D186" s="90" t="s">
        <v>142</v>
      </c>
      <c r="E186" s="90" t="s">
        <v>142</v>
      </c>
      <c r="F186" s="90" t="s">
        <v>142</v>
      </c>
      <c r="G186" s="89">
        <v>0.2</v>
      </c>
      <c r="H186" s="89">
        <v>1.4</v>
      </c>
      <c r="I186" s="89">
        <v>0.9</v>
      </c>
      <c r="J186" s="90" t="s">
        <v>142</v>
      </c>
      <c r="K186" s="90" t="s">
        <v>142</v>
      </c>
      <c r="L186" s="90" t="s">
        <v>142</v>
      </c>
      <c r="M186" s="90" t="s">
        <v>142</v>
      </c>
      <c r="N186" s="89">
        <v>0.4</v>
      </c>
      <c r="O186" s="90" t="s">
        <v>142</v>
      </c>
      <c r="P186" s="90" t="s">
        <v>142</v>
      </c>
    </row>
    <row r="187" spans="2:16" x14ac:dyDescent="0.25">
      <c r="B187" s="335"/>
      <c r="C187" s="92" t="s">
        <v>77</v>
      </c>
      <c r="D187" s="90" t="s">
        <v>142</v>
      </c>
      <c r="E187" s="90" t="s">
        <v>142</v>
      </c>
      <c r="F187" s="90" t="s">
        <v>142</v>
      </c>
      <c r="G187" s="90" t="s">
        <v>142</v>
      </c>
      <c r="H187" s="89">
        <v>0.2</v>
      </c>
      <c r="I187" s="89">
        <v>0.3</v>
      </c>
      <c r="J187" s="90" t="s">
        <v>142</v>
      </c>
      <c r="K187" s="90" t="s">
        <v>142</v>
      </c>
      <c r="L187" s="90" t="s">
        <v>142</v>
      </c>
      <c r="M187" s="90" t="s">
        <v>142</v>
      </c>
      <c r="N187" s="90" t="s">
        <v>142</v>
      </c>
      <c r="O187" s="89">
        <v>0.2</v>
      </c>
      <c r="P187" s="89">
        <v>0.8</v>
      </c>
    </row>
    <row r="188" spans="2:16" x14ac:dyDescent="0.25">
      <c r="B188" s="335"/>
      <c r="C188" s="92" t="s">
        <v>75</v>
      </c>
      <c r="D188" s="89">
        <v>0.2</v>
      </c>
      <c r="E188" s="90" t="s">
        <v>142</v>
      </c>
      <c r="F188" s="89">
        <v>0.3</v>
      </c>
      <c r="G188" s="89">
        <v>0.2</v>
      </c>
      <c r="H188" s="89">
        <v>0.3</v>
      </c>
      <c r="I188" s="90" t="s">
        <v>142</v>
      </c>
      <c r="J188" s="90" t="s">
        <v>142</v>
      </c>
      <c r="K188" s="90" t="s">
        <v>142</v>
      </c>
      <c r="L188" s="90" t="s">
        <v>142</v>
      </c>
      <c r="M188" s="90" t="s">
        <v>142</v>
      </c>
      <c r="N188" s="90" t="s">
        <v>142</v>
      </c>
      <c r="O188" s="90" t="s">
        <v>142</v>
      </c>
      <c r="P188" s="89">
        <v>0.8</v>
      </c>
    </row>
    <row r="189" spans="2:16" x14ac:dyDescent="0.25">
      <c r="B189" s="335"/>
      <c r="C189" s="279" t="s">
        <v>0</v>
      </c>
      <c r="D189" s="280">
        <v>100</v>
      </c>
      <c r="E189" s="280">
        <v>100</v>
      </c>
      <c r="F189" s="280">
        <v>100</v>
      </c>
      <c r="G189" s="280">
        <v>100</v>
      </c>
      <c r="H189" s="280">
        <v>100</v>
      </c>
      <c r="I189" s="280">
        <v>100</v>
      </c>
      <c r="J189" s="280">
        <v>100</v>
      </c>
      <c r="K189" s="280">
        <v>100</v>
      </c>
      <c r="L189" s="280">
        <v>100</v>
      </c>
      <c r="M189" s="280">
        <v>100</v>
      </c>
      <c r="N189" s="280">
        <v>100</v>
      </c>
      <c r="O189" s="280">
        <v>100</v>
      </c>
      <c r="P189" s="280">
        <v>100</v>
      </c>
    </row>
    <row r="190" spans="2:16" x14ac:dyDescent="0.25">
      <c r="B190" s="335" t="s">
        <v>51</v>
      </c>
      <c r="C190" s="91" t="s">
        <v>179</v>
      </c>
      <c r="D190" s="89">
        <v>44.4</v>
      </c>
      <c r="E190" s="89">
        <v>42.7</v>
      </c>
      <c r="F190" s="89">
        <v>44</v>
      </c>
      <c r="G190" s="89">
        <v>46.7</v>
      </c>
      <c r="H190" s="89">
        <v>45.1</v>
      </c>
      <c r="I190" s="89">
        <v>48.8</v>
      </c>
      <c r="J190" s="89">
        <v>46.5</v>
      </c>
      <c r="K190" s="89">
        <v>30</v>
      </c>
      <c r="L190" s="89">
        <v>38.1</v>
      </c>
      <c r="M190" s="89">
        <v>35.200000000000003</v>
      </c>
      <c r="N190" s="89">
        <v>40.5</v>
      </c>
      <c r="O190" s="89">
        <v>41.1</v>
      </c>
      <c r="P190" s="89">
        <v>41.5</v>
      </c>
    </row>
    <row r="191" spans="2:16" x14ac:dyDescent="0.25">
      <c r="B191" s="335"/>
      <c r="C191" s="91" t="s">
        <v>180</v>
      </c>
      <c r="D191" s="89">
        <v>14.8</v>
      </c>
      <c r="E191" s="89">
        <v>26.8</v>
      </c>
      <c r="F191" s="89">
        <v>21.3</v>
      </c>
      <c r="G191" s="89">
        <v>7</v>
      </c>
      <c r="H191" s="89">
        <v>8.8000000000000007</v>
      </c>
      <c r="I191" s="89">
        <v>7.8</v>
      </c>
      <c r="J191" s="89">
        <v>6.1</v>
      </c>
      <c r="K191" s="89">
        <v>6.8</v>
      </c>
      <c r="L191" s="89">
        <v>6.5</v>
      </c>
      <c r="M191" s="89">
        <v>4.5999999999999996</v>
      </c>
      <c r="N191" s="89">
        <v>4.5999999999999996</v>
      </c>
      <c r="O191" s="89">
        <v>5.2</v>
      </c>
      <c r="P191" s="89">
        <v>4.0999999999999996</v>
      </c>
    </row>
    <row r="192" spans="2:16" x14ac:dyDescent="0.25">
      <c r="B192" s="335"/>
      <c r="C192" s="91" t="s">
        <v>181</v>
      </c>
      <c r="D192" s="89">
        <v>35.9</v>
      </c>
      <c r="E192" s="89">
        <v>25.9</v>
      </c>
      <c r="F192" s="89">
        <v>30.6</v>
      </c>
      <c r="G192" s="89">
        <v>40.1</v>
      </c>
      <c r="H192" s="89">
        <v>37.700000000000003</v>
      </c>
      <c r="I192" s="89">
        <v>36</v>
      </c>
      <c r="J192" s="89">
        <v>40.4</v>
      </c>
      <c r="K192" s="89">
        <v>54.7</v>
      </c>
      <c r="L192" s="89">
        <v>51.8</v>
      </c>
      <c r="M192" s="89">
        <v>51.5</v>
      </c>
      <c r="N192" s="89">
        <v>48.3</v>
      </c>
      <c r="O192" s="89">
        <v>43.9</v>
      </c>
      <c r="P192" s="89">
        <v>45.1</v>
      </c>
    </row>
    <row r="193" spans="2:16" x14ac:dyDescent="0.25">
      <c r="B193" s="335"/>
      <c r="C193" s="91" t="s">
        <v>182</v>
      </c>
      <c r="D193" s="89">
        <v>3.8</v>
      </c>
      <c r="E193" s="89">
        <v>3.8</v>
      </c>
      <c r="F193" s="89">
        <v>3.6</v>
      </c>
      <c r="G193" s="89">
        <v>4</v>
      </c>
      <c r="H193" s="89">
        <v>5.3</v>
      </c>
      <c r="I193" s="89">
        <v>4.5</v>
      </c>
      <c r="J193" s="89">
        <v>5</v>
      </c>
      <c r="K193" s="89">
        <v>6.3</v>
      </c>
      <c r="L193" s="89">
        <v>2.7</v>
      </c>
      <c r="M193" s="89">
        <v>6.9</v>
      </c>
      <c r="N193" s="89">
        <v>5.8</v>
      </c>
      <c r="O193" s="89">
        <v>7.7</v>
      </c>
      <c r="P193" s="89">
        <v>6.9</v>
      </c>
    </row>
    <row r="194" spans="2:16" x14ac:dyDescent="0.25">
      <c r="B194" s="335"/>
      <c r="C194" s="91" t="s">
        <v>183</v>
      </c>
      <c r="D194" s="90" t="s">
        <v>142</v>
      </c>
      <c r="E194" s="89">
        <v>0.1</v>
      </c>
      <c r="F194" s="89">
        <v>0.1</v>
      </c>
      <c r="G194" s="89">
        <v>0.3</v>
      </c>
      <c r="H194" s="89">
        <v>0.6</v>
      </c>
      <c r="I194" s="90" t="s">
        <v>142</v>
      </c>
      <c r="J194" s="89">
        <v>0.2</v>
      </c>
      <c r="K194" s="89">
        <v>0.1</v>
      </c>
      <c r="L194" s="89">
        <v>0</v>
      </c>
      <c r="M194" s="90" t="s">
        <v>142</v>
      </c>
      <c r="N194" s="89">
        <v>0.1</v>
      </c>
      <c r="O194" s="89">
        <v>0.1</v>
      </c>
      <c r="P194" s="89">
        <v>0.4</v>
      </c>
    </row>
    <row r="195" spans="2:16" x14ac:dyDescent="0.25">
      <c r="B195" s="335"/>
      <c r="C195" s="91" t="s">
        <v>184</v>
      </c>
      <c r="D195" s="89">
        <v>0.8</v>
      </c>
      <c r="E195" s="89">
        <v>0.5</v>
      </c>
      <c r="F195" s="89">
        <v>0.3</v>
      </c>
      <c r="G195" s="89">
        <v>0.6</v>
      </c>
      <c r="H195" s="89">
        <v>0.8</v>
      </c>
      <c r="I195" s="89">
        <v>0.5</v>
      </c>
      <c r="J195" s="89">
        <v>0.8</v>
      </c>
      <c r="K195" s="89">
        <v>0.4</v>
      </c>
      <c r="L195" s="89">
        <v>0.7</v>
      </c>
      <c r="M195" s="89">
        <v>1.2</v>
      </c>
      <c r="N195" s="89">
        <v>0.5</v>
      </c>
      <c r="O195" s="89">
        <v>0.8</v>
      </c>
      <c r="P195" s="89">
        <v>1.3</v>
      </c>
    </row>
    <row r="196" spans="2:16" x14ac:dyDescent="0.25">
      <c r="B196" s="335"/>
      <c r="C196" s="91" t="s">
        <v>185</v>
      </c>
      <c r="D196" s="90" t="s">
        <v>142</v>
      </c>
      <c r="E196" s="90" t="s">
        <v>142</v>
      </c>
      <c r="F196" s="90" t="s">
        <v>142</v>
      </c>
      <c r="G196" s="89">
        <v>0.7</v>
      </c>
      <c r="H196" s="89">
        <v>1.2</v>
      </c>
      <c r="I196" s="89">
        <v>1.8</v>
      </c>
      <c r="J196" s="89">
        <v>0.3</v>
      </c>
      <c r="K196" s="89">
        <v>1</v>
      </c>
      <c r="L196" s="89">
        <v>0</v>
      </c>
      <c r="M196" s="90" t="s">
        <v>142</v>
      </c>
      <c r="N196" s="89">
        <v>0.2</v>
      </c>
      <c r="O196" s="89">
        <v>0.2</v>
      </c>
      <c r="P196" s="89">
        <v>0.4</v>
      </c>
    </row>
    <row r="197" spans="2:16" x14ac:dyDescent="0.25">
      <c r="B197" s="335"/>
      <c r="C197" s="92" t="s">
        <v>77</v>
      </c>
      <c r="D197" s="90" t="s">
        <v>142</v>
      </c>
      <c r="E197" s="90" t="s">
        <v>142</v>
      </c>
      <c r="F197" s="90" t="s">
        <v>142</v>
      </c>
      <c r="G197" s="90" t="s">
        <v>142</v>
      </c>
      <c r="H197" s="89">
        <v>0.2</v>
      </c>
      <c r="I197" s="89">
        <v>0.3</v>
      </c>
      <c r="J197" s="89">
        <v>0.2</v>
      </c>
      <c r="K197" s="90" t="s">
        <v>142</v>
      </c>
      <c r="L197" s="89">
        <v>0</v>
      </c>
      <c r="M197" s="89">
        <v>0.2</v>
      </c>
      <c r="N197" s="89">
        <v>0</v>
      </c>
      <c r="O197" s="89">
        <v>0.2</v>
      </c>
      <c r="P197" s="89">
        <v>0.2</v>
      </c>
    </row>
    <row r="198" spans="2:16" x14ac:dyDescent="0.25">
      <c r="B198" s="335"/>
      <c r="C198" s="92" t="s">
        <v>75</v>
      </c>
      <c r="D198" s="89">
        <v>0.3</v>
      </c>
      <c r="E198" s="89">
        <v>0.3</v>
      </c>
      <c r="F198" s="89">
        <v>0.1</v>
      </c>
      <c r="G198" s="89">
        <v>0.7</v>
      </c>
      <c r="H198" s="89">
        <v>0.3</v>
      </c>
      <c r="I198" s="89">
        <v>0.4</v>
      </c>
      <c r="J198" s="89">
        <v>0.6</v>
      </c>
      <c r="K198" s="89">
        <v>0.6</v>
      </c>
      <c r="L198" s="89">
        <v>0.2</v>
      </c>
      <c r="M198" s="89">
        <v>0.4</v>
      </c>
      <c r="N198" s="89">
        <v>0</v>
      </c>
      <c r="O198" s="89">
        <v>0.9</v>
      </c>
      <c r="P198" s="89">
        <v>0.2</v>
      </c>
    </row>
    <row r="199" spans="2:16" x14ac:dyDescent="0.25">
      <c r="B199" s="335"/>
      <c r="C199" s="279" t="s">
        <v>0</v>
      </c>
      <c r="D199" s="280">
        <v>100</v>
      </c>
      <c r="E199" s="280">
        <v>100</v>
      </c>
      <c r="F199" s="280">
        <v>100</v>
      </c>
      <c r="G199" s="280">
        <v>100</v>
      </c>
      <c r="H199" s="280">
        <v>100</v>
      </c>
      <c r="I199" s="280">
        <v>100</v>
      </c>
      <c r="J199" s="280">
        <v>100</v>
      </c>
      <c r="K199" s="280">
        <v>100</v>
      </c>
      <c r="L199" s="280">
        <v>100</v>
      </c>
      <c r="M199" s="280">
        <v>100</v>
      </c>
      <c r="N199" s="280">
        <v>100</v>
      </c>
      <c r="O199" s="280">
        <v>100</v>
      </c>
      <c r="P199" s="280">
        <v>100</v>
      </c>
    </row>
    <row r="200" spans="2:16" x14ac:dyDescent="0.25">
      <c r="B200" s="335" t="s">
        <v>52</v>
      </c>
      <c r="C200" s="91" t="s">
        <v>179</v>
      </c>
      <c r="D200" s="89">
        <v>30.2</v>
      </c>
      <c r="E200" s="89">
        <v>26.5</v>
      </c>
      <c r="F200" s="89">
        <v>26.7</v>
      </c>
      <c r="G200" s="89">
        <v>33</v>
      </c>
      <c r="H200" s="89">
        <v>36.5</v>
      </c>
      <c r="I200" s="89">
        <v>37.9</v>
      </c>
      <c r="J200" s="89">
        <v>35.6</v>
      </c>
      <c r="K200" s="89">
        <v>23.4</v>
      </c>
      <c r="L200" s="89">
        <v>23.7</v>
      </c>
      <c r="M200" s="89">
        <v>27.2</v>
      </c>
      <c r="N200" s="89">
        <v>31.4</v>
      </c>
      <c r="O200" s="89">
        <v>32.299999999999997</v>
      </c>
      <c r="P200" s="89">
        <v>36.9</v>
      </c>
    </row>
    <row r="201" spans="2:16" x14ac:dyDescent="0.25">
      <c r="B201" s="335"/>
      <c r="C201" s="91" t="s">
        <v>180</v>
      </c>
      <c r="D201" s="89">
        <v>3.9</v>
      </c>
      <c r="E201" s="89">
        <v>6.6</v>
      </c>
      <c r="F201" s="89">
        <v>10.199999999999999</v>
      </c>
      <c r="G201" s="89">
        <v>3.7</v>
      </c>
      <c r="H201" s="89">
        <v>2.9</v>
      </c>
      <c r="I201" s="89">
        <v>2.5</v>
      </c>
      <c r="J201" s="89">
        <v>1.5</v>
      </c>
      <c r="K201" s="89">
        <v>1.2</v>
      </c>
      <c r="L201" s="89">
        <v>2.5</v>
      </c>
      <c r="M201" s="89">
        <v>2</v>
      </c>
      <c r="N201" s="89">
        <v>2.2000000000000002</v>
      </c>
      <c r="O201" s="89">
        <v>1.3</v>
      </c>
      <c r="P201" s="89">
        <v>0.8</v>
      </c>
    </row>
    <row r="202" spans="2:16" x14ac:dyDescent="0.25">
      <c r="B202" s="335"/>
      <c r="C202" s="91" t="s">
        <v>181</v>
      </c>
      <c r="D202" s="89">
        <v>56.2</v>
      </c>
      <c r="E202" s="89">
        <v>58.2</v>
      </c>
      <c r="F202" s="89">
        <v>53.9</v>
      </c>
      <c r="G202" s="89">
        <v>54.8</v>
      </c>
      <c r="H202" s="89">
        <v>53.6</v>
      </c>
      <c r="I202" s="89">
        <v>53.1</v>
      </c>
      <c r="J202" s="89">
        <v>54.8</v>
      </c>
      <c r="K202" s="89">
        <v>64.2</v>
      </c>
      <c r="L202" s="89">
        <v>64.5</v>
      </c>
      <c r="M202" s="89">
        <v>60.1</v>
      </c>
      <c r="N202" s="89">
        <v>57.5</v>
      </c>
      <c r="O202" s="89">
        <v>59</v>
      </c>
      <c r="P202" s="89">
        <v>55</v>
      </c>
    </row>
    <row r="203" spans="2:16" x14ac:dyDescent="0.25">
      <c r="B203" s="335"/>
      <c r="C203" s="91" t="s">
        <v>182</v>
      </c>
      <c r="D203" s="89">
        <v>7.6</v>
      </c>
      <c r="E203" s="89">
        <v>5.8</v>
      </c>
      <c r="F203" s="89">
        <v>7.9</v>
      </c>
      <c r="G203" s="89">
        <v>5.9</v>
      </c>
      <c r="H203" s="89">
        <v>4.5</v>
      </c>
      <c r="I203" s="89">
        <v>5</v>
      </c>
      <c r="J203" s="89">
        <v>7.1</v>
      </c>
      <c r="K203" s="89">
        <v>7.5</v>
      </c>
      <c r="L203" s="89">
        <v>6.9</v>
      </c>
      <c r="M203" s="89">
        <v>8.8000000000000007</v>
      </c>
      <c r="N203" s="89">
        <v>7.2</v>
      </c>
      <c r="O203" s="89">
        <v>5.3</v>
      </c>
      <c r="P203" s="89">
        <v>4.9000000000000004</v>
      </c>
    </row>
    <row r="204" spans="2:16" x14ac:dyDescent="0.25">
      <c r="B204" s="335"/>
      <c r="C204" s="91" t="s">
        <v>183</v>
      </c>
      <c r="D204" s="90" t="s">
        <v>142</v>
      </c>
      <c r="E204" s="89">
        <v>0.3</v>
      </c>
      <c r="F204" s="89">
        <v>0.3</v>
      </c>
      <c r="G204" s="89">
        <v>0.2</v>
      </c>
      <c r="H204" s="90" t="s">
        <v>142</v>
      </c>
      <c r="I204" s="90" t="s">
        <v>142</v>
      </c>
      <c r="J204" s="90" t="s">
        <v>142</v>
      </c>
      <c r="K204" s="90" t="s">
        <v>142</v>
      </c>
      <c r="L204" s="90" t="s">
        <v>142</v>
      </c>
      <c r="M204" s="89">
        <v>0.1</v>
      </c>
      <c r="N204" s="90" t="s">
        <v>142</v>
      </c>
      <c r="O204" s="89">
        <v>0.2</v>
      </c>
      <c r="P204" s="90" t="s">
        <v>142</v>
      </c>
    </row>
    <row r="205" spans="2:16" x14ac:dyDescent="0.25">
      <c r="B205" s="335"/>
      <c r="C205" s="91" t="s">
        <v>184</v>
      </c>
      <c r="D205" s="89">
        <v>1.9</v>
      </c>
      <c r="E205" s="89">
        <v>2.2000000000000002</v>
      </c>
      <c r="F205" s="89">
        <v>1</v>
      </c>
      <c r="G205" s="89">
        <v>1.8</v>
      </c>
      <c r="H205" s="89">
        <v>1.1000000000000001</v>
      </c>
      <c r="I205" s="90" t="s">
        <v>142</v>
      </c>
      <c r="J205" s="89">
        <v>1</v>
      </c>
      <c r="K205" s="89">
        <v>3.6</v>
      </c>
      <c r="L205" s="89">
        <v>2.4</v>
      </c>
      <c r="M205" s="89">
        <v>1.2</v>
      </c>
      <c r="N205" s="89">
        <v>1.2</v>
      </c>
      <c r="O205" s="89">
        <v>1.4</v>
      </c>
      <c r="P205" s="89">
        <v>1.7</v>
      </c>
    </row>
    <row r="206" spans="2:16" x14ac:dyDescent="0.25">
      <c r="B206" s="335"/>
      <c r="C206" s="91" t="s">
        <v>185</v>
      </c>
      <c r="D206" s="90" t="s">
        <v>142</v>
      </c>
      <c r="E206" s="90" t="s">
        <v>142</v>
      </c>
      <c r="F206" s="90" t="s">
        <v>142</v>
      </c>
      <c r="G206" s="89">
        <v>0.3</v>
      </c>
      <c r="H206" s="89">
        <v>0.9</v>
      </c>
      <c r="I206" s="89">
        <v>0.7</v>
      </c>
      <c r="J206" s="90" t="s">
        <v>142</v>
      </c>
      <c r="K206" s="90" t="s">
        <v>142</v>
      </c>
      <c r="L206" s="90" t="s">
        <v>142</v>
      </c>
      <c r="M206" s="90" t="s">
        <v>142</v>
      </c>
      <c r="N206" s="89">
        <v>0.2</v>
      </c>
      <c r="O206" s="90" t="s">
        <v>142</v>
      </c>
      <c r="P206" s="90" t="s">
        <v>142</v>
      </c>
    </row>
    <row r="207" spans="2:16" x14ac:dyDescent="0.25">
      <c r="B207" s="335"/>
      <c r="C207" s="92" t="s">
        <v>77</v>
      </c>
      <c r="D207" s="90" t="s">
        <v>142</v>
      </c>
      <c r="E207" s="90" t="s">
        <v>142</v>
      </c>
      <c r="F207" s="90" t="s">
        <v>142</v>
      </c>
      <c r="G207" s="90" t="s">
        <v>142</v>
      </c>
      <c r="H207" s="89">
        <v>0.4</v>
      </c>
      <c r="I207" s="89">
        <v>0.7</v>
      </c>
      <c r="J207" s="90" t="s">
        <v>142</v>
      </c>
      <c r="K207" s="90" t="s">
        <v>142</v>
      </c>
      <c r="L207" s="89">
        <v>0</v>
      </c>
      <c r="M207" s="89">
        <v>0.4</v>
      </c>
      <c r="N207" s="89">
        <v>0.4</v>
      </c>
      <c r="O207" s="89">
        <v>0.3</v>
      </c>
      <c r="P207" s="89">
        <v>0.1</v>
      </c>
    </row>
    <row r="208" spans="2:16" x14ac:dyDescent="0.25">
      <c r="B208" s="335"/>
      <c r="C208" s="92" t="s">
        <v>75</v>
      </c>
      <c r="D208" s="89">
        <v>0.2</v>
      </c>
      <c r="E208" s="89">
        <v>0.4</v>
      </c>
      <c r="F208" s="90" t="s">
        <v>142</v>
      </c>
      <c r="G208" s="89">
        <v>0.5</v>
      </c>
      <c r="H208" s="89">
        <v>0.1</v>
      </c>
      <c r="I208" s="90" t="s">
        <v>142</v>
      </c>
      <c r="J208" s="90" t="s">
        <v>142</v>
      </c>
      <c r="K208" s="89">
        <v>0.2</v>
      </c>
      <c r="L208" s="90" t="s">
        <v>142</v>
      </c>
      <c r="M208" s="89">
        <v>0.2</v>
      </c>
      <c r="N208" s="90" t="s">
        <v>142</v>
      </c>
      <c r="O208" s="89">
        <v>0.2</v>
      </c>
      <c r="P208" s="89">
        <v>0.6</v>
      </c>
    </row>
    <row r="209" spans="2:16" x14ac:dyDescent="0.25">
      <c r="B209" s="335"/>
      <c r="C209" s="279" t="s">
        <v>0</v>
      </c>
      <c r="D209" s="280">
        <v>100</v>
      </c>
      <c r="E209" s="280">
        <v>100</v>
      </c>
      <c r="F209" s="280">
        <v>100</v>
      </c>
      <c r="G209" s="280">
        <v>100</v>
      </c>
      <c r="H209" s="280">
        <v>100</v>
      </c>
      <c r="I209" s="280">
        <v>100</v>
      </c>
      <c r="J209" s="280">
        <v>100</v>
      </c>
      <c r="K209" s="280">
        <v>100</v>
      </c>
      <c r="L209" s="280">
        <v>100</v>
      </c>
      <c r="M209" s="280">
        <v>100</v>
      </c>
      <c r="N209" s="280">
        <v>100</v>
      </c>
      <c r="O209" s="280">
        <v>100</v>
      </c>
      <c r="P209" s="280">
        <v>100</v>
      </c>
    </row>
    <row r="210" spans="2:16" x14ac:dyDescent="0.25">
      <c r="B210" s="335" t="s">
        <v>53</v>
      </c>
      <c r="C210" s="91" t="s">
        <v>179</v>
      </c>
      <c r="D210" s="89">
        <v>34.6</v>
      </c>
      <c r="E210" s="89">
        <v>35.6</v>
      </c>
      <c r="F210" s="89">
        <v>37.4</v>
      </c>
      <c r="G210" s="89">
        <v>36.1</v>
      </c>
      <c r="H210" s="89">
        <v>35.700000000000003</v>
      </c>
      <c r="I210" s="89">
        <v>38.5</v>
      </c>
      <c r="J210" s="89">
        <v>38.6</v>
      </c>
      <c r="K210" s="89">
        <v>28</v>
      </c>
      <c r="L210" s="89">
        <v>27.7</v>
      </c>
      <c r="M210" s="89">
        <v>33.9</v>
      </c>
      <c r="N210" s="89">
        <v>37.9</v>
      </c>
      <c r="O210" s="89">
        <v>40.5</v>
      </c>
      <c r="P210" s="89">
        <v>39.700000000000003</v>
      </c>
    </row>
    <row r="211" spans="2:16" x14ac:dyDescent="0.25">
      <c r="B211" s="335"/>
      <c r="C211" s="91" t="s">
        <v>180</v>
      </c>
      <c r="D211" s="89">
        <v>11.2</v>
      </c>
      <c r="E211" s="89">
        <v>9</v>
      </c>
      <c r="F211" s="89">
        <v>11.8</v>
      </c>
      <c r="G211" s="89">
        <v>6.1</v>
      </c>
      <c r="H211" s="89">
        <v>6.1</v>
      </c>
      <c r="I211" s="89">
        <v>9</v>
      </c>
      <c r="J211" s="89">
        <v>5.3</v>
      </c>
      <c r="K211" s="89">
        <v>8</v>
      </c>
      <c r="L211" s="89">
        <v>8</v>
      </c>
      <c r="M211" s="89">
        <v>9.3000000000000007</v>
      </c>
      <c r="N211" s="89">
        <v>8.6</v>
      </c>
      <c r="O211" s="89">
        <v>15.1</v>
      </c>
      <c r="P211" s="89">
        <v>11.4</v>
      </c>
    </row>
    <row r="212" spans="2:16" x14ac:dyDescent="0.25">
      <c r="B212" s="335"/>
      <c r="C212" s="91" t="s">
        <v>181</v>
      </c>
      <c r="D212" s="89">
        <v>43.9</v>
      </c>
      <c r="E212" s="89">
        <v>47.2</v>
      </c>
      <c r="F212" s="89">
        <v>45.2</v>
      </c>
      <c r="G212" s="89">
        <v>47.3</v>
      </c>
      <c r="H212" s="89">
        <v>51.2</v>
      </c>
      <c r="I212" s="89">
        <v>46.4</v>
      </c>
      <c r="J212" s="89">
        <v>45.7</v>
      </c>
      <c r="K212" s="89">
        <v>52.6</v>
      </c>
      <c r="L212" s="89">
        <v>55.5</v>
      </c>
      <c r="M212" s="89">
        <v>50.2</v>
      </c>
      <c r="N212" s="89">
        <v>46.7</v>
      </c>
      <c r="O212" s="89">
        <v>38.1</v>
      </c>
      <c r="P212" s="89">
        <v>42</v>
      </c>
    </row>
    <row r="213" spans="2:16" x14ac:dyDescent="0.25">
      <c r="B213" s="335"/>
      <c r="C213" s="91" t="s">
        <v>182</v>
      </c>
      <c r="D213" s="89">
        <v>9</v>
      </c>
      <c r="E213" s="89">
        <v>7.8</v>
      </c>
      <c r="F213" s="89">
        <v>4.3</v>
      </c>
      <c r="G213" s="89">
        <v>8.6</v>
      </c>
      <c r="H213" s="89">
        <v>5.3</v>
      </c>
      <c r="I213" s="89">
        <v>5.4</v>
      </c>
      <c r="J213" s="89">
        <v>7.9</v>
      </c>
      <c r="K213" s="89">
        <v>8.6</v>
      </c>
      <c r="L213" s="89">
        <v>8.1999999999999993</v>
      </c>
      <c r="M213" s="89">
        <v>4.9000000000000004</v>
      </c>
      <c r="N213" s="89">
        <v>4.5999999999999996</v>
      </c>
      <c r="O213" s="89">
        <v>5.7</v>
      </c>
      <c r="P213" s="89">
        <v>5.6</v>
      </c>
    </row>
    <row r="214" spans="2:16" x14ac:dyDescent="0.25">
      <c r="B214" s="335"/>
      <c r="C214" s="91" t="s">
        <v>183</v>
      </c>
      <c r="D214" s="89">
        <v>0.4</v>
      </c>
      <c r="E214" s="90" t="s">
        <v>142</v>
      </c>
      <c r="F214" s="89">
        <v>0.3</v>
      </c>
      <c r="G214" s="89">
        <v>0.2</v>
      </c>
      <c r="H214" s="89">
        <v>0.1</v>
      </c>
      <c r="I214" s="90" t="s">
        <v>142</v>
      </c>
      <c r="J214" s="89">
        <v>0.1</v>
      </c>
      <c r="K214" s="90" t="s">
        <v>142</v>
      </c>
      <c r="L214" s="90" t="s">
        <v>142</v>
      </c>
      <c r="M214" s="89">
        <v>0.1</v>
      </c>
      <c r="N214" s="89">
        <v>0.2</v>
      </c>
      <c r="O214" s="90" t="s">
        <v>142</v>
      </c>
      <c r="P214" s="89">
        <v>0.6</v>
      </c>
    </row>
    <row r="215" spans="2:16" x14ac:dyDescent="0.25">
      <c r="B215" s="335"/>
      <c r="C215" s="91" t="s">
        <v>184</v>
      </c>
      <c r="D215" s="89">
        <v>1</v>
      </c>
      <c r="E215" s="89">
        <v>0.4</v>
      </c>
      <c r="F215" s="89">
        <v>0.6</v>
      </c>
      <c r="G215" s="89">
        <v>1.6</v>
      </c>
      <c r="H215" s="89">
        <v>1.2</v>
      </c>
      <c r="I215" s="89">
        <v>0.5</v>
      </c>
      <c r="J215" s="89">
        <v>1.3</v>
      </c>
      <c r="K215" s="89">
        <v>0.5</v>
      </c>
      <c r="L215" s="89">
        <v>0.3</v>
      </c>
      <c r="M215" s="89">
        <v>0.8</v>
      </c>
      <c r="N215" s="89">
        <v>0.6</v>
      </c>
      <c r="O215" s="89">
        <v>0.3</v>
      </c>
      <c r="P215" s="89">
        <v>0.4</v>
      </c>
    </row>
    <row r="216" spans="2:16" x14ac:dyDescent="0.25">
      <c r="B216" s="335"/>
      <c r="C216" s="91" t="s">
        <v>185</v>
      </c>
      <c r="D216" s="90" t="s">
        <v>142</v>
      </c>
      <c r="E216" s="90" t="s">
        <v>142</v>
      </c>
      <c r="F216" s="90" t="s">
        <v>142</v>
      </c>
      <c r="G216" s="90" t="s">
        <v>142</v>
      </c>
      <c r="H216" s="89">
        <v>0.1</v>
      </c>
      <c r="I216" s="90" t="s">
        <v>142</v>
      </c>
      <c r="J216" s="89">
        <v>0.1</v>
      </c>
      <c r="K216" s="90" t="s">
        <v>142</v>
      </c>
      <c r="L216" s="90" t="s">
        <v>142</v>
      </c>
      <c r="M216" s="89">
        <v>0.1</v>
      </c>
      <c r="N216" s="89">
        <v>0.8</v>
      </c>
      <c r="O216" s="90" t="s">
        <v>142</v>
      </c>
      <c r="P216" s="90" t="s">
        <v>142</v>
      </c>
    </row>
    <row r="217" spans="2:16" x14ac:dyDescent="0.25">
      <c r="B217" s="335"/>
      <c r="C217" s="92" t="s">
        <v>77</v>
      </c>
      <c r="D217" s="90" t="s">
        <v>142</v>
      </c>
      <c r="E217" s="90" t="s">
        <v>142</v>
      </c>
      <c r="F217" s="90" t="s">
        <v>142</v>
      </c>
      <c r="G217" s="90" t="s">
        <v>142</v>
      </c>
      <c r="H217" s="89">
        <v>0.3</v>
      </c>
      <c r="I217" s="89">
        <v>0.3</v>
      </c>
      <c r="J217" s="89">
        <v>0.5</v>
      </c>
      <c r="K217" s="89">
        <v>0.6</v>
      </c>
      <c r="L217" s="89">
        <v>0</v>
      </c>
      <c r="M217" s="89">
        <v>0.3</v>
      </c>
      <c r="N217" s="89">
        <v>0.6</v>
      </c>
      <c r="O217" s="89">
        <v>0.2</v>
      </c>
      <c r="P217" s="89">
        <v>0.2</v>
      </c>
    </row>
    <row r="218" spans="2:16" x14ac:dyDescent="0.25">
      <c r="B218" s="335"/>
      <c r="C218" s="92" t="s">
        <v>75</v>
      </c>
      <c r="D218" s="90" t="s">
        <v>142</v>
      </c>
      <c r="E218" s="90" t="s">
        <v>142</v>
      </c>
      <c r="F218" s="89">
        <v>0.4</v>
      </c>
      <c r="G218" s="90" t="s">
        <v>142</v>
      </c>
      <c r="H218" s="90" t="s">
        <v>142</v>
      </c>
      <c r="I218" s="90" t="s">
        <v>142</v>
      </c>
      <c r="J218" s="89">
        <v>0.5</v>
      </c>
      <c r="K218" s="89">
        <v>1.7</v>
      </c>
      <c r="L218" s="89">
        <v>0.3</v>
      </c>
      <c r="M218" s="89">
        <v>0.4</v>
      </c>
      <c r="N218" s="89">
        <v>0.1</v>
      </c>
      <c r="O218" s="90" t="s">
        <v>142</v>
      </c>
      <c r="P218" s="90" t="s">
        <v>142</v>
      </c>
    </row>
    <row r="219" spans="2:16" x14ac:dyDescent="0.25">
      <c r="B219" s="335"/>
      <c r="C219" s="279" t="s">
        <v>0</v>
      </c>
      <c r="D219" s="280">
        <v>100</v>
      </c>
      <c r="E219" s="280">
        <v>100</v>
      </c>
      <c r="F219" s="280">
        <v>100</v>
      </c>
      <c r="G219" s="280">
        <v>100</v>
      </c>
      <c r="H219" s="280">
        <v>100</v>
      </c>
      <c r="I219" s="280">
        <v>100</v>
      </c>
      <c r="J219" s="280">
        <v>100</v>
      </c>
      <c r="K219" s="280">
        <v>100</v>
      </c>
      <c r="L219" s="280">
        <v>100</v>
      </c>
      <c r="M219" s="280">
        <v>100</v>
      </c>
      <c r="N219" s="280">
        <v>100</v>
      </c>
      <c r="O219" s="280">
        <v>100</v>
      </c>
      <c r="P219" s="280">
        <v>100</v>
      </c>
    </row>
    <row r="220" spans="2:16" x14ac:dyDescent="0.25">
      <c r="B220" s="335" t="s">
        <v>65</v>
      </c>
      <c r="C220" s="91" t="s">
        <v>179</v>
      </c>
      <c r="D220" s="89">
        <v>33.6</v>
      </c>
      <c r="E220" s="89">
        <v>32.799999999999997</v>
      </c>
      <c r="F220" s="89">
        <v>32.700000000000003</v>
      </c>
      <c r="G220" s="89">
        <v>35.700000000000003</v>
      </c>
      <c r="H220" s="89">
        <v>36.4</v>
      </c>
      <c r="I220" s="89">
        <v>37.799999999999997</v>
      </c>
      <c r="J220" s="89">
        <v>36.700000000000003</v>
      </c>
      <c r="K220" s="89">
        <v>23.8</v>
      </c>
      <c r="L220" s="89">
        <v>28.5</v>
      </c>
      <c r="M220" s="89">
        <v>31.4</v>
      </c>
      <c r="N220" s="89">
        <v>33.4</v>
      </c>
      <c r="O220" s="89">
        <v>35</v>
      </c>
      <c r="P220" s="89">
        <v>36.299999999999997</v>
      </c>
    </row>
    <row r="221" spans="2:16" x14ac:dyDescent="0.25">
      <c r="B221" s="335"/>
      <c r="C221" s="91" t="s">
        <v>180</v>
      </c>
      <c r="D221" s="89">
        <v>11.9</v>
      </c>
      <c r="E221" s="89">
        <v>16.399999999999999</v>
      </c>
      <c r="F221" s="89">
        <v>14.2</v>
      </c>
      <c r="G221" s="89">
        <v>4.2</v>
      </c>
      <c r="H221" s="89">
        <v>4.9000000000000004</v>
      </c>
      <c r="I221" s="89">
        <v>5.4</v>
      </c>
      <c r="J221" s="89">
        <v>3.9</v>
      </c>
      <c r="K221" s="89">
        <v>6</v>
      </c>
      <c r="L221" s="89">
        <v>5.6</v>
      </c>
      <c r="M221" s="89">
        <v>4.2</v>
      </c>
      <c r="N221" s="89">
        <v>4.0999999999999996</v>
      </c>
      <c r="O221" s="89">
        <v>5.4</v>
      </c>
      <c r="P221" s="89">
        <v>3.7</v>
      </c>
    </row>
    <row r="222" spans="2:16" x14ac:dyDescent="0.25">
      <c r="B222" s="335"/>
      <c r="C222" s="91" t="s">
        <v>181</v>
      </c>
      <c r="D222" s="89">
        <v>45.8</v>
      </c>
      <c r="E222" s="89">
        <v>43.1</v>
      </c>
      <c r="F222" s="89">
        <v>45.9</v>
      </c>
      <c r="G222" s="89">
        <v>49.8</v>
      </c>
      <c r="H222" s="89">
        <v>49.5</v>
      </c>
      <c r="I222" s="89">
        <v>48.5</v>
      </c>
      <c r="J222" s="89">
        <v>50.1</v>
      </c>
      <c r="K222" s="89">
        <v>58</v>
      </c>
      <c r="L222" s="89">
        <v>57.3</v>
      </c>
      <c r="M222" s="89">
        <v>55.3</v>
      </c>
      <c r="N222" s="89">
        <v>53.7</v>
      </c>
      <c r="O222" s="89">
        <v>49.1</v>
      </c>
      <c r="P222" s="89">
        <v>50.2</v>
      </c>
    </row>
    <row r="223" spans="2:16" x14ac:dyDescent="0.25">
      <c r="B223" s="335"/>
      <c r="C223" s="91" t="s">
        <v>182</v>
      </c>
      <c r="D223" s="89">
        <v>7.3</v>
      </c>
      <c r="E223" s="89">
        <v>6.5</v>
      </c>
      <c r="F223" s="89">
        <v>6</v>
      </c>
      <c r="G223" s="89">
        <v>8.4</v>
      </c>
      <c r="H223" s="89">
        <v>6.6</v>
      </c>
      <c r="I223" s="89">
        <v>5.8</v>
      </c>
      <c r="J223" s="89">
        <v>7.4</v>
      </c>
      <c r="K223" s="89">
        <v>8.1</v>
      </c>
      <c r="L223" s="89">
        <v>7.3</v>
      </c>
      <c r="M223" s="89">
        <v>7.3</v>
      </c>
      <c r="N223" s="89">
        <v>7.1</v>
      </c>
      <c r="O223" s="89">
        <v>8.5</v>
      </c>
      <c r="P223" s="89">
        <v>7.8</v>
      </c>
    </row>
    <row r="224" spans="2:16" x14ac:dyDescent="0.25">
      <c r="B224" s="335"/>
      <c r="C224" s="91" t="s">
        <v>183</v>
      </c>
      <c r="D224" s="89">
        <v>0.1</v>
      </c>
      <c r="E224" s="89">
        <v>0.1</v>
      </c>
      <c r="F224" s="89">
        <v>0.1</v>
      </c>
      <c r="G224" s="89">
        <v>0.1</v>
      </c>
      <c r="H224" s="89">
        <v>0.2</v>
      </c>
      <c r="I224" s="89">
        <v>0.1</v>
      </c>
      <c r="J224" s="89">
        <v>0.1</v>
      </c>
      <c r="K224" s="89">
        <v>0.1</v>
      </c>
      <c r="L224" s="89">
        <v>0.1</v>
      </c>
      <c r="M224" s="89">
        <v>0</v>
      </c>
      <c r="N224" s="89">
        <v>0.1</v>
      </c>
      <c r="O224" s="89">
        <v>0.1</v>
      </c>
      <c r="P224" s="89">
        <v>0.2</v>
      </c>
    </row>
    <row r="225" spans="2:16" x14ac:dyDescent="0.25">
      <c r="B225" s="335"/>
      <c r="C225" s="91" t="s">
        <v>184</v>
      </c>
      <c r="D225" s="89">
        <v>1.1000000000000001</v>
      </c>
      <c r="E225" s="89">
        <v>1.1000000000000001</v>
      </c>
      <c r="F225" s="89">
        <v>0.9</v>
      </c>
      <c r="G225" s="89">
        <v>1.3</v>
      </c>
      <c r="H225" s="89">
        <v>0.9</v>
      </c>
      <c r="I225" s="89">
        <v>0.8</v>
      </c>
      <c r="J225" s="89">
        <v>1.2</v>
      </c>
      <c r="K225" s="89">
        <v>1.8</v>
      </c>
      <c r="L225" s="89">
        <v>1.1000000000000001</v>
      </c>
      <c r="M225" s="89">
        <v>1.1000000000000001</v>
      </c>
      <c r="N225" s="89">
        <v>1</v>
      </c>
      <c r="O225" s="89">
        <v>1</v>
      </c>
      <c r="P225" s="89">
        <v>1.2</v>
      </c>
    </row>
    <row r="226" spans="2:16" x14ac:dyDescent="0.25">
      <c r="B226" s="335"/>
      <c r="C226" s="91" t="s">
        <v>185</v>
      </c>
      <c r="D226" s="90" t="s">
        <v>142</v>
      </c>
      <c r="E226" s="90" t="s">
        <v>142</v>
      </c>
      <c r="F226" s="90" t="s">
        <v>142</v>
      </c>
      <c r="G226" s="89">
        <v>0.3</v>
      </c>
      <c r="H226" s="89">
        <v>1.1000000000000001</v>
      </c>
      <c r="I226" s="89">
        <v>1.1000000000000001</v>
      </c>
      <c r="J226" s="89">
        <v>0.1</v>
      </c>
      <c r="K226" s="89">
        <v>1.3</v>
      </c>
      <c r="L226" s="89">
        <v>0</v>
      </c>
      <c r="M226" s="89">
        <v>0.2</v>
      </c>
      <c r="N226" s="89">
        <v>0.4</v>
      </c>
      <c r="O226" s="89">
        <v>0.2</v>
      </c>
      <c r="P226" s="89">
        <v>0.1</v>
      </c>
    </row>
    <row r="227" spans="2:16" x14ac:dyDescent="0.25">
      <c r="B227" s="335"/>
      <c r="C227" s="92" t="s">
        <v>77</v>
      </c>
      <c r="D227" s="90" t="s">
        <v>142</v>
      </c>
      <c r="E227" s="90" t="s">
        <v>142</v>
      </c>
      <c r="F227" s="90" t="s">
        <v>142</v>
      </c>
      <c r="G227" s="90" t="s">
        <v>142</v>
      </c>
      <c r="H227" s="89">
        <v>0.2</v>
      </c>
      <c r="I227" s="89">
        <v>0.3</v>
      </c>
      <c r="J227" s="89">
        <v>0.3</v>
      </c>
      <c r="K227" s="89">
        <v>0.2</v>
      </c>
      <c r="L227" s="89">
        <v>0</v>
      </c>
      <c r="M227" s="89">
        <v>0.3</v>
      </c>
      <c r="N227" s="89">
        <v>0.2</v>
      </c>
      <c r="O227" s="89">
        <v>0.3</v>
      </c>
      <c r="P227" s="89">
        <v>0.2</v>
      </c>
    </row>
    <row r="228" spans="2:16" x14ac:dyDescent="0.25">
      <c r="B228" s="335"/>
      <c r="C228" s="92" t="s">
        <v>75</v>
      </c>
      <c r="D228" s="89">
        <v>0.2</v>
      </c>
      <c r="E228" s="89">
        <v>0.1</v>
      </c>
      <c r="F228" s="89">
        <v>0.1</v>
      </c>
      <c r="G228" s="89">
        <v>0.3</v>
      </c>
      <c r="H228" s="89">
        <v>0.2</v>
      </c>
      <c r="I228" s="89">
        <v>0.1</v>
      </c>
      <c r="J228" s="89">
        <v>0.3</v>
      </c>
      <c r="K228" s="89">
        <v>0.6</v>
      </c>
      <c r="L228" s="89">
        <v>0.1</v>
      </c>
      <c r="M228" s="89">
        <v>0.2</v>
      </c>
      <c r="N228" s="89">
        <v>0.1</v>
      </c>
      <c r="O228" s="89">
        <v>0.3</v>
      </c>
      <c r="P228" s="89">
        <v>0.3</v>
      </c>
    </row>
    <row r="229" spans="2:16" x14ac:dyDescent="0.25">
      <c r="B229" s="335"/>
      <c r="C229" s="279" t="s">
        <v>0</v>
      </c>
      <c r="D229" s="280">
        <v>100</v>
      </c>
      <c r="E229" s="280">
        <v>100</v>
      </c>
      <c r="F229" s="280">
        <v>100</v>
      </c>
      <c r="G229" s="280">
        <v>100</v>
      </c>
      <c r="H229" s="280">
        <v>100</v>
      </c>
      <c r="I229" s="280">
        <v>100</v>
      </c>
      <c r="J229" s="280">
        <v>100</v>
      </c>
      <c r="K229" s="280">
        <v>100</v>
      </c>
      <c r="L229" s="280">
        <v>100</v>
      </c>
      <c r="M229" s="280">
        <v>100</v>
      </c>
      <c r="N229" s="280">
        <v>100</v>
      </c>
      <c r="O229" s="280">
        <v>100</v>
      </c>
      <c r="P229" s="280">
        <v>100</v>
      </c>
    </row>
  </sheetData>
  <mergeCells count="23">
    <mergeCell ref="B210:B219"/>
    <mergeCell ref="B220:B229"/>
    <mergeCell ref="B15:B25"/>
    <mergeCell ref="B5:B14"/>
    <mergeCell ref="B160:B169"/>
    <mergeCell ref="B170:B179"/>
    <mergeCell ref="B180:B189"/>
    <mergeCell ref="B190:B199"/>
    <mergeCell ref="B200:B209"/>
    <mergeCell ref="B118:B127"/>
    <mergeCell ref="B129:C129"/>
    <mergeCell ref="B130:B139"/>
    <mergeCell ref="B140:B149"/>
    <mergeCell ref="B150:B159"/>
    <mergeCell ref="B68:B77"/>
    <mergeCell ref="B78:B87"/>
    <mergeCell ref="B88:B97"/>
    <mergeCell ref="B98:B107"/>
    <mergeCell ref="B108:B117"/>
    <mergeCell ref="B28:B37"/>
    <mergeCell ref="B38:B47"/>
    <mergeCell ref="B48:B57"/>
    <mergeCell ref="B58:B6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D64C0-AD17-4854-9CDF-EE0BFAEB0A3E}">
  <sheetPr codeName="Sheet14">
    <tabColor rgb="FF92D050"/>
  </sheetPr>
  <dimension ref="B2:AJ126"/>
  <sheetViews>
    <sheetView showGridLines="0" workbookViewId="0">
      <selection activeCell="B5" sqref="B5:B8"/>
    </sheetView>
  </sheetViews>
  <sheetFormatPr defaultColWidth="8.85546875" defaultRowHeight="13.5" x14ac:dyDescent="0.25"/>
  <cols>
    <col min="1" max="1" width="8.85546875" style="61"/>
    <col min="2" max="2" width="19" style="283" customWidth="1"/>
    <col min="3" max="3" width="29" style="99" customWidth="1"/>
    <col min="4" max="27" width="12.28515625" style="11" customWidth="1"/>
    <col min="28" max="28" width="12.28515625" style="61" bestFit="1" customWidth="1"/>
    <col min="29" max="29" width="8.42578125" style="61" bestFit="1" customWidth="1"/>
    <col min="30" max="30" width="12.28515625" style="61" bestFit="1" customWidth="1"/>
    <col min="31" max="32" width="11.28515625" style="61" bestFit="1" customWidth="1"/>
    <col min="33" max="33" width="7.28515625" style="61" bestFit="1" customWidth="1"/>
    <col min="34" max="36" width="11.28515625" style="61" bestFit="1" customWidth="1"/>
    <col min="37" max="37" width="7.28515625" style="61" bestFit="1" customWidth="1"/>
    <col min="38" max="38" width="11.28515625" style="61" bestFit="1" customWidth="1"/>
    <col min="39" max="40" width="12.28515625" style="61" bestFit="1" customWidth="1"/>
    <col min="41" max="41" width="8.42578125" style="61" bestFit="1" customWidth="1"/>
    <col min="42" max="42" width="12.28515625" style="61" bestFit="1" customWidth="1"/>
    <col min="43" max="52" width="6.28515625" style="61" bestFit="1" customWidth="1"/>
    <col min="53" max="53" width="3.85546875" style="61" bestFit="1" customWidth="1"/>
    <col min="54" max="16384" width="8.85546875" style="61"/>
  </cols>
  <sheetData>
    <row r="2" spans="2:36" ht="15.75" x14ac:dyDescent="0.25">
      <c r="B2" s="284" t="s">
        <v>78</v>
      </c>
      <c r="C2" s="98"/>
      <c r="D2" s="12"/>
      <c r="E2" s="12"/>
      <c r="F2" s="12"/>
      <c r="G2" s="12"/>
      <c r="H2" s="12"/>
      <c r="I2" s="12"/>
      <c r="AC2" s="101"/>
      <c r="AD2" s="101"/>
      <c r="AE2" s="101"/>
      <c r="AF2" s="101"/>
      <c r="AG2" s="101"/>
      <c r="AH2" s="101"/>
      <c r="AI2" s="101"/>
      <c r="AJ2" s="101"/>
    </row>
    <row r="3" spans="2:36" x14ac:dyDescent="0.25">
      <c r="B3" s="282"/>
      <c r="C3" s="98"/>
      <c r="D3" s="12"/>
      <c r="E3" s="12"/>
      <c r="F3" s="12"/>
      <c r="G3" s="12"/>
      <c r="H3" s="12"/>
      <c r="I3" s="12"/>
      <c r="AC3" s="101"/>
      <c r="AD3" s="101"/>
      <c r="AE3" s="101"/>
      <c r="AF3" s="101"/>
      <c r="AG3" s="101"/>
      <c r="AH3" s="101"/>
      <c r="AI3" s="101"/>
      <c r="AJ3" s="101"/>
    </row>
    <row r="4" spans="2:36" x14ac:dyDescent="0.25">
      <c r="B4" s="103" t="s">
        <v>254</v>
      </c>
      <c r="C4" s="93" t="s">
        <v>234</v>
      </c>
      <c r="D4" s="66">
        <v>2002</v>
      </c>
      <c r="E4" s="66">
        <v>2003</v>
      </c>
      <c r="F4" s="66">
        <v>2004</v>
      </c>
      <c r="G4" s="66">
        <v>2005</v>
      </c>
      <c r="H4" s="66">
        <v>2006</v>
      </c>
      <c r="I4" s="66">
        <v>2007</v>
      </c>
      <c r="J4" s="66">
        <v>2008</v>
      </c>
      <c r="K4" s="66">
        <v>2009</v>
      </c>
      <c r="L4" s="66">
        <v>2010</v>
      </c>
      <c r="M4" s="66">
        <v>2011</v>
      </c>
      <c r="N4" s="66">
        <v>2012</v>
      </c>
      <c r="O4" s="66">
        <v>2013</v>
      </c>
      <c r="P4" s="66">
        <v>2014</v>
      </c>
      <c r="Q4" s="66">
        <v>2015</v>
      </c>
      <c r="R4" s="66">
        <v>2016</v>
      </c>
      <c r="S4" s="66">
        <v>2017</v>
      </c>
      <c r="T4" s="66">
        <v>2018</v>
      </c>
      <c r="U4" s="66">
        <v>2019</v>
      </c>
      <c r="V4" s="66">
        <v>2020</v>
      </c>
      <c r="W4" s="66">
        <v>2021</v>
      </c>
      <c r="X4" s="66">
        <v>2022</v>
      </c>
      <c r="Y4" s="66">
        <v>2023</v>
      </c>
      <c r="Z4" s="66">
        <v>2024</v>
      </c>
      <c r="AA4" s="66">
        <v>2025</v>
      </c>
    </row>
    <row r="5" spans="2:36" x14ac:dyDescent="0.25">
      <c r="B5" s="335" t="s">
        <v>225</v>
      </c>
      <c r="C5" s="97" t="s">
        <v>187</v>
      </c>
      <c r="D5" s="55">
        <v>14873147</v>
      </c>
      <c r="E5" s="55">
        <v>15209750</v>
      </c>
      <c r="F5" s="55">
        <v>15269577</v>
      </c>
      <c r="G5" s="55">
        <v>15370076</v>
      </c>
      <c r="H5" s="55">
        <v>15162061</v>
      </c>
      <c r="I5" s="55">
        <v>15316978</v>
      </c>
      <c r="J5" s="55">
        <v>15157452</v>
      </c>
      <c r="K5" s="55">
        <v>15123279</v>
      </c>
      <c r="L5" s="55">
        <v>14959624</v>
      </c>
      <c r="M5" s="55">
        <v>15173770</v>
      </c>
      <c r="N5" s="55">
        <v>15280964</v>
      </c>
      <c r="O5" s="55">
        <v>15414537</v>
      </c>
      <c r="P5" s="55">
        <v>15618412</v>
      </c>
      <c r="Q5" s="55">
        <v>15845601</v>
      </c>
      <c r="R5" s="55">
        <v>15983720</v>
      </c>
      <c r="S5" s="55">
        <v>16180786</v>
      </c>
      <c r="T5" s="55">
        <v>16434994</v>
      </c>
      <c r="U5" s="55">
        <v>17027386</v>
      </c>
      <c r="V5" s="55">
        <v>16815583</v>
      </c>
      <c r="W5" s="55">
        <v>17153729</v>
      </c>
      <c r="X5" s="55">
        <v>17688361</v>
      </c>
      <c r="Y5" s="55">
        <v>17762687</v>
      </c>
      <c r="Z5" s="55">
        <v>17899229</v>
      </c>
      <c r="AA5" s="55">
        <v>18145826</v>
      </c>
      <c r="AC5" s="101"/>
      <c r="AD5" s="101"/>
      <c r="AE5" s="101"/>
      <c r="AF5" s="101"/>
      <c r="AG5" s="101"/>
      <c r="AH5" s="101"/>
      <c r="AI5" s="101"/>
      <c r="AJ5" s="101"/>
    </row>
    <row r="6" spans="2:36" ht="15.6" customHeight="1" x14ac:dyDescent="0.25">
      <c r="B6" s="340"/>
      <c r="C6" s="97" t="s">
        <v>188</v>
      </c>
      <c r="D6" s="55">
        <v>26343450</v>
      </c>
      <c r="E6" s="55">
        <v>26546637</v>
      </c>
      <c r="F6" s="55">
        <v>26962681</v>
      </c>
      <c r="G6" s="55">
        <v>27364673</v>
      </c>
      <c r="H6" s="55">
        <v>28008067</v>
      </c>
      <c r="I6" s="55">
        <v>28263957</v>
      </c>
      <c r="J6" s="55">
        <v>28843724</v>
      </c>
      <c r="K6" s="55">
        <v>28613283</v>
      </c>
      <c r="L6" s="55">
        <v>29589599</v>
      </c>
      <c r="M6" s="55">
        <v>30038759</v>
      </c>
      <c r="N6" s="55">
        <v>30441245</v>
      </c>
      <c r="O6" s="55">
        <v>31347058</v>
      </c>
      <c r="P6" s="55">
        <v>32001026</v>
      </c>
      <c r="Q6" s="55">
        <v>32576372</v>
      </c>
      <c r="R6" s="55">
        <v>33251626</v>
      </c>
      <c r="S6" s="55">
        <v>34038361</v>
      </c>
      <c r="T6" s="55">
        <v>34659195</v>
      </c>
      <c r="U6" s="55">
        <v>35478051</v>
      </c>
      <c r="V6" s="55">
        <v>36735446</v>
      </c>
      <c r="W6" s="55">
        <v>37396463</v>
      </c>
      <c r="X6" s="55">
        <v>37872442</v>
      </c>
      <c r="Y6" s="55">
        <v>38734416</v>
      </c>
      <c r="Z6" s="55">
        <v>39532794</v>
      </c>
      <c r="AA6" s="55">
        <v>40212458</v>
      </c>
      <c r="AC6" s="101"/>
      <c r="AD6" s="101"/>
      <c r="AE6" s="101"/>
      <c r="AF6" s="101"/>
      <c r="AG6" s="101"/>
      <c r="AH6" s="101"/>
      <c r="AI6" s="101"/>
      <c r="AJ6" s="101"/>
    </row>
    <row r="7" spans="2:36" x14ac:dyDescent="0.25">
      <c r="B7" s="340"/>
      <c r="C7" s="100" t="s">
        <v>143</v>
      </c>
      <c r="D7" s="55" t="s">
        <v>142</v>
      </c>
      <c r="E7" s="55" t="s">
        <v>142</v>
      </c>
      <c r="F7" s="55" t="s">
        <v>142</v>
      </c>
      <c r="G7" s="55" t="s">
        <v>142</v>
      </c>
      <c r="H7" s="55" t="s">
        <v>142</v>
      </c>
      <c r="I7" s="55" t="s">
        <v>142</v>
      </c>
      <c r="J7" s="55" t="s">
        <v>142</v>
      </c>
      <c r="K7" s="55">
        <v>10653</v>
      </c>
      <c r="L7" s="55">
        <v>4443</v>
      </c>
      <c r="M7" s="55">
        <v>5433</v>
      </c>
      <c r="N7" s="55">
        <v>4737</v>
      </c>
      <c r="O7" s="55">
        <v>19441</v>
      </c>
      <c r="P7" s="55">
        <v>41706</v>
      </c>
      <c r="Q7" s="55">
        <v>14470</v>
      </c>
      <c r="R7" s="55">
        <v>35020</v>
      </c>
      <c r="S7" s="55">
        <v>19089</v>
      </c>
      <c r="T7" s="55">
        <v>27666</v>
      </c>
      <c r="U7" s="55">
        <v>54447</v>
      </c>
      <c r="V7" s="55">
        <v>7518</v>
      </c>
      <c r="W7" s="55">
        <v>42666</v>
      </c>
      <c r="X7" s="55">
        <v>11917</v>
      </c>
      <c r="Y7" s="55">
        <v>16939</v>
      </c>
      <c r="Z7" s="55">
        <v>21763</v>
      </c>
      <c r="AA7" s="55">
        <v>24583</v>
      </c>
      <c r="AC7" s="101"/>
      <c r="AD7" s="101"/>
      <c r="AE7" s="101"/>
      <c r="AF7" s="101"/>
      <c r="AG7" s="101"/>
      <c r="AH7" s="101"/>
      <c r="AI7" s="101"/>
      <c r="AJ7" s="101"/>
    </row>
    <row r="8" spans="2:36" x14ac:dyDescent="0.25">
      <c r="B8" s="340"/>
      <c r="C8" s="285" t="s">
        <v>0</v>
      </c>
      <c r="D8" s="255">
        <v>41216597</v>
      </c>
      <c r="E8" s="255">
        <v>41756387</v>
      </c>
      <c r="F8" s="255">
        <v>42232259</v>
      </c>
      <c r="G8" s="255">
        <v>42734749</v>
      </c>
      <c r="H8" s="255">
        <v>43170128</v>
      </c>
      <c r="I8" s="255">
        <v>43580935</v>
      </c>
      <c r="J8" s="255">
        <v>44001176</v>
      </c>
      <c r="K8" s="255">
        <v>43747216</v>
      </c>
      <c r="L8" s="255">
        <v>44553665</v>
      </c>
      <c r="M8" s="255">
        <v>45217962</v>
      </c>
      <c r="N8" s="255">
        <v>45726947</v>
      </c>
      <c r="O8" s="255">
        <v>46781037</v>
      </c>
      <c r="P8" s="255">
        <v>47661144</v>
      </c>
      <c r="Q8" s="255">
        <v>48436443</v>
      </c>
      <c r="R8" s="255">
        <v>49270365</v>
      </c>
      <c r="S8" s="255">
        <v>50238236</v>
      </c>
      <c r="T8" s="255">
        <v>51121854</v>
      </c>
      <c r="U8" s="255">
        <v>52559884</v>
      </c>
      <c r="V8" s="255">
        <v>53558548</v>
      </c>
      <c r="W8" s="255">
        <v>54592859</v>
      </c>
      <c r="X8" s="255">
        <v>55572720</v>
      </c>
      <c r="Y8" s="255">
        <v>56514042</v>
      </c>
      <c r="Z8" s="255">
        <v>57453786</v>
      </c>
      <c r="AA8" s="255">
        <v>58382867</v>
      </c>
      <c r="AC8" s="101"/>
      <c r="AD8" s="101"/>
      <c r="AE8" s="101"/>
      <c r="AF8" s="101"/>
      <c r="AG8" s="101"/>
      <c r="AH8" s="101"/>
      <c r="AI8" s="101"/>
      <c r="AJ8" s="101"/>
    </row>
    <row r="9" spans="2:36" x14ac:dyDescent="0.25">
      <c r="B9" s="335" t="s">
        <v>189</v>
      </c>
      <c r="C9" s="97" t="s">
        <v>187</v>
      </c>
      <c r="D9" s="57">
        <v>36.1</v>
      </c>
      <c r="E9" s="57">
        <v>36.4</v>
      </c>
      <c r="F9" s="57">
        <v>36.200000000000003</v>
      </c>
      <c r="G9" s="57">
        <v>36</v>
      </c>
      <c r="H9" s="57">
        <v>35.1</v>
      </c>
      <c r="I9" s="57">
        <v>35.1</v>
      </c>
      <c r="J9" s="57">
        <v>34.4</v>
      </c>
      <c r="K9" s="57">
        <v>34.6</v>
      </c>
      <c r="L9" s="57">
        <v>33.6</v>
      </c>
      <c r="M9" s="57">
        <v>33.6</v>
      </c>
      <c r="N9" s="57">
        <v>33.4</v>
      </c>
      <c r="O9" s="57">
        <v>33</v>
      </c>
      <c r="P9" s="57">
        <v>32.799999999999997</v>
      </c>
      <c r="Q9" s="57">
        <v>32.700000000000003</v>
      </c>
      <c r="R9" s="57">
        <v>32.4</v>
      </c>
      <c r="S9" s="57">
        <v>32.200000000000003</v>
      </c>
      <c r="T9" s="57">
        <v>32.1</v>
      </c>
      <c r="U9" s="57">
        <v>32.4</v>
      </c>
      <c r="V9" s="57">
        <v>31.4</v>
      </c>
      <c r="W9" s="57">
        <v>31.4</v>
      </c>
      <c r="X9" s="57">
        <v>31.8</v>
      </c>
      <c r="Y9" s="57">
        <v>31.4</v>
      </c>
      <c r="Z9" s="57">
        <v>31.2</v>
      </c>
      <c r="AA9" s="57">
        <v>31.1</v>
      </c>
      <c r="AC9" s="101"/>
      <c r="AD9" s="101"/>
      <c r="AE9" s="101"/>
      <c r="AF9" s="101"/>
      <c r="AG9" s="101"/>
      <c r="AH9" s="101"/>
      <c r="AI9" s="101"/>
      <c r="AJ9" s="101"/>
    </row>
    <row r="10" spans="2:36" ht="12.6" customHeight="1" x14ac:dyDescent="0.25">
      <c r="B10" s="340"/>
      <c r="C10" s="97" t="s">
        <v>188</v>
      </c>
      <c r="D10" s="57">
        <v>63.9</v>
      </c>
      <c r="E10" s="57">
        <v>63.6</v>
      </c>
      <c r="F10" s="57">
        <v>63.8</v>
      </c>
      <c r="G10" s="57">
        <v>64</v>
      </c>
      <c r="H10" s="57">
        <v>64.900000000000006</v>
      </c>
      <c r="I10" s="57">
        <v>64.900000000000006</v>
      </c>
      <c r="J10" s="57">
        <v>65.599999999999994</v>
      </c>
      <c r="K10" s="57">
        <v>65.400000000000006</v>
      </c>
      <c r="L10" s="57">
        <v>66.400000000000006</v>
      </c>
      <c r="M10" s="57">
        <v>66.400000000000006</v>
      </c>
      <c r="N10" s="57">
        <v>66.599999999999994</v>
      </c>
      <c r="O10" s="57">
        <v>67</v>
      </c>
      <c r="P10" s="57">
        <v>67.099999999999994</v>
      </c>
      <c r="Q10" s="57">
        <v>67.3</v>
      </c>
      <c r="R10" s="57">
        <v>67.5</v>
      </c>
      <c r="S10" s="57">
        <v>67.8</v>
      </c>
      <c r="T10" s="57">
        <v>67.8</v>
      </c>
      <c r="U10" s="57">
        <v>67.5</v>
      </c>
      <c r="V10" s="57">
        <v>68.599999999999994</v>
      </c>
      <c r="W10" s="57">
        <v>68.5</v>
      </c>
      <c r="X10" s="57">
        <v>68.099999999999994</v>
      </c>
      <c r="Y10" s="57">
        <v>68.5</v>
      </c>
      <c r="Z10" s="57">
        <v>68.8</v>
      </c>
      <c r="AA10" s="57">
        <v>68.900000000000006</v>
      </c>
      <c r="AC10" s="101"/>
      <c r="AD10" s="101"/>
      <c r="AE10" s="101"/>
      <c r="AF10" s="101"/>
      <c r="AG10" s="101"/>
      <c r="AH10" s="101"/>
      <c r="AI10" s="101"/>
      <c r="AJ10" s="101"/>
    </row>
    <row r="11" spans="2:36" x14ac:dyDescent="0.25">
      <c r="B11" s="340"/>
      <c r="C11" s="100" t="s">
        <v>143</v>
      </c>
      <c r="D11" s="95" t="s">
        <v>142</v>
      </c>
      <c r="E11" s="95" t="s">
        <v>142</v>
      </c>
      <c r="F11" s="95" t="s">
        <v>142</v>
      </c>
      <c r="G11" s="95" t="s">
        <v>142</v>
      </c>
      <c r="H11" s="95" t="s">
        <v>142</v>
      </c>
      <c r="I11" s="95" t="s">
        <v>142</v>
      </c>
      <c r="J11" s="95" t="s">
        <v>142</v>
      </c>
      <c r="K11" s="57">
        <v>0</v>
      </c>
      <c r="L11" s="57">
        <v>0</v>
      </c>
      <c r="M11" s="57">
        <v>0</v>
      </c>
      <c r="N11" s="57">
        <v>0</v>
      </c>
      <c r="O11" s="57">
        <v>0</v>
      </c>
      <c r="P11" s="57">
        <v>0.1</v>
      </c>
      <c r="Q11" s="57">
        <v>0</v>
      </c>
      <c r="R11" s="57">
        <v>0.1</v>
      </c>
      <c r="S11" s="57">
        <v>0</v>
      </c>
      <c r="T11" s="57">
        <v>0.1</v>
      </c>
      <c r="U11" s="57">
        <v>0.1</v>
      </c>
      <c r="V11" s="57">
        <v>0</v>
      </c>
      <c r="W11" s="57">
        <v>0.1</v>
      </c>
      <c r="X11" s="57">
        <v>0</v>
      </c>
      <c r="Y11" s="57">
        <v>0</v>
      </c>
      <c r="Z11" s="57">
        <v>0</v>
      </c>
      <c r="AA11" s="57">
        <v>0</v>
      </c>
      <c r="AC11" s="101"/>
      <c r="AD11" s="101"/>
      <c r="AE11" s="101"/>
      <c r="AF11" s="101"/>
      <c r="AG11" s="101"/>
      <c r="AH11" s="101"/>
      <c r="AI11" s="101"/>
      <c r="AJ11" s="101"/>
    </row>
    <row r="12" spans="2:36" x14ac:dyDescent="0.25">
      <c r="B12" s="340"/>
      <c r="C12" s="285" t="s">
        <v>0</v>
      </c>
      <c r="D12" s="256">
        <v>100</v>
      </c>
      <c r="E12" s="256">
        <v>100</v>
      </c>
      <c r="F12" s="256">
        <v>100</v>
      </c>
      <c r="G12" s="256">
        <v>100</v>
      </c>
      <c r="H12" s="256">
        <v>100</v>
      </c>
      <c r="I12" s="256">
        <v>100</v>
      </c>
      <c r="J12" s="256">
        <v>100</v>
      </c>
      <c r="K12" s="256">
        <v>100</v>
      </c>
      <c r="L12" s="256">
        <v>100</v>
      </c>
      <c r="M12" s="256">
        <v>100</v>
      </c>
      <c r="N12" s="256">
        <v>100</v>
      </c>
      <c r="O12" s="256">
        <v>100</v>
      </c>
      <c r="P12" s="256">
        <v>100</v>
      </c>
      <c r="Q12" s="256">
        <v>100</v>
      </c>
      <c r="R12" s="256">
        <v>100</v>
      </c>
      <c r="S12" s="256">
        <v>100</v>
      </c>
      <c r="T12" s="256">
        <v>100</v>
      </c>
      <c r="U12" s="256">
        <v>100</v>
      </c>
      <c r="V12" s="256">
        <v>100</v>
      </c>
      <c r="W12" s="256">
        <v>100</v>
      </c>
      <c r="X12" s="256">
        <v>100</v>
      </c>
      <c r="Y12" s="256">
        <v>100</v>
      </c>
      <c r="Z12" s="256">
        <v>100</v>
      </c>
      <c r="AA12" s="256">
        <v>100</v>
      </c>
      <c r="AC12" s="101"/>
      <c r="AD12" s="101"/>
      <c r="AE12" s="101"/>
      <c r="AF12" s="101"/>
      <c r="AG12" s="101"/>
      <c r="AH12" s="101"/>
      <c r="AI12" s="101"/>
      <c r="AJ12" s="101"/>
    </row>
    <row r="13" spans="2:36" ht="14.45" customHeight="1" x14ac:dyDescent="0.25"/>
    <row r="14" spans="2:36" x14ac:dyDescent="0.25">
      <c r="B14" s="339" t="s">
        <v>6</v>
      </c>
      <c r="C14" s="339"/>
      <c r="D14" s="66">
        <v>2002</v>
      </c>
      <c r="E14" s="66">
        <v>2003</v>
      </c>
      <c r="F14" s="66">
        <v>2004</v>
      </c>
      <c r="G14" s="66">
        <v>2005</v>
      </c>
      <c r="H14" s="66">
        <v>2006</v>
      </c>
      <c r="I14" s="66">
        <v>2007</v>
      </c>
      <c r="J14" s="66">
        <v>2008</v>
      </c>
      <c r="K14" s="66">
        <v>2009</v>
      </c>
      <c r="L14" s="66">
        <v>2010</v>
      </c>
      <c r="M14" s="66">
        <v>2011</v>
      </c>
      <c r="N14" s="66">
        <v>2012</v>
      </c>
      <c r="O14" s="66">
        <v>2013</v>
      </c>
      <c r="P14" s="66">
        <v>2014</v>
      </c>
      <c r="Q14" s="66">
        <v>2015</v>
      </c>
      <c r="R14" s="66">
        <v>2016</v>
      </c>
      <c r="S14" s="66">
        <v>2017</v>
      </c>
      <c r="T14" s="66">
        <v>2018</v>
      </c>
      <c r="U14" s="66">
        <v>2019</v>
      </c>
      <c r="V14" s="66">
        <v>2020</v>
      </c>
      <c r="W14" s="66">
        <v>2021</v>
      </c>
      <c r="X14" s="66">
        <v>2022</v>
      </c>
      <c r="Y14" s="66">
        <v>2023</v>
      </c>
      <c r="Z14" s="66">
        <v>2024</v>
      </c>
      <c r="AA14" s="66">
        <v>2025</v>
      </c>
    </row>
    <row r="15" spans="2:36" ht="13.15" customHeight="1" x14ac:dyDescent="0.25">
      <c r="B15" s="335" t="s">
        <v>45</v>
      </c>
      <c r="C15" s="97" t="s">
        <v>187</v>
      </c>
      <c r="D15" s="55">
        <v>1261383</v>
      </c>
      <c r="E15" s="55">
        <v>1291731</v>
      </c>
      <c r="F15" s="55">
        <v>1363223</v>
      </c>
      <c r="G15" s="55">
        <v>1337434</v>
      </c>
      <c r="H15" s="55">
        <v>1336761</v>
      </c>
      <c r="I15" s="55">
        <v>1369960</v>
      </c>
      <c r="J15" s="55">
        <v>1333924</v>
      </c>
      <c r="K15" s="55">
        <v>1356139</v>
      </c>
      <c r="L15" s="55">
        <v>1354211</v>
      </c>
      <c r="M15" s="55">
        <v>1403060</v>
      </c>
      <c r="N15" s="55">
        <v>1420813</v>
      </c>
      <c r="O15" s="55">
        <v>1441078</v>
      </c>
      <c r="P15" s="55">
        <v>1452430</v>
      </c>
      <c r="Q15" s="55">
        <v>1455781</v>
      </c>
      <c r="R15" s="55">
        <v>1510315</v>
      </c>
      <c r="S15" s="55">
        <v>1511162</v>
      </c>
      <c r="T15" s="55">
        <v>1544661</v>
      </c>
      <c r="U15" s="55">
        <v>1601135</v>
      </c>
      <c r="V15" s="55">
        <v>1636509</v>
      </c>
      <c r="W15" s="55">
        <v>1791738</v>
      </c>
      <c r="X15" s="55">
        <v>1746813</v>
      </c>
      <c r="Y15" s="55">
        <v>1778665</v>
      </c>
      <c r="Z15" s="55">
        <v>1785837</v>
      </c>
      <c r="AA15" s="55">
        <v>1863599</v>
      </c>
    </row>
    <row r="16" spans="2:36" ht="13.15" customHeight="1" x14ac:dyDescent="0.25">
      <c r="B16" s="340"/>
      <c r="C16" s="97" t="s">
        <v>188</v>
      </c>
      <c r="D16" s="55">
        <v>3050647</v>
      </c>
      <c r="E16" s="55">
        <v>3122984</v>
      </c>
      <c r="F16" s="55">
        <v>3173366</v>
      </c>
      <c r="G16" s="55">
        <v>3266887</v>
      </c>
      <c r="H16" s="55">
        <v>3389961</v>
      </c>
      <c r="I16" s="55">
        <v>3428647</v>
      </c>
      <c r="J16" s="55">
        <v>3530549</v>
      </c>
      <c r="K16" s="55">
        <v>3510602</v>
      </c>
      <c r="L16" s="55">
        <v>3653571</v>
      </c>
      <c r="M16" s="55">
        <v>3708187</v>
      </c>
      <c r="N16" s="55">
        <v>3785425</v>
      </c>
      <c r="O16" s="55">
        <v>3916111</v>
      </c>
      <c r="P16" s="55">
        <v>4028677</v>
      </c>
      <c r="Q16" s="55">
        <v>4163732</v>
      </c>
      <c r="R16" s="55">
        <v>4250112</v>
      </c>
      <c r="S16" s="55">
        <v>4376952</v>
      </c>
      <c r="T16" s="55">
        <v>4486630</v>
      </c>
      <c r="U16" s="55">
        <v>4582049</v>
      </c>
      <c r="V16" s="55">
        <v>4739068</v>
      </c>
      <c r="W16" s="55">
        <v>4727447</v>
      </c>
      <c r="X16" s="55">
        <v>4865182</v>
      </c>
      <c r="Y16" s="55">
        <v>4994796</v>
      </c>
      <c r="Z16" s="55">
        <v>5144831</v>
      </c>
      <c r="AA16" s="55">
        <v>5196766</v>
      </c>
    </row>
    <row r="17" spans="2:27" ht="13.15" customHeight="1" x14ac:dyDescent="0.25">
      <c r="B17" s="340"/>
      <c r="C17" s="100" t="s">
        <v>143</v>
      </c>
      <c r="D17" s="55" t="s">
        <v>142</v>
      </c>
      <c r="E17" s="55" t="s">
        <v>142</v>
      </c>
      <c r="F17" s="55" t="s">
        <v>142</v>
      </c>
      <c r="G17" s="55" t="s">
        <v>142</v>
      </c>
      <c r="H17" s="55" t="s">
        <v>142</v>
      </c>
      <c r="I17" s="55" t="s">
        <v>142</v>
      </c>
      <c r="J17" s="55" t="s">
        <v>142</v>
      </c>
      <c r="K17" s="55">
        <v>3495</v>
      </c>
      <c r="L17" s="55" t="s">
        <v>142</v>
      </c>
      <c r="M17" s="55" t="s">
        <v>142</v>
      </c>
      <c r="N17" s="55" t="s">
        <v>142</v>
      </c>
      <c r="O17" s="55">
        <v>2478</v>
      </c>
      <c r="P17" s="55">
        <v>4170</v>
      </c>
      <c r="Q17" s="55">
        <v>2163</v>
      </c>
      <c r="R17" s="55">
        <v>729</v>
      </c>
      <c r="S17" s="55">
        <v>1221</v>
      </c>
      <c r="T17" s="55" t="s">
        <v>142</v>
      </c>
      <c r="U17" s="55">
        <v>2879</v>
      </c>
      <c r="V17" s="55" t="s">
        <v>142</v>
      </c>
      <c r="W17" s="55">
        <v>16637</v>
      </c>
      <c r="X17" s="55">
        <v>3741</v>
      </c>
      <c r="Y17" s="55" t="s">
        <v>142</v>
      </c>
      <c r="Z17" s="55">
        <v>2560</v>
      </c>
      <c r="AA17" s="55" t="s">
        <v>142</v>
      </c>
    </row>
    <row r="18" spans="2:27" ht="13.15" customHeight="1" x14ac:dyDescent="0.25">
      <c r="B18" s="340"/>
      <c r="C18" s="285" t="s">
        <v>0</v>
      </c>
      <c r="D18" s="255">
        <v>4312029</v>
      </c>
      <c r="E18" s="255">
        <v>4414715</v>
      </c>
      <c r="F18" s="255">
        <v>4536589</v>
      </c>
      <c r="G18" s="255">
        <v>4604321</v>
      </c>
      <c r="H18" s="255">
        <v>4726722</v>
      </c>
      <c r="I18" s="255">
        <v>4798607</v>
      </c>
      <c r="J18" s="255">
        <v>4864473</v>
      </c>
      <c r="K18" s="255">
        <v>4870236</v>
      </c>
      <c r="L18" s="255">
        <v>5007783</v>
      </c>
      <c r="M18" s="255">
        <v>5111247</v>
      </c>
      <c r="N18" s="255">
        <v>5206237</v>
      </c>
      <c r="O18" s="255">
        <v>5359667</v>
      </c>
      <c r="P18" s="255">
        <v>5485276</v>
      </c>
      <c r="Q18" s="255">
        <v>5621675</v>
      </c>
      <c r="R18" s="255">
        <v>5761156</v>
      </c>
      <c r="S18" s="255">
        <v>5889335</v>
      </c>
      <c r="T18" s="255">
        <v>6031291</v>
      </c>
      <c r="U18" s="255">
        <v>6186063</v>
      </c>
      <c r="V18" s="255">
        <v>6375577</v>
      </c>
      <c r="W18" s="255">
        <v>6535821</v>
      </c>
      <c r="X18" s="255">
        <v>6615736</v>
      </c>
      <c r="Y18" s="255">
        <v>6773461</v>
      </c>
      <c r="Z18" s="255">
        <v>6933229</v>
      </c>
      <c r="AA18" s="255">
        <v>7060365</v>
      </c>
    </row>
    <row r="19" spans="2:27" ht="13.15" customHeight="1" x14ac:dyDescent="0.25">
      <c r="B19" s="335" t="s">
        <v>46</v>
      </c>
      <c r="C19" s="97" t="s">
        <v>187</v>
      </c>
      <c r="D19" s="55">
        <v>2412616</v>
      </c>
      <c r="E19" s="55">
        <v>2367571</v>
      </c>
      <c r="F19" s="55">
        <v>2319172</v>
      </c>
      <c r="G19" s="55">
        <v>2453637</v>
      </c>
      <c r="H19" s="55">
        <v>2399718</v>
      </c>
      <c r="I19" s="55">
        <v>2354300</v>
      </c>
      <c r="J19" s="55">
        <v>2245612</v>
      </c>
      <c r="K19" s="55">
        <v>2162519</v>
      </c>
      <c r="L19" s="55">
        <v>2116383</v>
      </c>
      <c r="M19" s="55">
        <v>2169029</v>
      </c>
      <c r="N19" s="55">
        <v>2156748</v>
      </c>
      <c r="O19" s="55">
        <v>2124559</v>
      </c>
      <c r="P19" s="55">
        <v>2106253</v>
      </c>
      <c r="Q19" s="55">
        <v>2104888</v>
      </c>
      <c r="R19" s="55">
        <v>2142605</v>
      </c>
      <c r="S19" s="55">
        <v>2088835</v>
      </c>
      <c r="T19" s="55">
        <v>2100493</v>
      </c>
      <c r="U19" s="55">
        <v>2130036</v>
      </c>
      <c r="V19" s="55">
        <v>2062483</v>
      </c>
      <c r="W19" s="55">
        <v>2054044</v>
      </c>
      <c r="X19" s="55">
        <v>2080490</v>
      </c>
      <c r="Y19" s="55">
        <v>2034973</v>
      </c>
      <c r="Z19" s="55">
        <v>2014476</v>
      </c>
      <c r="AA19" s="55">
        <v>1973611</v>
      </c>
    </row>
    <row r="20" spans="2:27" ht="13.15" customHeight="1" x14ac:dyDescent="0.25">
      <c r="B20" s="340"/>
      <c r="C20" s="97" t="s">
        <v>188</v>
      </c>
      <c r="D20" s="55">
        <v>3412088</v>
      </c>
      <c r="E20" s="55">
        <v>3442621</v>
      </c>
      <c r="F20" s="55">
        <v>3463857</v>
      </c>
      <c r="G20" s="55">
        <v>3336488</v>
      </c>
      <c r="H20" s="55">
        <v>3364560</v>
      </c>
      <c r="I20" s="55">
        <v>3378415</v>
      </c>
      <c r="J20" s="55">
        <v>3428921</v>
      </c>
      <c r="K20" s="55">
        <v>3417005</v>
      </c>
      <c r="L20" s="55">
        <v>3523258</v>
      </c>
      <c r="M20" s="55">
        <v>3497865</v>
      </c>
      <c r="N20" s="55">
        <v>3497354</v>
      </c>
      <c r="O20" s="55">
        <v>3550073</v>
      </c>
      <c r="P20" s="55">
        <v>3564698</v>
      </c>
      <c r="Q20" s="55">
        <v>3586516</v>
      </c>
      <c r="R20" s="55">
        <v>3590230</v>
      </c>
      <c r="S20" s="55">
        <v>3637446</v>
      </c>
      <c r="T20" s="55">
        <v>3633416</v>
      </c>
      <c r="U20" s="55">
        <v>3712108</v>
      </c>
      <c r="V20" s="55">
        <v>3741821</v>
      </c>
      <c r="W20" s="55">
        <v>3749417</v>
      </c>
      <c r="X20" s="55">
        <v>3798024</v>
      </c>
      <c r="Y20" s="55">
        <v>3819259</v>
      </c>
      <c r="Z20" s="55">
        <v>3844339</v>
      </c>
      <c r="AA20" s="55">
        <v>3908099</v>
      </c>
    </row>
    <row r="21" spans="2:27" ht="13.15" customHeight="1" x14ac:dyDescent="0.25">
      <c r="B21" s="340"/>
      <c r="C21" s="100" t="s">
        <v>143</v>
      </c>
      <c r="D21" s="55" t="s">
        <v>142</v>
      </c>
      <c r="E21" s="55" t="s">
        <v>142</v>
      </c>
      <c r="F21" s="55" t="s">
        <v>142</v>
      </c>
      <c r="G21" s="55" t="s">
        <v>142</v>
      </c>
      <c r="H21" s="55" t="s">
        <v>142</v>
      </c>
      <c r="I21" s="55" t="s">
        <v>142</v>
      </c>
      <c r="J21" s="55" t="s">
        <v>142</v>
      </c>
      <c r="K21" s="55">
        <v>2139</v>
      </c>
      <c r="L21" s="55" t="s">
        <v>142</v>
      </c>
      <c r="M21" s="55">
        <v>644</v>
      </c>
      <c r="N21" s="55">
        <v>356</v>
      </c>
      <c r="O21" s="55">
        <v>1801</v>
      </c>
      <c r="P21" s="55">
        <v>5054</v>
      </c>
      <c r="Q21" s="55" t="s">
        <v>142</v>
      </c>
      <c r="R21" s="55">
        <v>2420</v>
      </c>
      <c r="S21" s="55">
        <v>1538</v>
      </c>
      <c r="T21" s="55">
        <v>6914</v>
      </c>
      <c r="U21" s="55">
        <v>3612</v>
      </c>
      <c r="V21" s="55">
        <v>709</v>
      </c>
      <c r="W21" s="55">
        <v>2175</v>
      </c>
      <c r="X21" s="55">
        <v>1007</v>
      </c>
      <c r="Y21" s="55">
        <v>827</v>
      </c>
      <c r="Z21" s="55">
        <v>2884</v>
      </c>
      <c r="AA21" s="55">
        <v>2024</v>
      </c>
    </row>
    <row r="22" spans="2:27" ht="13.15" customHeight="1" x14ac:dyDescent="0.25">
      <c r="B22" s="340"/>
      <c r="C22" s="285" t="s">
        <v>0</v>
      </c>
      <c r="D22" s="255">
        <v>5824704</v>
      </c>
      <c r="E22" s="255">
        <v>5810191</v>
      </c>
      <c r="F22" s="255">
        <v>5783029</v>
      </c>
      <c r="G22" s="255">
        <v>5790126</v>
      </c>
      <c r="H22" s="255">
        <v>5764278</v>
      </c>
      <c r="I22" s="255">
        <v>5732715</v>
      </c>
      <c r="J22" s="255">
        <v>5674533</v>
      </c>
      <c r="K22" s="255">
        <v>5581663</v>
      </c>
      <c r="L22" s="255">
        <v>5639641</v>
      </c>
      <c r="M22" s="255">
        <v>5667538</v>
      </c>
      <c r="N22" s="255">
        <v>5654458</v>
      </c>
      <c r="O22" s="255">
        <v>5676433</v>
      </c>
      <c r="P22" s="255">
        <v>5676005</v>
      </c>
      <c r="Q22" s="255">
        <v>5691404</v>
      </c>
      <c r="R22" s="255">
        <v>5735256</v>
      </c>
      <c r="S22" s="255">
        <v>5727820</v>
      </c>
      <c r="T22" s="255">
        <v>5740822</v>
      </c>
      <c r="U22" s="255">
        <v>5845757</v>
      </c>
      <c r="V22" s="255">
        <v>5805014</v>
      </c>
      <c r="W22" s="255">
        <v>5805635</v>
      </c>
      <c r="X22" s="255">
        <v>5879520</v>
      </c>
      <c r="Y22" s="255">
        <v>5855059</v>
      </c>
      <c r="Z22" s="255">
        <v>5861699</v>
      </c>
      <c r="AA22" s="255">
        <v>5883734</v>
      </c>
    </row>
    <row r="23" spans="2:27" ht="13.15" customHeight="1" x14ac:dyDescent="0.25">
      <c r="B23" s="335" t="s">
        <v>47</v>
      </c>
      <c r="C23" s="97" t="s">
        <v>187</v>
      </c>
      <c r="D23" s="55">
        <v>270690</v>
      </c>
      <c r="E23" s="55">
        <v>263182</v>
      </c>
      <c r="F23" s="55">
        <v>277660</v>
      </c>
      <c r="G23" s="55">
        <v>321350</v>
      </c>
      <c r="H23" s="55">
        <v>311767</v>
      </c>
      <c r="I23" s="55">
        <v>316507</v>
      </c>
      <c r="J23" s="55">
        <v>292882</v>
      </c>
      <c r="K23" s="55">
        <v>303901</v>
      </c>
      <c r="L23" s="55">
        <v>302980</v>
      </c>
      <c r="M23" s="55">
        <v>305102</v>
      </c>
      <c r="N23" s="55">
        <v>310574</v>
      </c>
      <c r="O23" s="55">
        <v>318506</v>
      </c>
      <c r="P23" s="55">
        <v>317716</v>
      </c>
      <c r="Q23" s="55">
        <v>314573</v>
      </c>
      <c r="R23" s="55">
        <v>317752</v>
      </c>
      <c r="S23" s="55">
        <v>324352</v>
      </c>
      <c r="T23" s="55">
        <v>336480</v>
      </c>
      <c r="U23" s="55">
        <v>322788</v>
      </c>
      <c r="V23" s="55">
        <v>346884</v>
      </c>
      <c r="W23" s="55">
        <v>317675</v>
      </c>
      <c r="X23" s="55">
        <v>346697</v>
      </c>
      <c r="Y23" s="55">
        <v>331752</v>
      </c>
      <c r="Z23" s="55">
        <v>343495</v>
      </c>
      <c r="AA23" s="55">
        <v>353189</v>
      </c>
    </row>
    <row r="24" spans="2:27" ht="13.15" customHeight="1" x14ac:dyDescent="0.25">
      <c r="B24" s="340"/>
      <c r="C24" s="97" t="s">
        <v>188</v>
      </c>
      <c r="D24" s="55">
        <v>649234</v>
      </c>
      <c r="E24" s="55">
        <v>656391</v>
      </c>
      <c r="F24" s="55">
        <v>656227</v>
      </c>
      <c r="G24" s="55">
        <v>632493</v>
      </c>
      <c r="H24" s="55">
        <v>647215</v>
      </c>
      <c r="I24" s="55">
        <v>653851</v>
      </c>
      <c r="J24" s="55">
        <v>671937</v>
      </c>
      <c r="K24" s="55">
        <v>676778</v>
      </c>
      <c r="L24" s="55">
        <v>682888</v>
      </c>
      <c r="M24" s="55">
        <v>678330</v>
      </c>
      <c r="N24" s="55">
        <v>695811</v>
      </c>
      <c r="O24" s="55">
        <v>701407</v>
      </c>
      <c r="P24" s="55">
        <v>725029</v>
      </c>
      <c r="Q24" s="55">
        <v>730707</v>
      </c>
      <c r="R24" s="55">
        <v>753258</v>
      </c>
      <c r="S24" s="55">
        <v>764210</v>
      </c>
      <c r="T24" s="55">
        <v>768619</v>
      </c>
      <c r="U24" s="55">
        <v>784524</v>
      </c>
      <c r="V24" s="55">
        <v>778580</v>
      </c>
      <c r="W24" s="55">
        <v>818445</v>
      </c>
      <c r="X24" s="55">
        <v>816668</v>
      </c>
      <c r="Y24" s="55">
        <v>848131</v>
      </c>
      <c r="Z24" s="55">
        <v>847201</v>
      </c>
      <c r="AA24" s="55">
        <v>859543</v>
      </c>
    </row>
    <row r="25" spans="2:27" ht="13.15" customHeight="1" x14ac:dyDescent="0.25">
      <c r="B25" s="340"/>
      <c r="C25" s="100" t="s">
        <v>143</v>
      </c>
      <c r="D25" s="55" t="s">
        <v>142</v>
      </c>
      <c r="E25" s="55" t="s">
        <v>142</v>
      </c>
      <c r="F25" s="55" t="s">
        <v>142</v>
      </c>
      <c r="G25" s="55" t="s">
        <v>142</v>
      </c>
      <c r="H25" s="55" t="s">
        <v>142</v>
      </c>
      <c r="I25" s="55" t="s">
        <v>142</v>
      </c>
      <c r="J25" s="55" t="s">
        <v>142</v>
      </c>
      <c r="K25" s="55" t="s">
        <v>142</v>
      </c>
      <c r="L25" s="55">
        <v>264</v>
      </c>
      <c r="M25" s="55">
        <v>317</v>
      </c>
      <c r="N25" s="55">
        <v>94</v>
      </c>
      <c r="O25" s="55">
        <v>333</v>
      </c>
      <c r="P25" s="55" t="s">
        <v>142</v>
      </c>
      <c r="Q25" s="55" t="s">
        <v>142</v>
      </c>
      <c r="R25" s="55" t="s">
        <v>142</v>
      </c>
      <c r="S25" s="55" t="s">
        <v>142</v>
      </c>
      <c r="T25" s="55">
        <v>618</v>
      </c>
      <c r="U25" s="55">
        <v>773</v>
      </c>
      <c r="V25" s="55" t="s">
        <v>142</v>
      </c>
      <c r="W25" s="55" t="s">
        <v>142</v>
      </c>
      <c r="X25" s="55">
        <v>291</v>
      </c>
      <c r="Y25" s="55" t="s">
        <v>142</v>
      </c>
      <c r="Z25" s="55" t="s">
        <v>142</v>
      </c>
      <c r="AA25" s="55">
        <v>540</v>
      </c>
    </row>
    <row r="26" spans="2:27" ht="13.15" customHeight="1" x14ac:dyDescent="0.25">
      <c r="B26" s="340"/>
      <c r="C26" s="285" t="s">
        <v>0</v>
      </c>
      <c r="D26" s="255">
        <v>919924</v>
      </c>
      <c r="E26" s="255">
        <v>919573</v>
      </c>
      <c r="F26" s="255">
        <v>933886</v>
      </c>
      <c r="G26" s="255">
        <v>953843</v>
      </c>
      <c r="H26" s="255">
        <v>958982</v>
      </c>
      <c r="I26" s="255">
        <v>970358</v>
      </c>
      <c r="J26" s="255">
        <v>964819</v>
      </c>
      <c r="K26" s="255">
        <v>980678</v>
      </c>
      <c r="L26" s="255">
        <v>986132</v>
      </c>
      <c r="M26" s="255">
        <v>983749</v>
      </c>
      <c r="N26" s="255">
        <v>1006479</v>
      </c>
      <c r="O26" s="255">
        <v>1020246</v>
      </c>
      <c r="P26" s="255">
        <v>1042746</v>
      </c>
      <c r="Q26" s="255">
        <v>1045280</v>
      </c>
      <c r="R26" s="255">
        <v>1071010</v>
      </c>
      <c r="S26" s="255">
        <v>1088562</v>
      </c>
      <c r="T26" s="255">
        <v>1105717</v>
      </c>
      <c r="U26" s="255">
        <v>1108085</v>
      </c>
      <c r="V26" s="255">
        <v>1125464</v>
      </c>
      <c r="W26" s="255">
        <v>1136120</v>
      </c>
      <c r="X26" s="255">
        <v>1163655</v>
      </c>
      <c r="Y26" s="255">
        <v>1179883</v>
      </c>
      <c r="Z26" s="255">
        <v>1190696</v>
      </c>
      <c r="AA26" s="255">
        <v>1213272</v>
      </c>
    </row>
    <row r="27" spans="2:27" ht="13.15" customHeight="1" x14ac:dyDescent="0.25">
      <c r="B27" s="335" t="s">
        <v>48</v>
      </c>
      <c r="C27" s="97" t="s">
        <v>187</v>
      </c>
      <c r="D27" s="55">
        <v>840690</v>
      </c>
      <c r="E27" s="55">
        <v>870478</v>
      </c>
      <c r="F27" s="55">
        <v>828239</v>
      </c>
      <c r="G27" s="55">
        <v>845677</v>
      </c>
      <c r="H27" s="55">
        <v>823642</v>
      </c>
      <c r="I27" s="55">
        <v>842026</v>
      </c>
      <c r="J27" s="55">
        <v>801888</v>
      </c>
      <c r="K27" s="55">
        <v>820927</v>
      </c>
      <c r="L27" s="55">
        <v>822052</v>
      </c>
      <c r="M27" s="55">
        <v>811229</v>
      </c>
      <c r="N27" s="55">
        <v>782892</v>
      </c>
      <c r="O27" s="55">
        <v>792522</v>
      </c>
      <c r="P27" s="55">
        <v>855693</v>
      </c>
      <c r="Q27" s="55">
        <v>807920</v>
      </c>
      <c r="R27" s="55">
        <v>837782</v>
      </c>
      <c r="S27" s="55">
        <v>858351</v>
      </c>
      <c r="T27" s="55">
        <v>898141</v>
      </c>
      <c r="U27" s="55">
        <v>888031</v>
      </c>
      <c r="V27" s="55">
        <v>910803</v>
      </c>
      <c r="W27" s="55">
        <v>872857</v>
      </c>
      <c r="X27" s="55">
        <v>887954</v>
      </c>
      <c r="Y27" s="55">
        <v>875362</v>
      </c>
      <c r="Z27" s="55">
        <v>899824</v>
      </c>
      <c r="AA27" s="55">
        <v>901861</v>
      </c>
    </row>
    <row r="28" spans="2:27" ht="13.15" customHeight="1" x14ac:dyDescent="0.25">
      <c r="B28" s="340"/>
      <c r="C28" s="97" t="s">
        <v>188</v>
      </c>
      <c r="D28" s="55">
        <v>1539998</v>
      </c>
      <c r="E28" s="55">
        <v>1516612</v>
      </c>
      <c r="F28" s="55">
        <v>1559914</v>
      </c>
      <c r="G28" s="55">
        <v>1545459</v>
      </c>
      <c r="H28" s="55">
        <v>1567414</v>
      </c>
      <c r="I28" s="55">
        <v>1562855</v>
      </c>
      <c r="J28" s="55">
        <v>1602211</v>
      </c>
      <c r="K28" s="55">
        <v>1579578</v>
      </c>
      <c r="L28" s="55">
        <v>1613046</v>
      </c>
      <c r="M28" s="55">
        <v>1595186</v>
      </c>
      <c r="N28" s="55">
        <v>1638985</v>
      </c>
      <c r="O28" s="55">
        <v>1650925</v>
      </c>
      <c r="P28" s="55">
        <v>1629856</v>
      </c>
      <c r="Q28" s="55">
        <v>1703881</v>
      </c>
      <c r="R28" s="55">
        <v>1699584</v>
      </c>
      <c r="S28" s="55">
        <v>1718846</v>
      </c>
      <c r="T28" s="55">
        <v>1699977</v>
      </c>
      <c r="U28" s="55">
        <v>1746367</v>
      </c>
      <c r="V28" s="55">
        <v>1775029</v>
      </c>
      <c r="W28" s="55">
        <v>1806850</v>
      </c>
      <c r="X28" s="55">
        <v>1833782</v>
      </c>
      <c r="Y28" s="55">
        <v>1874014</v>
      </c>
      <c r="Z28" s="55">
        <v>1868118</v>
      </c>
      <c r="AA28" s="55">
        <v>1924841</v>
      </c>
    </row>
    <row r="29" spans="2:27" ht="13.15" customHeight="1" x14ac:dyDescent="0.25">
      <c r="B29" s="340"/>
      <c r="C29" s="100" t="s">
        <v>143</v>
      </c>
      <c r="D29" s="55" t="s">
        <v>142</v>
      </c>
      <c r="E29" s="55" t="s">
        <v>142</v>
      </c>
      <c r="F29" s="55" t="s">
        <v>142</v>
      </c>
      <c r="G29" s="55" t="s">
        <v>142</v>
      </c>
      <c r="H29" s="55" t="s">
        <v>142</v>
      </c>
      <c r="I29" s="55" t="s">
        <v>142</v>
      </c>
      <c r="J29" s="55" t="s">
        <v>142</v>
      </c>
      <c r="K29" s="55" t="s">
        <v>142</v>
      </c>
      <c r="L29" s="55" t="s">
        <v>142</v>
      </c>
      <c r="M29" s="55">
        <v>360</v>
      </c>
      <c r="N29" s="55" t="s">
        <v>142</v>
      </c>
      <c r="O29" s="55" t="s">
        <v>142</v>
      </c>
      <c r="P29" s="55">
        <v>553</v>
      </c>
      <c r="Q29" s="55" t="s">
        <v>142</v>
      </c>
      <c r="R29" s="55">
        <v>487</v>
      </c>
      <c r="S29" s="55">
        <v>884</v>
      </c>
      <c r="T29" s="55" t="s">
        <v>142</v>
      </c>
      <c r="U29" s="55">
        <v>2390</v>
      </c>
      <c r="V29" s="55" t="s">
        <v>142</v>
      </c>
      <c r="W29" s="55">
        <v>2240</v>
      </c>
      <c r="X29" s="55" t="s">
        <v>142</v>
      </c>
      <c r="Y29" s="55">
        <v>377</v>
      </c>
      <c r="Z29" s="55">
        <v>819</v>
      </c>
      <c r="AA29" s="55" t="s">
        <v>142</v>
      </c>
    </row>
    <row r="30" spans="2:27" ht="13.15" customHeight="1" x14ac:dyDescent="0.25">
      <c r="B30" s="340"/>
      <c r="C30" s="285" t="s">
        <v>0</v>
      </c>
      <c r="D30" s="255">
        <v>2380688</v>
      </c>
      <c r="E30" s="255">
        <v>2387090</v>
      </c>
      <c r="F30" s="255">
        <v>2388153</v>
      </c>
      <c r="G30" s="255">
        <v>2391136</v>
      </c>
      <c r="H30" s="255">
        <v>2391056</v>
      </c>
      <c r="I30" s="255">
        <v>2404881</v>
      </c>
      <c r="J30" s="255">
        <v>2404099</v>
      </c>
      <c r="K30" s="255">
        <v>2400504</v>
      </c>
      <c r="L30" s="255">
        <v>2435098</v>
      </c>
      <c r="M30" s="255">
        <v>2406775</v>
      </c>
      <c r="N30" s="255">
        <v>2421877</v>
      </c>
      <c r="O30" s="255">
        <v>2443447</v>
      </c>
      <c r="P30" s="255">
        <v>2486103</v>
      </c>
      <c r="Q30" s="255">
        <v>2511800</v>
      </c>
      <c r="R30" s="255">
        <v>2537853</v>
      </c>
      <c r="S30" s="255">
        <v>2578080</v>
      </c>
      <c r="T30" s="255">
        <v>2598118</v>
      </c>
      <c r="U30" s="255">
        <v>2636788</v>
      </c>
      <c r="V30" s="255">
        <v>2685832</v>
      </c>
      <c r="W30" s="255">
        <v>2681946</v>
      </c>
      <c r="X30" s="255">
        <v>2721735</v>
      </c>
      <c r="Y30" s="255">
        <v>2749753</v>
      </c>
      <c r="Z30" s="255">
        <v>2768761</v>
      </c>
      <c r="AA30" s="255">
        <v>2826701</v>
      </c>
    </row>
    <row r="31" spans="2:27" ht="13.15" customHeight="1" x14ac:dyDescent="0.25">
      <c r="B31" s="335" t="s">
        <v>141</v>
      </c>
      <c r="C31" s="97" t="s">
        <v>187</v>
      </c>
      <c r="D31" s="55">
        <v>3245113</v>
      </c>
      <c r="E31" s="55">
        <v>3321562</v>
      </c>
      <c r="F31" s="55">
        <v>3353420</v>
      </c>
      <c r="G31" s="55">
        <v>3414983</v>
      </c>
      <c r="H31" s="55">
        <v>3424965</v>
      </c>
      <c r="I31" s="55">
        <v>3405519</v>
      </c>
      <c r="J31" s="55">
        <v>3387653</v>
      </c>
      <c r="K31" s="55">
        <v>3336053</v>
      </c>
      <c r="L31" s="55">
        <v>3282412</v>
      </c>
      <c r="M31" s="55">
        <v>3305140</v>
      </c>
      <c r="N31" s="55">
        <v>3291772</v>
      </c>
      <c r="O31" s="55">
        <v>3375490</v>
      </c>
      <c r="P31" s="55">
        <v>3404546</v>
      </c>
      <c r="Q31" s="55">
        <v>3379703</v>
      </c>
      <c r="R31" s="55">
        <v>3372357</v>
      </c>
      <c r="S31" s="55">
        <v>3374909</v>
      </c>
      <c r="T31" s="55">
        <v>3502458</v>
      </c>
      <c r="U31" s="55">
        <v>3537025</v>
      </c>
      <c r="V31" s="55">
        <v>3428834</v>
      </c>
      <c r="W31" s="55">
        <v>3587799</v>
      </c>
      <c r="X31" s="55">
        <v>3610844</v>
      </c>
      <c r="Y31" s="55">
        <v>3631199</v>
      </c>
      <c r="Z31" s="55">
        <v>3566891</v>
      </c>
      <c r="AA31" s="55">
        <v>3662844</v>
      </c>
    </row>
    <row r="32" spans="2:27" ht="13.15" customHeight="1" x14ac:dyDescent="0.25">
      <c r="B32" s="340"/>
      <c r="C32" s="97" t="s">
        <v>188</v>
      </c>
      <c r="D32" s="55">
        <v>5356437</v>
      </c>
      <c r="E32" s="55">
        <v>5362326</v>
      </c>
      <c r="F32" s="55">
        <v>5372652</v>
      </c>
      <c r="G32" s="55">
        <v>5401692</v>
      </c>
      <c r="H32" s="55">
        <v>5473813</v>
      </c>
      <c r="I32" s="55">
        <v>5476888</v>
      </c>
      <c r="J32" s="55">
        <v>5573854</v>
      </c>
      <c r="K32" s="55">
        <v>5536423</v>
      </c>
      <c r="L32" s="55">
        <v>5736157</v>
      </c>
      <c r="M32" s="55">
        <v>5709931</v>
      </c>
      <c r="N32" s="55">
        <v>5885390</v>
      </c>
      <c r="O32" s="55">
        <v>5942532</v>
      </c>
      <c r="P32" s="55">
        <v>6036768</v>
      </c>
      <c r="Q32" s="55">
        <v>6181622</v>
      </c>
      <c r="R32" s="55">
        <v>6334368</v>
      </c>
      <c r="S32" s="55">
        <v>6441066</v>
      </c>
      <c r="T32" s="55">
        <v>6498741</v>
      </c>
      <c r="U32" s="55">
        <v>6643721</v>
      </c>
      <c r="V32" s="55">
        <v>6894897</v>
      </c>
      <c r="W32" s="55">
        <v>6954012</v>
      </c>
      <c r="X32" s="55">
        <v>7046286</v>
      </c>
      <c r="Y32" s="55">
        <v>7150746</v>
      </c>
      <c r="Z32" s="55">
        <v>7357645</v>
      </c>
      <c r="AA32" s="55">
        <v>7393704</v>
      </c>
    </row>
    <row r="33" spans="2:27" ht="13.15" customHeight="1" x14ac:dyDescent="0.25">
      <c r="B33" s="340"/>
      <c r="C33" s="100" t="s">
        <v>143</v>
      </c>
      <c r="D33" s="55" t="s">
        <v>142</v>
      </c>
      <c r="E33" s="55" t="s">
        <v>142</v>
      </c>
      <c r="F33" s="55" t="s">
        <v>142</v>
      </c>
      <c r="G33" s="55" t="s">
        <v>142</v>
      </c>
      <c r="H33" s="55" t="s">
        <v>142</v>
      </c>
      <c r="I33" s="55" t="s">
        <v>142</v>
      </c>
      <c r="J33" s="55" t="s">
        <v>142</v>
      </c>
      <c r="K33" s="55">
        <v>1346</v>
      </c>
      <c r="L33" s="55">
        <v>1378</v>
      </c>
      <c r="M33" s="55">
        <v>2065</v>
      </c>
      <c r="N33" s="55">
        <v>2505</v>
      </c>
      <c r="O33" s="55">
        <v>4917</v>
      </c>
      <c r="P33" s="55">
        <v>9652</v>
      </c>
      <c r="Q33" s="55">
        <v>4447</v>
      </c>
      <c r="R33" s="55">
        <v>8484</v>
      </c>
      <c r="S33" s="55">
        <v>7107</v>
      </c>
      <c r="T33" s="55">
        <v>7881</v>
      </c>
      <c r="U33" s="55">
        <v>11184</v>
      </c>
      <c r="V33" s="55">
        <v>3452</v>
      </c>
      <c r="W33" s="55">
        <v>6799</v>
      </c>
      <c r="X33" s="55">
        <v>1409</v>
      </c>
      <c r="Y33" s="55">
        <v>5466</v>
      </c>
      <c r="Z33" s="55">
        <v>5925</v>
      </c>
      <c r="AA33" s="55">
        <v>7109</v>
      </c>
    </row>
    <row r="34" spans="2:27" ht="13.15" customHeight="1" x14ac:dyDescent="0.25">
      <c r="B34" s="340"/>
      <c r="C34" s="285" t="s">
        <v>0</v>
      </c>
      <c r="D34" s="255">
        <v>8601550</v>
      </c>
      <c r="E34" s="255">
        <v>8683888</v>
      </c>
      <c r="F34" s="255">
        <v>8726072</v>
      </c>
      <c r="G34" s="255">
        <v>8816675</v>
      </c>
      <c r="H34" s="255">
        <v>8898778</v>
      </c>
      <c r="I34" s="255">
        <v>8882407</v>
      </c>
      <c r="J34" s="255">
        <v>8961506</v>
      </c>
      <c r="K34" s="255">
        <v>8873822</v>
      </c>
      <c r="L34" s="255">
        <v>9019947</v>
      </c>
      <c r="M34" s="255">
        <v>9017135</v>
      </c>
      <c r="N34" s="255">
        <v>9179667</v>
      </c>
      <c r="O34" s="255">
        <v>9322940</v>
      </c>
      <c r="P34" s="255">
        <v>9450966</v>
      </c>
      <c r="Q34" s="255">
        <v>9565773</v>
      </c>
      <c r="R34" s="255">
        <v>9715209</v>
      </c>
      <c r="S34" s="255">
        <v>9823082</v>
      </c>
      <c r="T34" s="255">
        <v>10009080</v>
      </c>
      <c r="U34" s="255">
        <v>10191930</v>
      </c>
      <c r="V34" s="255">
        <v>10327184</v>
      </c>
      <c r="W34" s="255">
        <v>10548610</v>
      </c>
      <c r="X34" s="255">
        <v>10658539</v>
      </c>
      <c r="Y34" s="255">
        <v>10787412</v>
      </c>
      <c r="Z34" s="255">
        <v>10930461</v>
      </c>
      <c r="AA34" s="255">
        <v>11063657</v>
      </c>
    </row>
    <row r="35" spans="2:27" ht="13.15" customHeight="1" x14ac:dyDescent="0.25">
      <c r="B35" s="335" t="s">
        <v>50</v>
      </c>
      <c r="C35" s="97" t="s">
        <v>187</v>
      </c>
      <c r="D35" s="55">
        <v>913252</v>
      </c>
      <c r="E35" s="55">
        <v>936373</v>
      </c>
      <c r="F35" s="55">
        <v>973661</v>
      </c>
      <c r="G35" s="55">
        <v>927461</v>
      </c>
      <c r="H35" s="55">
        <v>897089</v>
      </c>
      <c r="I35" s="55">
        <v>917286</v>
      </c>
      <c r="J35" s="55">
        <v>910935</v>
      </c>
      <c r="K35" s="55">
        <v>897657</v>
      </c>
      <c r="L35" s="55">
        <v>918166</v>
      </c>
      <c r="M35" s="55">
        <v>982543</v>
      </c>
      <c r="N35" s="55">
        <v>978892</v>
      </c>
      <c r="O35" s="55">
        <v>1001126</v>
      </c>
      <c r="P35" s="55">
        <v>1015031</v>
      </c>
      <c r="Q35" s="55">
        <v>1037077</v>
      </c>
      <c r="R35" s="55">
        <v>1027109</v>
      </c>
      <c r="S35" s="55">
        <v>1036888</v>
      </c>
      <c r="T35" s="55">
        <v>1114669</v>
      </c>
      <c r="U35" s="55">
        <v>1159667</v>
      </c>
      <c r="V35" s="55">
        <v>1242828</v>
      </c>
      <c r="W35" s="55">
        <v>1192351</v>
      </c>
      <c r="X35" s="55">
        <v>1200527</v>
      </c>
      <c r="Y35" s="55">
        <v>1187779</v>
      </c>
      <c r="Z35" s="55">
        <v>1156111</v>
      </c>
      <c r="AA35" s="55">
        <v>1259824</v>
      </c>
    </row>
    <row r="36" spans="2:27" ht="13.15" customHeight="1" x14ac:dyDescent="0.25">
      <c r="B36" s="340"/>
      <c r="C36" s="97" t="s">
        <v>188</v>
      </c>
      <c r="D36" s="55">
        <v>1822183</v>
      </c>
      <c r="E36" s="55">
        <v>1828629</v>
      </c>
      <c r="F36" s="55">
        <v>1852557</v>
      </c>
      <c r="G36" s="55">
        <v>1912614</v>
      </c>
      <c r="H36" s="55">
        <v>1961106</v>
      </c>
      <c r="I36" s="55">
        <v>1973680</v>
      </c>
      <c r="J36" s="55">
        <v>2034897</v>
      </c>
      <c r="K36" s="55">
        <v>2048135</v>
      </c>
      <c r="L36" s="55">
        <v>2071078</v>
      </c>
      <c r="M36" s="55">
        <v>2093685</v>
      </c>
      <c r="N36" s="55">
        <v>2114577</v>
      </c>
      <c r="O36" s="55">
        <v>2146363</v>
      </c>
      <c r="P36" s="55">
        <v>2196801</v>
      </c>
      <c r="Q36" s="55">
        <v>2252243</v>
      </c>
      <c r="R36" s="55">
        <v>2317790</v>
      </c>
      <c r="S36" s="55">
        <v>2381493</v>
      </c>
      <c r="T36" s="55">
        <v>2355884</v>
      </c>
      <c r="U36" s="55">
        <v>2391235</v>
      </c>
      <c r="V36" s="55">
        <v>2464217</v>
      </c>
      <c r="W36" s="55">
        <v>2549375</v>
      </c>
      <c r="X36" s="55">
        <v>2573126</v>
      </c>
      <c r="Y36" s="55">
        <v>2655757</v>
      </c>
      <c r="Z36" s="55">
        <v>2739305</v>
      </c>
      <c r="AA36" s="55">
        <v>2737706</v>
      </c>
    </row>
    <row r="37" spans="2:27" ht="13.15" customHeight="1" x14ac:dyDescent="0.25">
      <c r="B37" s="340"/>
      <c r="C37" s="100" t="s">
        <v>143</v>
      </c>
      <c r="D37" s="55" t="s">
        <v>142</v>
      </c>
      <c r="E37" s="55" t="s">
        <v>142</v>
      </c>
      <c r="F37" s="55" t="s">
        <v>142</v>
      </c>
      <c r="G37" s="55" t="s">
        <v>142</v>
      </c>
      <c r="H37" s="55" t="s">
        <v>142</v>
      </c>
      <c r="I37" s="55" t="s">
        <v>142</v>
      </c>
      <c r="J37" s="55" t="s">
        <v>142</v>
      </c>
      <c r="K37" s="55" t="s">
        <v>142</v>
      </c>
      <c r="L37" s="55" t="s">
        <v>142</v>
      </c>
      <c r="M37" s="55">
        <v>359</v>
      </c>
      <c r="N37" s="55">
        <v>974</v>
      </c>
      <c r="O37" s="55">
        <v>1737</v>
      </c>
      <c r="P37" s="55">
        <v>5877</v>
      </c>
      <c r="Q37" s="55">
        <v>743</v>
      </c>
      <c r="R37" s="55">
        <v>1122</v>
      </c>
      <c r="S37" s="55">
        <v>2178</v>
      </c>
      <c r="T37" s="55" t="s">
        <v>142</v>
      </c>
      <c r="U37" s="55">
        <v>6645</v>
      </c>
      <c r="V37" s="55" t="s">
        <v>142</v>
      </c>
      <c r="W37" s="55" t="s">
        <v>142</v>
      </c>
      <c r="X37" s="55" t="s">
        <v>142</v>
      </c>
      <c r="Y37" s="55" t="s">
        <v>142</v>
      </c>
      <c r="Z37" s="55" t="s">
        <v>142</v>
      </c>
      <c r="AA37" s="55">
        <v>1758</v>
      </c>
    </row>
    <row r="38" spans="2:27" ht="13.15" customHeight="1" x14ac:dyDescent="0.25">
      <c r="B38" s="340"/>
      <c r="C38" s="285" t="s">
        <v>0</v>
      </c>
      <c r="D38" s="255">
        <v>2735435</v>
      </c>
      <c r="E38" s="255">
        <v>2765001</v>
      </c>
      <c r="F38" s="255">
        <v>2826218</v>
      </c>
      <c r="G38" s="255">
        <v>2840075</v>
      </c>
      <c r="H38" s="255">
        <v>2858195</v>
      </c>
      <c r="I38" s="255">
        <v>2890966</v>
      </c>
      <c r="J38" s="255">
        <v>2945831</v>
      </c>
      <c r="K38" s="255">
        <v>2945792</v>
      </c>
      <c r="L38" s="255">
        <v>2989244</v>
      </c>
      <c r="M38" s="255">
        <v>3076587</v>
      </c>
      <c r="N38" s="255">
        <v>3094444</v>
      </c>
      <c r="O38" s="255">
        <v>3149227</v>
      </c>
      <c r="P38" s="255">
        <v>3217710</v>
      </c>
      <c r="Q38" s="255">
        <v>3290064</v>
      </c>
      <c r="R38" s="255">
        <v>3346020</v>
      </c>
      <c r="S38" s="255">
        <v>3420559</v>
      </c>
      <c r="T38" s="255">
        <v>3470554</v>
      </c>
      <c r="U38" s="255">
        <v>3557547</v>
      </c>
      <c r="V38" s="255">
        <v>3707044</v>
      </c>
      <c r="W38" s="255">
        <v>3741727</v>
      </c>
      <c r="X38" s="255">
        <v>3773653</v>
      </c>
      <c r="Y38" s="255">
        <v>3843536</v>
      </c>
      <c r="Z38" s="255">
        <v>3895416</v>
      </c>
      <c r="AA38" s="255">
        <v>3999288</v>
      </c>
    </row>
    <row r="39" spans="2:27" ht="13.15" customHeight="1" x14ac:dyDescent="0.25">
      <c r="B39" s="335" t="s">
        <v>51</v>
      </c>
      <c r="C39" s="97" t="s">
        <v>187</v>
      </c>
      <c r="D39" s="55">
        <v>2646443</v>
      </c>
      <c r="E39" s="55">
        <v>2748514</v>
      </c>
      <c r="F39" s="55">
        <v>2723498</v>
      </c>
      <c r="G39" s="55">
        <v>2688266</v>
      </c>
      <c r="H39" s="55">
        <v>2563871</v>
      </c>
      <c r="I39" s="55">
        <v>2649372</v>
      </c>
      <c r="J39" s="55">
        <v>2779216</v>
      </c>
      <c r="K39" s="55">
        <v>2866088</v>
      </c>
      <c r="L39" s="55">
        <v>2810470</v>
      </c>
      <c r="M39" s="55">
        <v>2890444</v>
      </c>
      <c r="N39" s="55">
        <v>3077970</v>
      </c>
      <c r="O39" s="55">
        <v>3105058</v>
      </c>
      <c r="P39" s="55">
        <v>3252430</v>
      </c>
      <c r="Q39" s="55">
        <v>3413982</v>
      </c>
      <c r="R39" s="55">
        <v>3433109</v>
      </c>
      <c r="S39" s="55">
        <v>3625153</v>
      </c>
      <c r="T39" s="55">
        <v>3582348</v>
      </c>
      <c r="U39" s="55">
        <v>3920282</v>
      </c>
      <c r="V39" s="55">
        <v>3805566</v>
      </c>
      <c r="W39" s="55">
        <v>3982667</v>
      </c>
      <c r="X39" s="55">
        <v>4238628</v>
      </c>
      <c r="Y39" s="55">
        <v>4315122</v>
      </c>
      <c r="Z39" s="55">
        <v>4484397</v>
      </c>
      <c r="AA39" s="55">
        <v>4502490</v>
      </c>
    </row>
    <row r="40" spans="2:27" ht="13.15" customHeight="1" x14ac:dyDescent="0.25">
      <c r="B40" s="340"/>
      <c r="C40" s="97" t="s">
        <v>188</v>
      </c>
      <c r="D40" s="55">
        <v>6295766</v>
      </c>
      <c r="E40" s="55">
        <v>6428050</v>
      </c>
      <c r="F40" s="55">
        <v>6652928</v>
      </c>
      <c r="G40" s="55">
        <v>6898176</v>
      </c>
      <c r="H40" s="55">
        <v>7200063</v>
      </c>
      <c r="I40" s="55">
        <v>7344408</v>
      </c>
      <c r="J40" s="55">
        <v>7418580</v>
      </c>
      <c r="K40" s="55">
        <v>7230726</v>
      </c>
      <c r="L40" s="55">
        <v>7613931</v>
      </c>
      <c r="M40" s="55">
        <v>7930316</v>
      </c>
      <c r="N40" s="55">
        <v>7844098</v>
      </c>
      <c r="O40" s="55">
        <v>8315708</v>
      </c>
      <c r="P40" s="55">
        <v>8565138</v>
      </c>
      <c r="Q40" s="55">
        <v>8669315</v>
      </c>
      <c r="R40" s="55">
        <v>8894729</v>
      </c>
      <c r="S40" s="55">
        <v>9188629</v>
      </c>
      <c r="T40" s="55">
        <v>9538109</v>
      </c>
      <c r="U40" s="55">
        <v>9779936</v>
      </c>
      <c r="V40" s="55">
        <v>10294643</v>
      </c>
      <c r="W40" s="55">
        <v>10559843</v>
      </c>
      <c r="X40" s="55">
        <v>10711406</v>
      </c>
      <c r="Y40" s="55">
        <v>11029056</v>
      </c>
      <c r="Z40" s="55">
        <v>11241768</v>
      </c>
      <c r="AA40" s="55">
        <v>11601567</v>
      </c>
    </row>
    <row r="41" spans="2:27" ht="13.15" customHeight="1" x14ac:dyDescent="0.25">
      <c r="B41" s="340"/>
      <c r="C41" s="100" t="s">
        <v>143</v>
      </c>
      <c r="D41" s="55" t="s">
        <v>142</v>
      </c>
      <c r="E41" s="55" t="s">
        <v>142</v>
      </c>
      <c r="F41" s="55" t="s">
        <v>142</v>
      </c>
      <c r="G41" s="55" t="s">
        <v>142</v>
      </c>
      <c r="H41" s="55" t="s">
        <v>142</v>
      </c>
      <c r="I41" s="55" t="s">
        <v>142</v>
      </c>
      <c r="J41" s="55" t="s">
        <v>142</v>
      </c>
      <c r="K41" s="55">
        <v>3095</v>
      </c>
      <c r="L41" s="55">
        <v>2800</v>
      </c>
      <c r="M41" s="55">
        <v>1406</v>
      </c>
      <c r="N41" s="55" t="s">
        <v>142</v>
      </c>
      <c r="O41" s="55">
        <v>6899</v>
      </c>
      <c r="P41" s="55">
        <v>10646</v>
      </c>
      <c r="Q41" s="55">
        <v>5963</v>
      </c>
      <c r="R41" s="55">
        <v>21340</v>
      </c>
      <c r="S41" s="55">
        <v>5585</v>
      </c>
      <c r="T41" s="55">
        <v>12253</v>
      </c>
      <c r="U41" s="55">
        <v>18544</v>
      </c>
      <c r="V41" s="55">
        <v>1274</v>
      </c>
      <c r="W41" s="55">
        <v>10737</v>
      </c>
      <c r="X41" s="55">
        <v>4648</v>
      </c>
      <c r="Y41" s="55">
        <v>5474</v>
      </c>
      <c r="Z41" s="55">
        <v>7366</v>
      </c>
      <c r="AA41" s="55">
        <v>7011</v>
      </c>
    </row>
    <row r="42" spans="2:27" ht="13.15" customHeight="1" x14ac:dyDescent="0.25">
      <c r="B42" s="340"/>
      <c r="C42" s="285" t="s">
        <v>0</v>
      </c>
      <c r="D42" s="255">
        <v>8942209</v>
      </c>
      <c r="E42" s="255">
        <v>9176564</v>
      </c>
      <c r="F42" s="255">
        <v>9376426</v>
      </c>
      <c r="G42" s="255">
        <v>9586442</v>
      </c>
      <c r="H42" s="255">
        <v>9763934</v>
      </c>
      <c r="I42" s="255">
        <v>9993780</v>
      </c>
      <c r="J42" s="255">
        <v>10197796</v>
      </c>
      <c r="K42" s="255">
        <v>10099910</v>
      </c>
      <c r="L42" s="255">
        <v>10427201</v>
      </c>
      <c r="M42" s="255">
        <v>10822166</v>
      </c>
      <c r="N42" s="255">
        <v>10922068</v>
      </c>
      <c r="O42" s="255">
        <v>11427664</v>
      </c>
      <c r="P42" s="255">
        <v>11828214</v>
      </c>
      <c r="Q42" s="255">
        <v>12089259</v>
      </c>
      <c r="R42" s="255">
        <v>12349178</v>
      </c>
      <c r="S42" s="255">
        <v>12819367</v>
      </c>
      <c r="T42" s="255">
        <v>13132709</v>
      </c>
      <c r="U42" s="255">
        <v>13718761</v>
      </c>
      <c r="V42" s="255">
        <v>14101483</v>
      </c>
      <c r="W42" s="255">
        <v>14553246</v>
      </c>
      <c r="X42" s="255">
        <v>14954683</v>
      </c>
      <c r="Y42" s="255">
        <v>15349652</v>
      </c>
      <c r="Z42" s="255">
        <v>15733531</v>
      </c>
      <c r="AA42" s="255">
        <v>16111067</v>
      </c>
    </row>
    <row r="43" spans="2:27" ht="13.15" customHeight="1" x14ac:dyDescent="0.25">
      <c r="B43" s="335" t="s">
        <v>52</v>
      </c>
      <c r="C43" s="97" t="s">
        <v>187</v>
      </c>
      <c r="D43" s="55">
        <v>1241163</v>
      </c>
      <c r="E43" s="55">
        <v>1277819</v>
      </c>
      <c r="F43" s="55">
        <v>1287111</v>
      </c>
      <c r="G43" s="55">
        <v>1278037</v>
      </c>
      <c r="H43" s="55">
        <v>1285507</v>
      </c>
      <c r="I43" s="55">
        <v>1314038</v>
      </c>
      <c r="J43" s="55">
        <v>1314868</v>
      </c>
      <c r="K43" s="55">
        <v>1300451</v>
      </c>
      <c r="L43" s="55">
        <v>1301284</v>
      </c>
      <c r="M43" s="55">
        <v>1301336</v>
      </c>
      <c r="N43" s="55">
        <v>1275596</v>
      </c>
      <c r="O43" s="55">
        <v>1264840</v>
      </c>
      <c r="P43" s="55">
        <v>1270818</v>
      </c>
      <c r="Q43" s="55">
        <v>1330508</v>
      </c>
      <c r="R43" s="55">
        <v>1313130</v>
      </c>
      <c r="S43" s="55">
        <v>1350690</v>
      </c>
      <c r="T43" s="55">
        <v>1350483</v>
      </c>
      <c r="U43" s="55">
        <v>1411231</v>
      </c>
      <c r="V43" s="55">
        <v>1385040</v>
      </c>
      <c r="W43" s="55">
        <v>1355199</v>
      </c>
      <c r="X43" s="55">
        <v>1463951</v>
      </c>
      <c r="Y43" s="55">
        <v>1470916</v>
      </c>
      <c r="Z43" s="55">
        <v>1492972</v>
      </c>
      <c r="AA43" s="55">
        <v>1497404</v>
      </c>
    </row>
    <row r="44" spans="2:27" ht="13.15" customHeight="1" x14ac:dyDescent="0.25">
      <c r="B44" s="340"/>
      <c r="C44" s="97" t="s">
        <v>188</v>
      </c>
      <c r="D44" s="55">
        <v>1828834</v>
      </c>
      <c r="E44" s="55">
        <v>1854186</v>
      </c>
      <c r="F44" s="55">
        <v>1881656</v>
      </c>
      <c r="G44" s="55">
        <v>1942948</v>
      </c>
      <c r="H44" s="55">
        <v>1976733</v>
      </c>
      <c r="I44" s="55">
        <v>2015615</v>
      </c>
      <c r="J44" s="55">
        <v>2060829</v>
      </c>
      <c r="K44" s="55">
        <v>2130966</v>
      </c>
      <c r="L44" s="55">
        <v>2162867</v>
      </c>
      <c r="M44" s="55">
        <v>2202947</v>
      </c>
      <c r="N44" s="55">
        <v>2309095</v>
      </c>
      <c r="O44" s="55">
        <v>2367825</v>
      </c>
      <c r="P44" s="55">
        <v>2412781</v>
      </c>
      <c r="Q44" s="55">
        <v>2416978</v>
      </c>
      <c r="R44" s="55">
        <v>2509811</v>
      </c>
      <c r="S44" s="55">
        <v>2544650</v>
      </c>
      <c r="T44" s="55">
        <v>2632662</v>
      </c>
      <c r="U44" s="55">
        <v>2700400</v>
      </c>
      <c r="V44" s="55">
        <v>2771001</v>
      </c>
      <c r="W44" s="55">
        <v>2874629</v>
      </c>
      <c r="X44" s="55">
        <v>2884922</v>
      </c>
      <c r="Y44" s="55">
        <v>2980004</v>
      </c>
      <c r="Z44" s="55">
        <v>3026222</v>
      </c>
      <c r="AA44" s="55">
        <v>3064811</v>
      </c>
    </row>
    <row r="45" spans="2:27" ht="13.15" customHeight="1" x14ac:dyDescent="0.25">
      <c r="B45" s="340"/>
      <c r="C45" s="100" t="s">
        <v>143</v>
      </c>
      <c r="D45" s="55" t="s">
        <v>142</v>
      </c>
      <c r="E45" s="55" t="s">
        <v>142</v>
      </c>
      <c r="F45" s="55" t="s">
        <v>142</v>
      </c>
      <c r="G45" s="55" t="s">
        <v>142</v>
      </c>
      <c r="H45" s="55" t="s">
        <v>142</v>
      </c>
      <c r="I45" s="55" t="s">
        <v>142</v>
      </c>
      <c r="J45" s="55" t="s">
        <v>142</v>
      </c>
      <c r="K45" s="55">
        <v>579</v>
      </c>
      <c r="L45" s="55" t="s">
        <v>142</v>
      </c>
      <c r="M45" s="55">
        <v>281</v>
      </c>
      <c r="N45" s="55">
        <v>809</v>
      </c>
      <c r="O45" s="55">
        <v>861</v>
      </c>
      <c r="P45" s="55">
        <v>3307</v>
      </c>
      <c r="Q45" s="55">
        <v>539</v>
      </c>
      <c r="R45" s="55" t="s">
        <v>142</v>
      </c>
      <c r="S45" s="55" t="s">
        <v>142</v>
      </c>
      <c r="T45" s="55" t="s">
        <v>142</v>
      </c>
      <c r="U45" s="55">
        <v>3755</v>
      </c>
      <c r="V45" s="55" t="s">
        <v>142</v>
      </c>
      <c r="W45" s="55" t="s">
        <v>142</v>
      </c>
      <c r="X45" s="55">
        <v>821</v>
      </c>
      <c r="Y45" s="55">
        <v>1965</v>
      </c>
      <c r="Z45" s="55">
        <v>730</v>
      </c>
      <c r="AA45" s="55">
        <v>4767</v>
      </c>
    </row>
    <row r="46" spans="2:27" ht="13.15" customHeight="1" x14ac:dyDescent="0.25">
      <c r="B46" s="340"/>
      <c r="C46" s="285" t="s">
        <v>0</v>
      </c>
      <c r="D46" s="255">
        <v>3069996</v>
      </c>
      <c r="E46" s="255">
        <v>3132006</v>
      </c>
      <c r="F46" s="255">
        <v>3168767</v>
      </c>
      <c r="G46" s="255">
        <v>3220985</v>
      </c>
      <c r="H46" s="255">
        <v>3262239</v>
      </c>
      <c r="I46" s="255">
        <v>3329653</v>
      </c>
      <c r="J46" s="255">
        <v>3375697</v>
      </c>
      <c r="K46" s="255">
        <v>3431996</v>
      </c>
      <c r="L46" s="255">
        <v>3464151</v>
      </c>
      <c r="M46" s="255">
        <v>3504565</v>
      </c>
      <c r="N46" s="255">
        <v>3585501</v>
      </c>
      <c r="O46" s="255">
        <v>3633526</v>
      </c>
      <c r="P46" s="255">
        <v>3686906</v>
      </c>
      <c r="Q46" s="255">
        <v>3748025</v>
      </c>
      <c r="R46" s="255">
        <v>3822942</v>
      </c>
      <c r="S46" s="255">
        <v>3895340</v>
      </c>
      <c r="T46" s="255">
        <v>3983145</v>
      </c>
      <c r="U46" s="255">
        <v>4115385</v>
      </c>
      <c r="V46" s="255">
        <v>4156041</v>
      </c>
      <c r="W46" s="255">
        <v>4229828</v>
      </c>
      <c r="X46" s="255">
        <v>4349694</v>
      </c>
      <c r="Y46" s="255">
        <v>4452885</v>
      </c>
      <c r="Z46" s="255">
        <v>4519924</v>
      </c>
      <c r="AA46" s="255">
        <v>4566983</v>
      </c>
    </row>
    <row r="47" spans="2:27" ht="13.15" customHeight="1" x14ac:dyDescent="0.25">
      <c r="B47" s="335" t="s">
        <v>53</v>
      </c>
      <c r="C47" s="97" t="s">
        <v>187</v>
      </c>
      <c r="D47" s="55">
        <v>2041798</v>
      </c>
      <c r="E47" s="55">
        <v>2132522</v>
      </c>
      <c r="F47" s="55">
        <v>2143594</v>
      </c>
      <c r="G47" s="55">
        <v>2103229</v>
      </c>
      <c r="H47" s="55">
        <v>2118743</v>
      </c>
      <c r="I47" s="55">
        <v>2147968</v>
      </c>
      <c r="J47" s="55">
        <v>2090473</v>
      </c>
      <c r="K47" s="55">
        <v>2079543</v>
      </c>
      <c r="L47" s="55">
        <v>2051666</v>
      </c>
      <c r="M47" s="55">
        <v>2005886</v>
      </c>
      <c r="N47" s="55">
        <v>1985707</v>
      </c>
      <c r="O47" s="55">
        <v>1991359</v>
      </c>
      <c r="P47" s="55">
        <v>1943495</v>
      </c>
      <c r="Q47" s="55">
        <v>2001169</v>
      </c>
      <c r="R47" s="55">
        <v>2029561</v>
      </c>
      <c r="S47" s="55">
        <v>2010447</v>
      </c>
      <c r="T47" s="55">
        <v>2005260</v>
      </c>
      <c r="U47" s="55">
        <v>2057192</v>
      </c>
      <c r="V47" s="55">
        <v>1996637</v>
      </c>
      <c r="W47" s="55">
        <v>1999401</v>
      </c>
      <c r="X47" s="55">
        <v>2112457</v>
      </c>
      <c r="Y47" s="55">
        <v>2136919</v>
      </c>
      <c r="Z47" s="55">
        <v>2155224</v>
      </c>
      <c r="AA47" s="55">
        <v>2131006</v>
      </c>
    </row>
    <row r="48" spans="2:27" ht="13.15" customHeight="1" x14ac:dyDescent="0.25">
      <c r="B48" s="340"/>
      <c r="C48" s="97" t="s">
        <v>188</v>
      </c>
      <c r="D48" s="55">
        <v>2388264</v>
      </c>
      <c r="E48" s="55">
        <v>2334838</v>
      </c>
      <c r="F48" s="55">
        <v>2349525</v>
      </c>
      <c r="G48" s="55">
        <v>2427916</v>
      </c>
      <c r="H48" s="55">
        <v>2427202</v>
      </c>
      <c r="I48" s="55">
        <v>2429599</v>
      </c>
      <c r="J48" s="55">
        <v>2521947</v>
      </c>
      <c r="K48" s="55">
        <v>2483071</v>
      </c>
      <c r="L48" s="55">
        <v>2532802</v>
      </c>
      <c r="M48" s="55">
        <v>2622313</v>
      </c>
      <c r="N48" s="55">
        <v>2670509</v>
      </c>
      <c r="O48" s="55">
        <v>2756114</v>
      </c>
      <c r="P48" s="55">
        <v>2841278</v>
      </c>
      <c r="Q48" s="55">
        <v>2871378</v>
      </c>
      <c r="R48" s="55">
        <v>2901742</v>
      </c>
      <c r="S48" s="55">
        <v>2985070</v>
      </c>
      <c r="T48" s="55">
        <v>3045158</v>
      </c>
      <c r="U48" s="55">
        <v>3137712</v>
      </c>
      <c r="V48" s="55">
        <v>3276190</v>
      </c>
      <c r="W48" s="55">
        <v>3356446</v>
      </c>
      <c r="X48" s="55">
        <v>3343047</v>
      </c>
      <c r="Y48" s="55">
        <v>3382652</v>
      </c>
      <c r="Z48" s="55">
        <v>3463365</v>
      </c>
      <c r="AA48" s="55">
        <v>3525420</v>
      </c>
    </row>
    <row r="49" spans="2:27" ht="13.15" customHeight="1" x14ac:dyDescent="0.25">
      <c r="B49" s="340"/>
      <c r="C49" s="100" t="s">
        <v>143</v>
      </c>
      <c r="D49" s="55" t="s">
        <v>142</v>
      </c>
      <c r="E49" s="55" t="s">
        <v>142</v>
      </c>
      <c r="F49" s="55" t="s">
        <v>142</v>
      </c>
      <c r="G49" s="55" t="s">
        <v>142</v>
      </c>
      <c r="H49" s="55" t="s">
        <v>142</v>
      </c>
      <c r="I49" s="55" t="s">
        <v>142</v>
      </c>
      <c r="J49" s="55" t="s">
        <v>142</v>
      </c>
      <c r="K49" s="55" t="s">
        <v>142</v>
      </c>
      <c r="L49" s="55" t="s">
        <v>142</v>
      </c>
      <c r="M49" s="55" t="s">
        <v>142</v>
      </c>
      <c r="N49" s="55" t="s">
        <v>142</v>
      </c>
      <c r="O49" s="55">
        <v>415</v>
      </c>
      <c r="P49" s="55">
        <v>2447</v>
      </c>
      <c r="Q49" s="55">
        <v>616</v>
      </c>
      <c r="R49" s="55">
        <v>438</v>
      </c>
      <c r="S49" s="55">
        <v>577</v>
      </c>
      <c r="T49" s="55" t="s">
        <v>142</v>
      </c>
      <c r="U49" s="55">
        <v>4666</v>
      </c>
      <c r="V49" s="55">
        <v>2083</v>
      </c>
      <c r="W49" s="55">
        <v>4079</v>
      </c>
      <c r="X49" s="55" t="s">
        <v>142</v>
      </c>
      <c r="Y49" s="55">
        <v>2830</v>
      </c>
      <c r="Z49" s="55">
        <v>1479</v>
      </c>
      <c r="AA49" s="55">
        <v>1374</v>
      </c>
    </row>
    <row r="50" spans="2:27" ht="13.15" customHeight="1" x14ac:dyDescent="0.25">
      <c r="B50" s="340"/>
      <c r="C50" s="285" t="s">
        <v>0</v>
      </c>
      <c r="D50" s="255">
        <v>4430061</v>
      </c>
      <c r="E50" s="255">
        <v>4467359</v>
      </c>
      <c r="F50" s="255">
        <v>4493118</v>
      </c>
      <c r="G50" s="255">
        <v>4531146</v>
      </c>
      <c r="H50" s="255">
        <v>4545945</v>
      </c>
      <c r="I50" s="255">
        <v>4577567</v>
      </c>
      <c r="J50" s="255">
        <v>4612421</v>
      </c>
      <c r="K50" s="255">
        <v>4562614</v>
      </c>
      <c r="L50" s="255">
        <v>4584468</v>
      </c>
      <c r="M50" s="255">
        <v>4628199</v>
      </c>
      <c r="N50" s="255">
        <v>4656217</v>
      </c>
      <c r="O50" s="255">
        <v>4747887</v>
      </c>
      <c r="P50" s="255">
        <v>4787219</v>
      </c>
      <c r="Q50" s="255">
        <v>4873162</v>
      </c>
      <c r="R50" s="255">
        <v>4931741</v>
      </c>
      <c r="S50" s="255">
        <v>4996093</v>
      </c>
      <c r="T50" s="255">
        <v>5050418</v>
      </c>
      <c r="U50" s="255">
        <v>5199569</v>
      </c>
      <c r="V50" s="255">
        <v>5274909</v>
      </c>
      <c r="W50" s="255">
        <v>5359925</v>
      </c>
      <c r="X50" s="255">
        <v>5455504</v>
      </c>
      <c r="Y50" s="255">
        <v>5522400</v>
      </c>
      <c r="Z50" s="255">
        <v>5620068</v>
      </c>
      <c r="AA50" s="255">
        <v>5657800</v>
      </c>
    </row>
    <row r="51" spans="2:27" ht="13.15" customHeight="1" x14ac:dyDescent="0.25">
      <c r="B51" s="335" t="s">
        <v>65</v>
      </c>
      <c r="C51" s="97" t="s">
        <v>187</v>
      </c>
      <c r="D51" s="55">
        <v>14873147</v>
      </c>
      <c r="E51" s="55">
        <v>15209750</v>
      </c>
      <c r="F51" s="55">
        <v>15269577</v>
      </c>
      <c r="G51" s="55">
        <v>15370076</v>
      </c>
      <c r="H51" s="55">
        <v>15162061</v>
      </c>
      <c r="I51" s="55">
        <v>15316978</v>
      </c>
      <c r="J51" s="55">
        <v>15157452</v>
      </c>
      <c r="K51" s="55">
        <v>15123279</v>
      </c>
      <c r="L51" s="55">
        <v>14959624</v>
      </c>
      <c r="M51" s="55">
        <v>15173770</v>
      </c>
      <c r="N51" s="55">
        <v>15280964</v>
      </c>
      <c r="O51" s="55">
        <v>15414537</v>
      </c>
      <c r="P51" s="55">
        <v>15618412</v>
      </c>
      <c r="Q51" s="55">
        <v>15845601</v>
      </c>
      <c r="R51" s="55">
        <v>15983720</v>
      </c>
      <c r="S51" s="55">
        <v>16180786</v>
      </c>
      <c r="T51" s="55">
        <v>16434994</v>
      </c>
      <c r="U51" s="55">
        <v>17027386</v>
      </c>
      <c r="V51" s="55">
        <v>16815583</v>
      </c>
      <c r="W51" s="55">
        <v>17153729</v>
      </c>
      <c r="X51" s="55">
        <v>17688361</v>
      </c>
      <c r="Y51" s="55">
        <v>17762687</v>
      </c>
      <c r="Z51" s="55">
        <v>17899229</v>
      </c>
      <c r="AA51" s="55">
        <v>18145826</v>
      </c>
    </row>
    <row r="52" spans="2:27" ht="13.15" customHeight="1" x14ac:dyDescent="0.25">
      <c r="B52" s="340"/>
      <c r="C52" s="97" t="s">
        <v>188</v>
      </c>
      <c r="D52" s="55">
        <v>26343450</v>
      </c>
      <c r="E52" s="55">
        <v>26546637</v>
      </c>
      <c r="F52" s="55">
        <v>26962681</v>
      </c>
      <c r="G52" s="55">
        <v>27364673</v>
      </c>
      <c r="H52" s="55">
        <v>28008067</v>
      </c>
      <c r="I52" s="55">
        <v>28263957</v>
      </c>
      <c r="J52" s="55">
        <v>28843724</v>
      </c>
      <c r="K52" s="55">
        <v>28613283</v>
      </c>
      <c r="L52" s="55">
        <v>29589599</v>
      </c>
      <c r="M52" s="55">
        <v>30038759</v>
      </c>
      <c r="N52" s="55">
        <v>30441245</v>
      </c>
      <c r="O52" s="55">
        <v>31347058</v>
      </c>
      <c r="P52" s="55">
        <v>32001026</v>
      </c>
      <c r="Q52" s="55">
        <v>32576372</v>
      </c>
      <c r="R52" s="55">
        <v>33251626</v>
      </c>
      <c r="S52" s="55">
        <v>34038361</v>
      </c>
      <c r="T52" s="55">
        <v>34659195</v>
      </c>
      <c r="U52" s="55">
        <v>35478051</v>
      </c>
      <c r="V52" s="55">
        <v>36735446</v>
      </c>
      <c r="W52" s="55">
        <v>37396463</v>
      </c>
      <c r="X52" s="55">
        <v>37872442</v>
      </c>
      <c r="Y52" s="55">
        <v>38734416</v>
      </c>
      <c r="Z52" s="55">
        <v>39532794</v>
      </c>
      <c r="AA52" s="55">
        <v>40212458</v>
      </c>
    </row>
    <row r="53" spans="2:27" ht="13.15" customHeight="1" x14ac:dyDescent="0.25">
      <c r="B53" s="340"/>
      <c r="C53" s="100" t="s">
        <v>143</v>
      </c>
      <c r="D53" s="55" t="s">
        <v>142</v>
      </c>
      <c r="E53" s="55" t="s">
        <v>142</v>
      </c>
      <c r="F53" s="55" t="s">
        <v>142</v>
      </c>
      <c r="G53" s="55" t="s">
        <v>142</v>
      </c>
      <c r="H53" s="55" t="s">
        <v>142</v>
      </c>
      <c r="I53" s="55" t="s">
        <v>142</v>
      </c>
      <c r="J53" s="55" t="s">
        <v>142</v>
      </c>
      <c r="K53" s="55">
        <v>10653</v>
      </c>
      <c r="L53" s="55">
        <v>4443</v>
      </c>
      <c r="M53" s="55">
        <v>5433</v>
      </c>
      <c r="N53" s="55">
        <v>4737</v>
      </c>
      <c r="O53" s="55">
        <v>19441</v>
      </c>
      <c r="P53" s="55">
        <v>41706</v>
      </c>
      <c r="Q53" s="55">
        <v>14470</v>
      </c>
      <c r="R53" s="55">
        <v>35020</v>
      </c>
      <c r="S53" s="55">
        <v>19089</v>
      </c>
      <c r="T53" s="55">
        <v>27666</v>
      </c>
      <c r="U53" s="55">
        <v>54447</v>
      </c>
      <c r="V53" s="55">
        <v>7518</v>
      </c>
      <c r="W53" s="55">
        <v>42666</v>
      </c>
      <c r="X53" s="55">
        <v>11917</v>
      </c>
      <c r="Y53" s="55">
        <v>16939</v>
      </c>
      <c r="Z53" s="55">
        <v>21763</v>
      </c>
      <c r="AA53" s="55">
        <v>24583</v>
      </c>
    </row>
    <row r="54" spans="2:27" ht="13.15" customHeight="1" x14ac:dyDescent="0.25">
      <c r="B54" s="340"/>
      <c r="C54" s="285" t="s">
        <v>0</v>
      </c>
      <c r="D54" s="255">
        <v>41216597</v>
      </c>
      <c r="E54" s="255">
        <v>41756387</v>
      </c>
      <c r="F54" s="255">
        <v>42232259</v>
      </c>
      <c r="G54" s="255">
        <v>42734749</v>
      </c>
      <c r="H54" s="255">
        <v>43170128</v>
      </c>
      <c r="I54" s="255">
        <v>43580935</v>
      </c>
      <c r="J54" s="255">
        <v>44001176</v>
      </c>
      <c r="K54" s="255">
        <v>43747216</v>
      </c>
      <c r="L54" s="255">
        <v>44553665</v>
      </c>
      <c r="M54" s="255">
        <v>45217962</v>
      </c>
      <c r="N54" s="255">
        <v>45726947</v>
      </c>
      <c r="O54" s="255">
        <v>46781037</v>
      </c>
      <c r="P54" s="255">
        <v>47661144</v>
      </c>
      <c r="Q54" s="255">
        <v>48436443</v>
      </c>
      <c r="R54" s="255">
        <v>49270365</v>
      </c>
      <c r="S54" s="255">
        <v>50238236</v>
      </c>
      <c r="T54" s="255">
        <v>51121854</v>
      </c>
      <c r="U54" s="255">
        <v>52559884</v>
      </c>
      <c r="V54" s="255">
        <v>53558548</v>
      </c>
      <c r="W54" s="255">
        <v>54592859</v>
      </c>
      <c r="X54" s="255">
        <v>55572720</v>
      </c>
      <c r="Y54" s="255">
        <v>56514042</v>
      </c>
      <c r="Z54" s="255">
        <v>57453786</v>
      </c>
      <c r="AA54" s="255">
        <v>58382867</v>
      </c>
    </row>
    <row r="55" spans="2:27" ht="13.15" customHeight="1" x14ac:dyDescent="0.25"/>
    <row r="56" spans="2:27" ht="13.15" customHeight="1" x14ac:dyDescent="0.25">
      <c r="B56" s="339" t="s">
        <v>6</v>
      </c>
      <c r="C56" s="339"/>
      <c r="D56" s="66">
        <v>2002</v>
      </c>
      <c r="E56" s="66">
        <v>2003</v>
      </c>
      <c r="F56" s="66">
        <v>2004</v>
      </c>
      <c r="G56" s="66">
        <v>2005</v>
      </c>
      <c r="H56" s="66">
        <v>2006</v>
      </c>
      <c r="I56" s="66">
        <v>2007</v>
      </c>
      <c r="J56" s="66">
        <v>2008</v>
      </c>
      <c r="K56" s="66">
        <v>2009</v>
      </c>
      <c r="L56" s="66">
        <v>2010</v>
      </c>
      <c r="M56" s="66">
        <v>2011</v>
      </c>
      <c r="N56" s="66">
        <v>2012</v>
      </c>
      <c r="O56" s="66">
        <v>2013</v>
      </c>
      <c r="P56" s="66">
        <v>2014</v>
      </c>
      <c r="Q56" s="66">
        <v>2015</v>
      </c>
      <c r="R56" s="66">
        <v>2016</v>
      </c>
      <c r="S56" s="66">
        <v>2017</v>
      </c>
      <c r="T56" s="66">
        <v>2018</v>
      </c>
      <c r="U56" s="66">
        <v>2019</v>
      </c>
      <c r="V56" s="66">
        <v>2020</v>
      </c>
      <c r="W56" s="66">
        <v>2021</v>
      </c>
      <c r="X56" s="66">
        <v>2022</v>
      </c>
      <c r="Y56" s="66">
        <v>2023</v>
      </c>
      <c r="Z56" s="66">
        <v>2024</v>
      </c>
      <c r="AA56" s="66">
        <v>2025</v>
      </c>
    </row>
    <row r="57" spans="2:27" ht="13.15" customHeight="1" x14ac:dyDescent="0.25">
      <c r="B57" s="335" t="s">
        <v>45</v>
      </c>
      <c r="C57" s="97" t="s">
        <v>187</v>
      </c>
      <c r="D57" s="57">
        <v>29.3</v>
      </c>
      <c r="E57" s="57">
        <v>29.3</v>
      </c>
      <c r="F57" s="57">
        <v>30</v>
      </c>
      <c r="G57" s="57">
        <v>29</v>
      </c>
      <c r="H57" s="57">
        <v>28.3</v>
      </c>
      <c r="I57" s="57">
        <v>28.5</v>
      </c>
      <c r="J57" s="57">
        <v>27.4</v>
      </c>
      <c r="K57" s="57">
        <v>27.8</v>
      </c>
      <c r="L57" s="57">
        <v>27</v>
      </c>
      <c r="M57" s="57">
        <v>27.5</v>
      </c>
      <c r="N57" s="57">
        <v>27.3</v>
      </c>
      <c r="O57" s="57">
        <v>26.9</v>
      </c>
      <c r="P57" s="57">
        <v>26.5</v>
      </c>
      <c r="Q57" s="57">
        <v>25.9</v>
      </c>
      <c r="R57" s="57">
        <v>26.2</v>
      </c>
      <c r="S57" s="57">
        <v>25.7</v>
      </c>
      <c r="T57" s="57">
        <v>25.6</v>
      </c>
      <c r="U57" s="57">
        <v>25.9</v>
      </c>
      <c r="V57" s="57">
        <v>25.7</v>
      </c>
      <c r="W57" s="57">
        <v>27.4</v>
      </c>
      <c r="X57" s="57">
        <v>26.4</v>
      </c>
      <c r="Y57" s="57">
        <v>26.3</v>
      </c>
      <c r="Z57" s="57">
        <v>25.8</v>
      </c>
      <c r="AA57" s="57">
        <v>26.4</v>
      </c>
    </row>
    <row r="58" spans="2:27" ht="13.15" customHeight="1" x14ac:dyDescent="0.25">
      <c r="B58" s="340"/>
      <c r="C58" s="97" t="s">
        <v>188</v>
      </c>
      <c r="D58" s="57">
        <v>70.7</v>
      </c>
      <c r="E58" s="57">
        <v>70.7</v>
      </c>
      <c r="F58" s="57">
        <v>70</v>
      </c>
      <c r="G58" s="57">
        <v>71</v>
      </c>
      <c r="H58" s="57">
        <v>71.7</v>
      </c>
      <c r="I58" s="57">
        <v>71.5</v>
      </c>
      <c r="J58" s="57">
        <v>72.599999999999994</v>
      </c>
      <c r="K58" s="57">
        <v>72.099999999999994</v>
      </c>
      <c r="L58" s="57">
        <v>73</v>
      </c>
      <c r="M58" s="57">
        <v>72.5</v>
      </c>
      <c r="N58" s="57">
        <v>72.7</v>
      </c>
      <c r="O58" s="57">
        <v>73.099999999999994</v>
      </c>
      <c r="P58" s="57">
        <v>73.400000000000006</v>
      </c>
      <c r="Q58" s="57">
        <v>74.099999999999994</v>
      </c>
      <c r="R58" s="57">
        <v>73.8</v>
      </c>
      <c r="S58" s="57">
        <v>74.3</v>
      </c>
      <c r="T58" s="57">
        <v>74.400000000000006</v>
      </c>
      <c r="U58" s="57">
        <v>74.099999999999994</v>
      </c>
      <c r="V58" s="57">
        <v>74.3</v>
      </c>
      <c r="W58" s="57">
        <v>72.3</v>
      </c>
      <c r="X58" s="57">
        <v>73.5</v>
      </c>
      <c r="Y58" s="57">
        <v>73.7</v>
      </c>
      <c r="Z58" s="57">
        <v>74.2</v>
      </c>
      <c r="AA58" s="57">
        <v>73.599999999999994</v>
      </c>
    </row>
    <row r="59" spans="2:27" ht="13.15" customHeight="1" x14ac:dyDescent="0.25">
      <c r="B59" s="340"/>
      <c r="C59" s="100" t="s">
        <v>143</v>
      </c>
      <c r="D59" s="95" t="s">
        <v>142</v>
      </c>
      <c r="E59" s="95" t="s">
        <v>142</v>
      </c>
      <c r="F59" s="95" t="s">
        <v>142</v>
      </c>
      <c r="G59" s="95" t="s">
        <v>142</v>
      </c>
      <c r="H59" s="95" t="s">
        <v>142</v>
      </c>
      <c r="I59" s="95" t="s">
        <v>142</v>
      </c>
      <c r="J59" s="95" t="s">
        <v>142</v>
      </c>
      <c r="K59" s="57">
        <v>0.1</v>
      </c>
      <c r="L59" s="95" t="s">
        <v>142</v>
      </c>
      <c r="M59" s="95" t="s">
        <v>142</v>
      </c>
      <c r="N59" s="95" t="s">
        <v>142</v>
      </c>
      <c r="O59" s="57">
        <v>0</v>
      </c>
      <c r="P59" s="57">
        <v>0.1</v>
      </c>
      <c r="Q59" s="57">
        <v>0</v>
      </c>
      <c r="R59" s="57">
        <v>0</v>
      </c>
      <c r="S59" s="57">
        <v>0</v>
      </c>
      <c r="T59" s="95" t="s">
        <v>142</v>
      </c>
      <c r="U59" s="57">
        <v>0</v>
      </c>
      <c r="V59" s="95" t="s">
        <v>142</v>
      </c>
      <c r="W59" s="57">
        <v>0.3</v>
      </c>
      <c r="X59" s="57">
        <v>0.1</v>
      </c>
      <c r="Y59" s="95" t="s">
        <v>142</v>
      </c>
      <c r="Z59" s="57">
        <v>0</v>
      </c>
      <c r="AA59" s="57" t="s">
        <v>142</v>
      </c>
    </row>
    <row r="60" spans="2:27" ht="13.15" customHeight="1" x14ac:dyDescent="0.25">
      <c r="B60" s="340"/>
      <c r="C60" s="285" t="s">
        <v>0</v>
      </c>
      <c r="D60" s="256">
        <v>100</v>
      </c>
      <c r="E60" s="256">
        <v>100</v>
      </c>
      <c r="F60" s="256">
        <v>100</v>
      </c>
      <c r="G60" s="256">
        <v>100</v>
      </c>
      <c r="H60" s="256">
        <v>100</v>
      </c>
      <c r="I60" s="256">
        <v>100</v>
      </c>
      <c r="J60" s="256">
        <v>100</v>
      </c>
      <c r="K60" s="256">
        <v>100</v>
      </c>
      <c r="L60" s="256">
        <v>100</v>
      </c>
      <c r="M60" s="256">
        <v>100</v>
      </c>
      <c r="N60" s="256">
        <v>100</v>
      </c>
      <c r="O60" s="256">
        <v>100</v>
      </c>
      <c r="P60" s="256">
        <v>100</v>
      </c>
      <c r="Q60" s="256">
        <v>100</v>
      </c>
      <c r="R60" s="256">
        <v>100</v>
      </c>
      <c r="S60" s="256">
        <v>100</v>
      </c>
      <c r="T60" s="256">
        <v>100</v>
      </c>
      <c r="U60" s="256">
        <v>100</v>
      </c>
      <c r="V60" s="256">
        <v>100</v>
      </c>
      <c r="W60" s="256">
        <v>100</v>
      </c>
      <c r="X60" s="256">
        <v>100</v>
      </c>
      <c r="Y60" s="256">
        <v>100</v>
      </c>
      <c r="Z60" s="256">
        <v>100</v>
      </c>
      <c r="AA60" s="256">
        <v>100</v>
      </c>
    </row>
    <row r="61" spans="2:27" ht="13.15" customHeight="1" x14ac:dyDescent="0.25">
      <c r="B61" s="335" t="s">
        <v>46</v>
      </c>
      <c r="C61" s="97" t="s">
        <v>187</v>
      </c>
      <c r="D61" s="57">
        <v>41.4</v>
      </c>
      <c r="E61" s="57">
        <v>40.700000000000003</v>
      </c>
      <c r="F61" s="57">
        <v>40.1</v>
      </c>
      <c r="G61" s="57">
        <v>42.4</v>
      </c>
      <c r="H61" s="57">
        <v>41.6</v>
      </c>
      <c r="I61" s="57">
        <v>41.1</v>
      </c>
      <c r="J61" s="57">
        <v>39.6</v>
      </c>
      <c r="K61" s="57">
        <v>38.700000000000003</v>
      </c>
      <c r="L61" s="57">
        <v>37.5</v>
      </c>
      <c r="M61" s="57">
        <v>38.299999999999997</v>
      </c>
      <c r="N61" s="57">
        <v>38.1</v>
      </c>
      <c r="O61" s="57">
        <v>37.4</v>
      </c>
      <c r="P61" s="57">
        <v>37.1</v>
      </c>
      <c r="Q61" s="57">
        <v>37</v>
      </c>
      <c r="R61" s="57">
        <v>37.4</v>
      </c>
      <c r="S61" s="57">
        <v>36.5</v>
      </c>
      <c r="T61" s="57">
        <v>36.6</v>
      </c>
      <c r="U61" s="57">
        <v>36.4</v>
      </c>
      <c r="V61" s="57">
        <v>35.5</v>
      </c>
      <c r="W61" s="57">
        <v>35.4</v>
      </c>
      <c r="X61" s="57">
        <v>35.4</v>
      </c>
      <c r="Y61" s="57">
        <v>34.799999999999997</v>
      </c>
      <c r="Z61" s="57">
        <v>34.4</v>
      </c>
      <c r="AA61" s="57">
        <v>33.5</v>
      </c>
    </row>
    <row r="62" spans="2:27" ht="13.15" customHeight="1" x14ac:dyDescent="0.25">
      <c r="B62" s="340"/>
      <c r="C62" s="97" t="s">
        <v>188</v>
      </c>
      <c r="D62" s="57">
        <v>58.6</v>
      </c>
      <c r="E62" s="57">
        <v>59.3</v>
      </c>
      <c r="F62" s="57">
        <v>59.9</v>
      </c>
      <c r="G62" s="57">
        <v>57.6</v>
      </c>
      <c r="H62" s="57">
        <v>58.4</v>
      </c>
      <c r="I62" s="57">
        <v>58.9</v>
      </c>
      <c r="J62" s="57">
        <v>60.4</v>
      </c>
      <c r="K62" s="57">
        <v>61.2</v>
      </c>
      <c r="L62" s="57">
        <v>62.5</v>
      </c>
      <c r="M62" s="57">
        <v>61.7</v>
      </c>
      <c r="N62" s="57">
        <v>61.9</v>
      </c>
      <c r="O62" s="57">
        <v>62.5</v>
      </c>
      <c r="P62" s="57">
        <v>62.8</v>
      </c>
      <c r="Q62" s="57">
        <v>63</v>
      </c>
      <c r="R62" s="57">
        <v>62.6</v>
      </c>
      <c r="S62" s="57">
        <v>63.5</v>
      </c>
      <c r="T62" s="57">
        <v>63.3</v>
      </c>
      <c r="U62" s="57">
        <v>63.5</v>
      </c>
      <c r="V62" s="57">
        <v>64.5</v>
      </c>
      <c r="W62" s="57">
        <v>64.599999999999994</v>
      </c>
      <c r="X62" s="57">
        <v>64.599999999999994</v>
      </c>
      <c r="Y62" s="57">
        <v>65.2</v>
      </c>
      <c r="Z62" s="57">
        <v>65.599999999999994</v>
      </c>
      <c r="AA62" s="57">
        <v>66.400000000000006</v>
      </c>
    </row>
    <row r="63" spans="2:27" ht="13.15" customHeight="1" x14ac:dyDescent="0.25">
      <c r="B63" s="340"/>
      <c r="C63" s="100" t="s">
        <v>143</v>
      </c>
      <c r="D63" s="95" t="s">
        <v>142</v>
      </c>
      <c r="E63" s="95" t="s">
        <v>142</v>
      </c>
      <c r="F63" s="95" t="s">
        <v>142</v>
      </c>
      <c r="G63" s="95" t="s">
        <v>142</v>
      </c>
      <c r="H63" s="95" t="s">
        <v>142</v>
      </c>
      <c r="I63" s="95" t="s">
        <v>142</v>
      </c>
      <c r="J63" s="95" t="s">
        <v>142</v>
      </c>
      <c r="K63" s="57">
        <v>0</v>
      </c>
      <c r="L63" s="95" t="s">
        <v>142</v>
      </c>
      <c r="M63" s="57">
        <v>0</v>
      </c>
      <c r="N63" s="57">
        <v>0</v>
      </c>
      <c r="O63" s="57">
        <v>0</v>
      </c>
      <c r="P63" s="57">
        <v>0.1</v>
      </c>
      <c r="Q63" s="95" t="s">
        <v>142</v>
      </c>
      <c r="R63" s="57">
        <v>0</v>
      </c>
      <c r="S63" s="57">
        <v>0</v>
      </c>
      <c r="T63" s="57">
        <v>0.1</v>
      </c>
      <c r="U63" s="57">
        <v>0.1</v>
      </c>
      <c r="V63" s="57">
        <v>0</v>
      </c>
      <c r="W63" s="57">
        <v>0</v>
      </c>
      <c r="X63" s="57">
        <v>0</v>
      </c>
      <c r="Y63" s="57">
        <v>0</v>
      </c>
      <c r="Z63" s="57">
        <v>0</v>
      </c>
      <c r="AA63" s="57">
        <v>0</v>
      </c>
    </row>
    <row r="64" spans="2:27" ht="13.15" customHeight="1" x14ac:dyDescent="0.25">
      <c r="B64" s="340"/>
      <c r="C64" s="285" t="s">
        <v>0</v>
      </c>
      <c r="D64" s="256">
        <v>100</v>
      </c>
      <c r="E64" s="256">
        <v>100</v>
      </c>
      <c r="F64" s="256">
        <v>100</v>
      </c>
      <c r="G64" s="256">
        <v>100</v>
      </c>
      <c r="H64" s="256">
        <v>100</v>
      </c>
      <c r="I64" s="256">
        <v>100</v>
      </c>
      <c r="J64" s="256">
        <v>100</v>
      </c>
      <c r="K64" s="256">
        <v>100</v>
      </c>
      <c r="L64" s="256">
        <v>100</v>
      </c>
      <c r="M64" s="256">
        <v>100</v>
      </c>
      <c r="N64" s="256">
        <v>100</v>
      </c>
      <c r="O64" s="256">
        <v>100</v>
      </c>
      <c r="P64" s="256">
        <v>100</v>
      </c>
      <c r="Q64" s="256">
        <v>100</v>
      </c>
      <c r="R64" s="256">
        <v>100</v>
      </c>
      <c r="S64" s="256">
        <v>100</v>
      </c>
      <c r="T64" s="256">
        <v>100</v>
      </c>
      <c r="U64" s="256">
        <v>100</v>
      </c>
      <c r="V64" s="256">
        <v>100</v>
      </c>
      <c r="W64" s="256">
        <v>100</v>
      </c>
      <c r="X64" s="256">
        <v>100</v>
      </c>
      <c r="Y64" s="256">
        <v>100</v>
      </c>
      <c r="Z64" s="256">
        <v>100</v>
      </c>
      <c r="AA64" s="256">
        <v>100</v>
      </c>
    </row>
    <row r="65" spans="2:27" ht="13.15" customHeight="1" x14ac:dyDescent="0.25">
      <c r="B65" s="335" t="s">
        <v>47</v>
      </c>
      <c r="C65" s="97" t="s">
        <v>187</v>
      </c>
      <c r="D65" s="57">
        <v>29.4</v>
      </c>
      <c r="E65" s="57">
        <v>28.6</v>
      </c>
      <c r="F65" s="57">
        <v>29.7</v>
      </c>
      <c r="G65" s="57">
        <v>33.700000000000003</v>
      </c>
      <c r="H65" s="57">
        <v>32.5</v>
      </c>
      <c r="I65" s="57">
        <v>32.6</v>
      </c>
      <c r="J65" s="57">
        <v>30.4</v>
      </c>
      <c r="K65" s="57">
        <v>31</v>
      </c>
      <c r="L65" s="57">
        <v>30.7</v>
      </c>
      <c r="M65" s="57">
        <v>31</v>
      </c>
      <c r="N65" s="57">
        <v>30.9</v>
      </c>
      <c r="O65" s="57">
        <v>31.2</v>
      </c>
      <c r="P65" s="57">
        <v>30.5</v>
      </c>
      <c r="Q65" s="57">
        <v>30.1</v>
      </c>
      <c r="R65" s="57">
        <v>29.7</v>
      </c>
      <c r="S65" s="57">
        <v>29.8</v>
      </c>
      <c r="T65" s="57">
        <v>30.4</v>
      </c>
      <c r="U65" s="57">
        <v>29.1</v>
      </c>
      <c r="V65" s="57">
        <v>30.8</v>
      </c>
      <c r="W65" s="57">
        <v>28</v>
      </c>
      <c r="X65" s="57">
        <v>29.8</v>
      </c>
      <c r="Y65" s="57">
        <v>28.1</v>
      </c>
      <c r="Z65" s="57">
        <v>28.8</v>
      </c>
      <c r="AA65" s="57">
        <v>29.1</v>
      </c>
    </row>
    <row r="66" spans="2:27" ht="13.15" customHeight="1" x14ac:dyDescent="0.25">
      <c r="B66" s="340"/>
      <c r="C66" s="97" t="s">
        <v>188</v>
      </c>
      <c r="D66" s="57">
        <v>70.599999999999994</v>
      </c>
      <c r="E66" s="57">
        <v>71.400000000000006</v>
      </c>
      <c r="F66" s="57">
        <v>70.3</v>
      </c>
      <c r="G66" s="57">
        <v>66.3</v>
      </c>
      <c r="H66" s="57">
        <v>67.5</v>
      </c>
      <c r="I66" s="57">
        <v>67.400000000000006</v>
      </c>
      <c r="J66" s="57">
        <v>69.599999999999994</v>
      </c>
      <c r="K66" s="57">
        <v>69</v>
      </c>
      <c r="L66" s="57">
        <v>69.2</v>
      </c>
      <c r="M66" s="57">
        <v>69</v>
      </c>
      <c r="N66" s="57">
        <v>69.099999999999994</v>
      </c>
      <c r="O66" s="57">
        <v>68.7</v>
      </c>
      <c r="P66" s="57">
        <v>69.5</v>
      </c>
      <c r="Q66" s="57">
        <v>69.900000000000006</v>
      </c>
      <c r="R66" s="57">
        <v>70.3</v>
      </c>
      <c r="S66" s="57">
        <v>70.2</v>
      </c>
      <c r="T66" s="57">
        <v>69.5</v>
      </c>
      <c r="U66" s="57">
        <v>70.8</v>
      </c>
      <c r="V66" s="57">
        <v>69.2</v>
      </c>
      <c r="W66" s="57">
        <v>72</v>
      </c>
      <c r="X66" s="57">
        <v>70.2</v>
      </c>
      <c r="Y66" s="57">
        <v>71.900000000000006</v>
      </c>
      <c r="Z66" s="57">
        <v>71.2</v>
      </c>
      <c r="AA66" s="57">
        <v>70.8</v>
      </c>
    </row>
    <row r="67" spans="2:27" ht="13.15" customHeight="1" x14ac:dyDescent="0.25">
      <c r="B67" s="340"/>
      <c r="C67" s="100" t="s">
        <v>143</v>
      </c>
      <c r="D67" s="95" t="s">
        <v>142</v>
      </c>
      <c r="E67" s="95" t="s">
        <v>142</v>
      </c>
      <c r="F67" s="95" t="s">
        <v>142</v>
      </c>
      <c r="G67" s="95" t="s">
        <v>142</v>
      </c>
      <c r="H67" s="95" t="s">
        <v>142</v>
      </c>
      <c r="I67" s="95" t="s">
        <v>142</v>
      </c>
      <c r="J67" s="95" t="s">
        <v>142</v>
      </c>
      <c r="K67" s="95" t="s">
        <v>142</v>
      </c>
      <c r="L67" s="57">
        <v>0</v>
      </c>
      <c r="M67" s="57">
        <v>0</v>
      </c>
      <c r="N67" s="57">
        <v>0</v>
      </c>
      <c r="O67" s="57">
        <v>0</v>
      </c>
      <c r="P67" s="95" t="s">
        <v>142</v>
      </c>
      <c r="Q67" s="95" t="s">
        <v>142</v>
      </c>
      <c r="R67" s="95" t="s">
        <v>142</v>
      </c>
      <c r="S67" s="95" t="s">
        <v>142</v>
      </c>
      <c r="T67" s="57">
        <v>0.1</v>
      </c>
      <c r="U67" s="57">
        <v>0.1</v>
      </c>
      <c r="V67" s="95" t="s">
        <v>142</v>
      </c>
      <c r="W67" s="95" t="s">
        <v>142</v>
      </c>
      <c r="X67" s="57">
        <v>0</v>
      </c>
      <c r="Y67" s="95" t="s">
        <v>142</v>
      </c>
      <c r="Z67" s="95" t="s">
        <v>142</v>
      </c>
      <c r="AA67" s="95">
        <v>0</v>
      </c>
    </row>
    <row r="68" spans="2:27" ht="13.15" customHeight="1" x14ac:dyDescent="0.25">
      <c r="B68" s="340"/>
      <c r="C68" s="285" t="s">
        <v>0</v>
      </c>
      <c r="D68" s="256">
        <v>100</v>
      </c>
      <c r="E68" s="256">
        <v>100</v>
      </c>
      <c r="F68" s="256">
        <v>100</v>
      </c>
      <c r="G68" s="256">
        <v>100</v>
      </c>
      <c r="H68" s="256">
        <v>100</v>
      </c>
      <c r="I68" s="256">
        <v>100</v>
      </c>
      <c r="J68" s="256">
        <v>100</v>
      </c>
      <c r="K68" s="256">
        <v>100</v>
      </c>
      <c r="L68" s="256">
        <v>100</v>
      </c>
      <c r="M68" s="256">
        <v>100</v>
      </c>
      <c r="N68" s="256">
        <v>100</v>
      </c>
      <c r="O68" s="256">
        <v>100</v>
      </c>
      <c r="P68" s="256">
        <v>100</v>
      </c>
      <c r="Q68" s="256">
        <v>100</v>
      </c>
      <c r="R68" s="256">
        <v>100</v>
      </c>
      <c r="S68" s="256">
        <v>100</v>
      </c>
      <c r="T68" s="256">
        <v>100</v>
      </c>
      <c r="U68" s="256">
        <v>100</v>
      </c>
      <c r="V68" s="256">
        <v>100</v>
      </c>
      <c r="W68" s="256">
        <v>100</v>
      </c>
      <c r="X68" s="256">
        <v>100</v>
      </c>
      <c r="Y68" s="256">
        <v>100</v>
      </c>
      <c r="Z68" s="256">
        <v>100</v>
      </c>
      <c r="AA68" s="256">
        <v>100</v>
      </c>
    </row>
    <row r="69" spans="2:27" ht="13.15" customHeight="1" x14ac:dyDescent="0.25">
      <c r="B69" s="335" t="s">
        <v>48</v>
      </c>
      <c r="C69" s="97" t="s">
        <v>187</v>
      </c>
      <c r="D69" s="57">
        <v>35.299999999999997</v>
      </c>
      <c r="E69" s="57">
        <v>36.5</v>
      </c>
      <c r="F69" s="57">
        <v>34.700000000000003</v>
      </c>
      <c r="G69" s="57">
        <v>35.4</v>
      </c>
      <c r="H69" s="57">
        <v>34.4</v>
      </c>
      <c r="I69" s="57">
        <v>35</v>
      </c>
      <c r="J69" s="57">
        <v>33.4</v>
      </c>
      <c r="K69" s="57">
        <v>34.200000000000003</v>
      </c>
      <c r="L69" s="57">
        <v>33.799999999999997</v>
      </c>
      <c r="M69" s="57">
        <v>33.700000000000003</v>
      </c>
      <c r="N69" s="57">
        <v>32.299999999999997</v>
      </c>
      <c r="O69" s="57">
        <v>32.4</v>
      </c>
      <c r="P69" s="57">
        <v>34.4</v>
      </c>
      <c r="Q69" s="57">
        <v>32.200000000000003</v>
      </c>
      <c r="R69" s="57">
        <v>33</v>
      </c>
      <c r="S69" s="57">
        <v>33.299999999999997</v>
      </c>
      <c r="T69" s="57">
        <v>34.6</v>
      </c>
      <c r="U69" s="57">
        <v>33.700000000000003</v>
      </c>
      <c r="V69" s="57">
        <v>33.9</v>
      </c>
      <c r="W69" s="57">
        <v>32.5</v>
      </c>
      <c r="X69" s="57">
        <v>32.6</v>
      </c>
      <c r="Y69" s="57">
        <v>31.8</v>
      </c>
      <c r="Z69" s="57">
        <v>32.5</v>
      </c>
      <c r="AA69" s="57">
        <v>31.9</v>
      </c>
    </row>
    <row r="70" spans="2:27" ht="13.15" customHeight="1" x14ac:dyDescent="0.25">
      <c r="B70" s="340"/>
      <c r="C70" s="97" t="s">
        <v>188</v>
      </c>
      <c r="D70" s="57">
        <v>64.7</v>
      </c>
      <c r="E70" s="57">
        <v>63.5</v>
      </c>
      <c r="F70" s="57">
        <v>65.3</v>
      </c>
      <c r="G70" s="57">
        <v>64.599999999999994</v>
      </c>
      <c r="H70" s="57">
        <v>65.599999999999994</v>
      </c>
      <c r="I70" s="57">
        <v>65</v>
      </c>
      <c r="J70" s="57">
        <v>66.599999999999994</v>
      </c>
      <c r="K70" s="57">
        <v>65.8</v>
      </c>
      <c r="L70" s="57">
        <v>66.2</v>
      </c>
      <c r="M70" s="57">
        <v>66.3</v>
      </c>
      <c r="N70" s="57">
        <v>67.7</v>
      </c>
      <c r="O70" s="57">
        <v>67.599999999999994</v>
      </c>
      <c r="P70" s="57">
        <v>65.599999999999994</v>
      </c>
      <c r="Q70" s="57">
        <v>67.8</v>
      </c>
      <c r="R70" s="57">
        <v>67</v>
      </c>
      <c r="S70" s="57">
        <v>66.7</v>
      </c>
      <c r="T70" s="57">
        <v>65.400000000000006</v>
      </c>
      <c r="U70" s="57">
        <v>66.2</v>
      </c>
      <c r="V70" s="57">
        <v>66.099999999999994</v>
      </c>
      <c r="W70" s="57">
        <v>67.400000000000006</v>
      </c>
      <c r="X70" s="57">
        <v>67.400000000000006</v>
      </c>
      <c r="Y70" s="57">
        <v>68.2</v>
      </c>
      <c r="Z70" s="57">
        <v>67.5</v>
      </c>
      <c r="AA70" s="57">
        <v>68.099999999999994</v>
      </c>
    </row>
    <row r="71" spans="2:27" ht="13.15" customHeight="1" x14ac:dyDescent="0.25">
      <c r="B71" s="340"/>
      <c r="C71" s="100" t="s">
        <v>143</v>
      </c>
      <c r="D71" s="95" t="s">
        <v>142</v>
      </c>
      <c r="E71" s="95" t="s">
        <v>142</v>
      </c>
      <c r="F71" s="95" t="s">
        <v>142</v>
      </c>
      <c r="G71" s="95" t="s">
        <v>142</v>
      </c>
      <c r="H71" s="95" t="s">
        <v>142</v>
      </c>
      <c r="I71" s="95" t="s">
        <v>142</v>
      </c>
      <c r="J71" s="95" t="s">
        <v>142</v>
      </c>
      <c r="K71" s="95" t="s">
        <v>142</v>
      </c>
      <c r="L71" s="95" t="s">
        <v>142</v>
      </c>
      <c r="M71" s="57">
        <v>0</v>
      </c>
      <c r="N71" s="95" t="s">
        <v>142</v>
      </c>
      <c r="O71" s="95" t="s">
        <v>142</v>
      </c>
      <c r="P71" s="57">
        <v>0</v>
      </c>
      <c r="Q71" s="95" t="s">
        <v>142</v>
      </c>
      <c r="R71" s="57">
        <v>0</v>
      </c>
      <c r="S71" s="57">
        <v>0</v>
      </c>
      <c r="T71" s="95" t="s">
        <v>142</v>
      </c>
      <c r="U71" s="57">
        <v>0.1</v>
      </c>
      <c r="V71" s="95" t="s">
        <v>142</v>
      </c>
      <c r="W71" s="57">
        <v>0.1</v>
      </c>
      <c r="X71" s="95" t="s">
        <v>142</v>
      </c>
      <c r="Y71" s="57">
        <v>0</v>
      </c>
      <c r="Z71" s="57">
        <v>0</v>
      </c>
      <c r="AA71" s="57" t="s">
        <v>142</v>
      </c>
    </row>
    <row r="72" spans="2:27" ht="13.15" customHeight="1" x14ac:dyDescent="0.25">
      <c r="B72" s="340"/>
      <c r="C72" s="285" t="s">
        <v>0</v>
      </c>
      <c r="D72" s="256">
        <v>100</v>
      </c>
      <c r="E72" s="256">
        <v>100</v>
      </c>
      <c r="F72" s="256">
        <v>100</v>
      </c>
      <c r="G72" s="256">
        <v>100</v>
      </c>
      <c r="H72" s="256">
        <v>100</v>
      </c>
      <c r="I72" s="256">
        <v>100</v>
      </c>
      <c r="J72" s="256">
        <v>100</v>
      </c>
      <c r="K72" s="256">
        <v>100</v>
      </c>
      <c r="L72" s="256">
        <v>100</v>
      </c>
      <c r="M72" s="256">
        <v>100</v>
      </c>
      <c r="N72" s="256">
        <v>100</v>
      </c>
      <c r="O72" s="256">
        <v>100</v>
      </c>
      <c r="P72" s="256">
        <v>100</v>
      </c>
      <c r="Q72" s="256">
        <v>100</v>
      </c>
      <c r="R72" s="256">
        <v>100</v>
      </c>
      <c r="S72" s="256">
        <v>100</v>
      </c>
      <c r="T72" s="256">
        <v>100</v>
      </c>
      <c r="U72" s="256">
        <v>100</v>
      </c>
      <c r="V72" s="256">
        <v>100</v>
      </c>
      <c r="W72" s="256">
        <v>100</v>
      </c>
      <c r="X72" s="256">
        <v>100</v>
      </c>
      <c r="Y72" s="256">
        <v>100</v>
      </c>
      <c r="Z72" s="256">
        <v>100</v>
      </c>
      <c r="AA72" s="256">
        <v>100</v>
      </c>
    </row>
    <row r="73" spans="2:27" ht="13.15" customHeight="1" x14ac:dyDescent="0.25">
      <c r="B73" s="335" t="s">
        <v>141</v>
      </c>
      <c r="C73" s="97" t="s">
        <v>187</v>
      </c>
      <c r="D73" s="57">
        <v>37.700000000000003</v>
      </c>
      <c r="E73" s="57">
        <v>38.200000000000003</v>
      </c>
      <c r="F73" s="57">
        <v>38.4</v>
      </c>
      <c r="G73" s="57">
        <v>38.700000000000003</v>
      </c>
      <c r="H73" s="57">
        <v>38.5</v>
      </c>
      <c r="I73" s="57">
        <v>38.299999999999997</v>
      </c>
      <c r="J73" s="57">
        <v>37.799999999999997</v>
      </c>
      <c r="K73" s="57">
        <v>37.6</v>
      </c>
      <c r="L73" s="57">
        <v>36.4</v>
      </c>
      <c r="M73" s="57">
        <v>36.700000000000003</v>
      </c>
      <c r="N73" s="57">
        <v>35.9</v>
      </c>
      <c r="O73" s="57">
        <v>36.200000000000003</v>
      </c>
      <c r="P73" s="57">
        <v>36</v>
      </c>
      <c r="Q73" s="57">
        <v>35.299999999999997</v>
      </c>
      <c r="R73" s="57">
        <v>34.700000000000003</v>
      </c>
      <c r="S73" s="57">
        <v>34.4</v>
      </c>
      <c r="T73" s="57">
        <v>35</v>
      </c>
      <c r="U73" s="57">
        <v>34.700000000000003</v>
      </c>
      <c r="V73" s="57">
        <v>33.200000000000003</v>
      </c>
      <c r="W73" s="57">
        <v>34</v>
      </c>
      <c r="X73" s="57">
        <v>33.9</v>
      </c>
      <c r="Y73" s="57">
        <v>33.700000000000003</v>
      </c>
      <c r="Z73" s="57">
        <v>32.6</v>
      </c>
      <c r="AA73" s="57">
        <v>33.1</v>
      </c>
    </row>
    <row r="74" spans="2:27" ht="13.15" customHeight="1" x14ac:dyDescent="0.25">
      <c r="B74" s="340"/>
      <c r="C74" s="97" t="s">
        <v>188</v>
      </c>
      <c r="D74" s="57">
        <v>62.3</v>
      </c>
      <c r="E74" s="57">
        <v>61.8</v>
      </c>
      <c r="F74" s="57">
        <v>61.6</v>
      </c>
      <c r="G74" s="57">
        <v>61.3</v>
      </c>
      <c r="H74" s="57">
        <v>61.5</v>
      </c>
      <c r="I74" s="57">
        <v>61.7</v>
      </c>
      <c r="J74" s="57">
        <v>62.2</v>
      </c>
      <c r="K74" s="57">
        <v>62.4</v>
      </c>
      <c r="L74" s="57">
        <v>63.6</v>
      </c>
      <c r="M74" s="57">
        <v>63.3</v>
      </c>
      <c r="N74" s="57">
        <v>64.099999999999994</v>
      </c>
      <c r="O74" s="57">
        <v>63.7</v>
      </c>
      <c r="P74" s="57">
        <v>63.9</v>
      </c>
      <c r="Q74" s="57">
        <v>64.599999999999994</v>
      </c>
      <c r="R74" s="57">
        <v>65.2</v>
      </c>
      <c r="S74" s="57">
        <v>65.599999999999994</v>
      </c>
      <c r="T74" s="57">
        <v>64.900000000000006</v>
      </c>
      <c r="U74" s="57">
        <v>65.2</v>
      </c>
      <c r="V74" s="57">
        <v>66.8</v>
      </c>
      <c r="W74" s="57">
        <v>65.900000000000006</v>
      </c>
      <c r="X74" s="57">
        <v>66.099999999999994</v>
      </c>
      <c r="Y74" s="57">
        <v>66.3</v>
      </c>
      <c r="Z74" s="57">
        <v>67.3</v>
      </c>
      <c r="AA74" s="57">
        <v>66.8</v>
      </c>
    </row>
    <row r="75" spans="2:27" ht="13.15" customHeight="1" x14ac:dyDescent="0.25">
      <c r="B75" s="340"/>
      <c r="C75" s="100" t="s">
        <v>143</v>
      </c>
      <c r="D75" s="95" t="s">
        <v>142</v>
      </c>
      <c r="E75" s="95" t="s">
        <v>142</v>
      </c>
      <c r="F75" s="95" t="s">
        <v>142</v>
      </c>
      <c r="G75" s="95" t="s">
        <v>142</v>
      </c>
      <c r="H75" s="95" t="s">
        <v>142</v>
      </c>
      <c r="I75" s="95" t="s">
        <v>142</v>
      </c>
      <c r="J75" s="95" t="s">
        <v>142</v>
      </c>
      <c r="K75" s="57">
        <v>0</v>
      </c>
      <c r="L75" s="57">
        <v>0</v>
      </c>
      <c r="M75" s="57">
        <v>0</v>
      </c>
      <c r="N75" s="57">
        <v>0</v>
      </c>
      <c r="O75" s="57">
        <v>0.1</v>
      </c>
      <c r="P75" s="57">
        <v>0.1</v>
      </c>
      <c r="Q75" s="57">
        <v>0</v>
      </c>
      <c r="R75" s="57">
        <v>0.1</v>
      </c>
      <c r="S75" s="57">
        <v>0.1</v>
      </c>
      <c r="T75" s="57">
        <v>0.1</v>
      </c>
      <c r="U75" s="57">
        <v>0.1</v>
      </c>
      <c r="V75" s="57">
        <v>0</v>
      </c>
      <c r="W75" s="57">
        <v>0.1</v>
      </c>
      <c r="X75" s="57">
        <v>0</v>
      </c>
      <c r="Y75" s="57">
        <v>0.1</v>
      </c>
      <c r="Z75" s="57">
        <v>0.1</v>
      </c>
      <c r="AA75" s="57">
        <v>0.1</v>
      </c>
    </row>
    <row r="76" spans="2:27" ht="13.15" customHeight="1" x14ac:dyDescent="0.25">
      <c r="B76" s="340"/>
      <c r="C76" s="285" t="s">
        <v>0</v>
      </c>
      <c r="D76" s="256">
        <v>100</v>
      </c>
      <c r="E76" s="256">
        <v>100</v>
      </c>
      <c r="F76" s="256">
        <v>100</v>
      </c>
      <c r="G76" s="256">
        <v>100</v>
      </c>
      <c r="H76" s="256">
        <v>100</v>
      </c>
      <c r="I76" s="256">
        <v>100</v>
      </c>
      <c r="J76" s="256">
        <v>100</v>
      </c>
      <c r="K76" s="256">
        <v>100</v>
      </c>
      <c r="L76" s="256">
        <v>100</v>
      </c>
      <c r="M76" s="256">
        <v>100</v>
      </c>
      <c r="N76" s="256">
        <v>100</v>
      </c>
      <c r="O76" s="256">
        <v>100</v>
      </c>
      <c r="P76" s="256">
        <v>100</v>
      </c>
      <c r="Q76" s="256">
        <v>100</v>
      </c>
      <c r="R76" s="256">
        <v>100</v>
      </c>
      <c r="S76" s="256">
        <v>100</v>
      </c>
      <c r="T76" s="256">
        <v>100</v>
      </c>
      <c r="U76" s="256">
        <v>100</v>
      </c>
      <c r="V76" s="256">
        <v>100</v>
      </c>
      <c r="W76" s="256">
        <v>100</v>
      </c>
      <c r="X76" s="256">
        <v>100</v>
      </c>
      <c r="Y76" s="256">
        <v>100</v>
      </c>
      <c r="Z76" s="256">
        <v>100</v>
      </c>
      <c r="AA76" s="256">
        <v>100</v>
      </c>
    </row>
    <row r="77" spans="2:27" ht="13.15" customHeight="1" x14ac:dyDescent="0.25">
      <c r="B77" s="335" t="s">
        <v>50</v>
      </c>
      <c r="C77" s="97" t="s">
        <v>187</v>
      </c>
      <c r="D77" s="57">
        <v>33.4</v>
      </c>
      <c r="E77" s="57">
        <v>33.9</v>
      </c>
      <c r="F77" s="57">
        <v>34.5</v>
      </c>
      <c r="G77" s="57">
        <v>32.700000000000003</v>
      </c>
      <c r="H77" s="57">
        <v>31.4</v>
      </c>
      <c r="I77" s="57">
        <v>31.7</v>
      </c>
      <c r="J77" s="57">
        <v>30.9</v>
      </c>
      <c r="K77" s="57">
        <v>30.5</v>
      </c>
      <c r="L77" s="57">
        <v>30.7</v>
      </c>
      <c r="M77" s="57">
        <v>31.9</v>
      </c>
      <c r="N77" s="57">
        <v>31.6</v>
      </c>
      <c r="O77" s="57">
        <v>31.8</v>
      </c>
      <c r="P77" s="57">
        <v>31.5</v>
      </c>
      <c r="Q77" s="57">
        <v>31.5</v>
      </c>
      <c r="R77" s="57">
        <v>30.7</v>
      </c>
      <c r="S77" s="57">
        <v>30.3</v>
      </c>
      <c r="T77" s="57">
        <v>32.1</v>
      </c>
      <c r="U77" s="57">
        <v>32.6</v>
      </c>
      <c r="V77" s="57">
        <v>33.5</v>
      </c>
      <c r="W77" s="57">
        <v>31.9</v>
      </c>
      <c r="X77" s="57">
        <v>31.8</v>
      </c>
      <c r="Y77" s="57">
        <v>30.9</v>
      </c>
      <c r="Z77" s="57">
        <v>29.7</v>
      </c>
      <c r="AA77" s="57">
        <v>31.5</v>
      </c>
    </row>
    <row r="78" spans="2:27" ht="13.15" customHeight="1" x14ac:dyDescent="0.25">
      <c r="B78" s="340"/>
      <c r="C78" s="97" t="s">
        <v>188</v>
      </c>
      <c r="D78" s="57">
        <v>66.599999999999994</v>
      </c>
      <c r="E78" s="57">
        <v>66.099999999999994</v>
      </c>
      <c r="F78" s="57">
        <v>65.5</v>
      </c>
      <c r="G78" s="57">
        <v>67.3</v>
      </c>
      <c r="H78" s="57">
        <v>68.599999999999994</v>
      </c>
      <c r="I78" s="57">
        <v>68.3</v>
      </c>
      <c r="J78" s="57">
        <v>69.099999999999994</v>
      </c>
      <c r="K78" s="57">
        <v>69.5</v>
      </c>
      <c r="L78" s="57">
        <v>69.3</v>
      </c>
      <c r="M78" s="57">
        <v>68.099999999999994</v>
      </c>
      <c r="N78" s="57">
        <v>68.3</v>
      </c>
      <c r="O78" s="57">
        <v>68.2</v>
      </c>
      <c r="P78" s="57">
        <v>68.3</v>
      </c>
      <c r="Q78" s="57">
        <v>68.5</v>
      </c>
      <c r="R78" s="57">
        <v>69.3</v>
      </c>
      <c r="S78" s="57">
        <v>69.599999999999994</v>
      </c>
      <c r="T78" s="57">
        <v>67.900000000000006</v>
      </c>
      <c r="U78" s="57">
        <v>67.2</v>
      </c>
      <c r="V78" s="57">
        <v>66.5</v>
      </c>
      <c r="W78" s="57">
        <v>68.099999999999994</v>
      </c>
      <c r="X78" s="57">
        <v>68.2</v>
      </c>
      <c r="Y78" s="57">
        <v>69.099999999999994</v>
      </c>
      <c r="Z78" s="57">
        <v>70.3</v>
      </c>
      <c r="AA78" s="57">
        <v>68.5</v>
      </c>
    </row>
    <row r="79" spans="2:27" ht="13.15" customHeight="1" x14ac:dyDescent="0.25">
      <c r="B79" s="340"/>
      <c r="C79" s="100" t="s">
        <v>143</v>
      </c>
      <c r="D79" s="95" t="s">
        <v>142</v>
      </c>
      <c r="E79" s="95" t="s">
        <v>142</v>
      </c>
      <c r="F79" s="95" t="s">
        <v>142</v>
      </c>
      <c r="G79" s="95" t="s">
        <v>142</v>
      </c>
      <c r="H79" s="95" t="s">
        <v>142</v>
      </c>
      <c r="I79" s="95" t="s">
        <v>142</v>
      </c>
      <c r="J79" s="95" t="s">
        <v>142</v>
      </c>
      <c r="K79" s="95" t="s">
        <v>142</v>
      </c>
      <c r="L79" s="95" t="s">
        <v>142</v>
      </c>
      <c r="M79" s="57">
        <v>0</v>
      </c>
      <c r="N79" s="57">
        <v>0</v>
      </c>
      <c r="O79" s="57">
        <v>0.1</v>
      </c>
      <c r="P79" s="57">
        <v>0.2</v>
      </c>
      <c r="Q79" s="57">
        <v>0</v>
      </c>
      <c r="R79" s="57">
        <v>0</v>
      </c>
      <c r="S79" s="57">
        <v>0.1</v>
      </c>
      <c r="T79" s="95" t="s">
        <v>142</v>
      </c>
      <c r="U79" s="57">
        <v>0.2</v>
      </c>
      <c r="V79" s="95" t="s">
        <v>142</v>
      </c>
      <c r="W79" s="95" t="s">
        <v>142</v>
      </c>
      <c r="X79" s="95" t="s">
        <v>142</v>
      </c>
      <c r="Y79" s="95" t="s">
        <v>142</v>
      </c>
      <c r="Z79" s="95" t="s">
        <v>142</v>
      </c>
      <c r="AA79" s="95">
        <v>0</v>
      </c>
    </row>
    <row r="80" spans="2:27" ht="13.15" customHeight="1" x14ac:dyDescent="0.25">
      <c r="B80" s="340"/>
      <c r="C80" s="285" t="s">
        <v>0</v>
      </c>
      <c r="D80" s="256">
        <v>100</v>
      </c>
      <c r="E80" s="256">
        <v>100</v>
      </c>
      <c r="F80" s="256">
        <v>100</v>
      </c>
      <c r="G80" s="256">
        <v>100</v>
      </c>
      <c r="H80" s="256">
        <v>100</v>
      </c>
      <c r="I80" s="256">
        <v>100</v>
      </c>
      <c r="J80" s="256">
        <v>100</v>
      </c>
      <c r="K80" s="256">
        <v>100</v>
      </c>
      <c r="L80" s="256">
        <v>100</v>
      </c>
      <c r="M80" s="256">
        <v>100</v>
      </c>
      <c r="N80" s="256">
        <v>100</v>
      </c>
      <c r="O80" s="256">
        <v>100</v>
      </c>
      <c r="P80" s="256">
        <v>100</v>
      </c>
      <c r="Q80" s="256">
        <v>100</v>
      </c>
      <c r="R80" s="256">
        <v>100</v>
      </c>
      <c r="S80" s="256">
        <v>100</v>
      </c>
      <c r="T80" s="256">
        <v>100</v>
      </c>
      <c r="U80" s="256">
        <v>100</v>
      </c>
      <c r="V80" s="256">
        <v>100</v>
      </c>
      <c r="W80" s="256">
        <v>100</v>
      </c>
      <c r="X80" s="256">
        <v>100</v>
      </c>
      <c r="Y80" s="256">
        <v>100</v>
      </c>
      <c r="Z80" s="256">
        <v>100</v>
      </c>
      <c r="AA80" s="256">
        <v>100</v>
      </c>
    </row>
    <row r="81" spans="2:27" ht="13.15" customHeight="1" x14ac:dyDescent="0.25">
      <c r="B81" s="335" t="s">
        <v>51</v>
      </c>
      <c r="C81" s="97" t="s">
        <v>187</v>
      </c>
      <c r="D81" s="57">
        <v>29.6</v>
      </c>
      <c r="E81" s="57">
        <v>30</v>
      </c>
      <c r="F81" s="57">
        <v>29</v>
      </c>
      <c r="G81" s="57">
        <v>28</v>
      </c>
      <c r="H81" s="57">
        <v>26.3</v>
      </c>
      <c r="I81" s="57">
        <v>26.5</v>
      </c>
      <c r="J81" s="57">
        <v>27.3</v>
      </c>
      <c r="K81" s="57">
        <v>28.4</v>
      </c>
      <c r="L81" s="57">
        <v>27</v>
      </c>
      <c r="M81" s="57">
        <v>26.7</v>
      </c>
      <c r="N81" s="57">
        <v>28.2</v>
      </c>
      <c r="O81" s="57">
        <v>27.2</v>
      </c>
      <c r="P81" s="57">
        <v>27.5</v>
      </c>
      <c r="Q81" s="57">
        <v>28.2</v>
      </c>
      <c r="R81" s="57">
        <v>27.8</v>
      </c>
      <c r="S81" s="57">
        <v>28.3</v>
      </c>
      <c r="T81" s="57">
        <v>27.3</v>
      </c>
      <c r="U81" s="57">
        <v>28.6</v>
      </c>
      <c r="V81" s="57">
        <v>27</v>
      </c>
      <c r="W81" s="57">
        <v>27.4</v>
      </c>
      <c r="X81" s="57">
        <v>28.3</v>
      </c>
      <c r="Y81" s="57">
        <v>28.1</v>
      </c>
      <c r="Z81" s="57">
        <v>28.5</v>
      </c>
      <c r="AA81" s="57">
        <v>27.9</v>
      </c>
    </row>
    <row r="82" spans="2:27" ht="13.15" customHeight="1" x14ac:dyDescent="0.25">
      <c r="B82" s="340"/>
      <c r="C82" s="97" t="s">
        <v>188</v>
      </c>
      <c r="D82" s="57">
        <v>70.400000000000006</v>
      </c>
      <c r="E82" s="57">
        <v>70</v>
      </c>
      <c r="F82" s="57">
        <v>71</v>
      </c>
      <c r="G82" s="57">
        <v>72</v>
      </c>
      <c r="H82" s="57">
        <v>73.7</v>
      </c>
      <c r="I82" s="57">
        <v>73.5</v>
      </c>
      <c r="J82" s="57">
        <v>72.7</v>
      </c>
      <c r="K82" s="57">
        <v>71.599999999999994</v>
      </c>
      <c r="L82" s="57">
        <v>73</v>
      </c>
      <c r="M82" s="57">
        <v>73.3</v>
      </c>
      <c r="N82" s="57">
        <v>71.8</v>
      </c>
      <c r="O82" s="57">
        <v>72.8</v>
      </c>
      <c r="P82" s="57">
        <v>72.400000000000006</v>
      </c>
      <c r="Q82" s="57">
        <v>71.7</v>
      </c>
      <c r="R82" s="57">
        <v>72</v>
      </c>
      <c r="S82" s="57">
        <v>71.7</v>
      </c>
      <c r="T82" s="57">
        <v>72.599999999999994</v>
      </c>
      <c r="U82" s="57">
        <v>71.3</v>
      </c>
      <c r="V82" s="57">
        <v>73</v>
      </c>
      <c r="W82" s="57">
        <v>72.599999999999994</v>
      </c>
      <c r="X82" s="57">
        <v>71.599999999999994</v>
      </c>
      <c r="Y82" s="57">
        <v>71.900000000000006</v>
      </c>
      <c r="Z82" s="57">
        <v>71.5</v>
      </c>
      <c r="AA82" s="57">
        <v>72</v>
      </c>
    </row>
    <row r="83" spans="2:27" ht="13.15" customHeight="1" x14ac:dyDescent="0.25">
      <c r="B83" s="340"/>
      <c r="C83" s="100" t="s">
        <v>143</v>
      </c>
      <c r="D83" s="95" t="s">
        <v>142</v>
      </c>
      <c r="E83" s="95" t="s">
        <v>142</v>
      </c>
      <c r="F83" s="95" t="s">
        <v>142</v>
      </c>
      <c r="G83" s="95" t="s">
        <v>142</v>
      </c>
      <c r="H83" s="95" t="s">
        <v>142</v>
      </c>
      <c r="I83" s="95" t="s">
        <v>142</v>
      </c>
      <c r="J83" s="95" t="s">
        <v>142</v>
      </c>
      <c r="K83" s="57">
        <v>0</v>
      </c>
      <c r="L83" s="57">
        <v>0</v>
      </c>
      <c r="M83" s="57">
        <v>0</v>
      </c>
      <c r="N83" s="95" t="s">
        <v>142</v>
      </c>
      <c r="O83" s="57">
        <v>0.1</v>
      </c>
      <c r="P83" s="57">
        <v>0.1</v>
      </c>
      <c r="Q83" s="57">
        <v>0</v>
      </c>
      <c r="R83" s="57">
        <v>0.2</v>
      </c>
      <c r="S83" s="57">
        <v>0</v>
      </c>
      <c r="T83" s="57">
        <v>0.1</v>
      </c>
      <c r="U83" s="57">
        <v>0.1</v>
      </c>
      <c r="V83" s="57">
        <v>0</v>
      </c>
      <c r="W83" s="57">
        <v>0.1</v>
      </c>
      <c r="X83" s="57">
        <v>0</v>
      </c>
      <c r="Y83" s="57">
        <v>0</v>
      </c>
      <c r="Z83" s="57">
        <v>0</v>
      </c>
      <c r="AA83" s="57">
        <v>0</v>
      </c>
    </row>
    <row r="84" spans="2:27" ht="13.15" customHeight="1" x14ac:dyDescent="0.25">
      <c r="B84" s="340"/>
      <c r="C84" s="285" t="s">
        <v>0</v>
      </c>
      <c r="D84" s="256">
        <v>100</v>
      </c>
      <c r="E84" s="256">
        <v>100</v>
      </c>
      <c r="F84" s="256">
        <v>100</v>
      </c>
      <c r="G84" s="256">
        <v>100</v>
      </c>
      <c r="H84" s="256">
        <v>100</v>
      </c>
      <c r="I84" s="256">
        <v>100</v>
      </c>
      <c r="J84" s="256">
        <v>100</v>
      </c>
      <c r="K84" s="256">
        <v>100</v>
      </c>
      <c r="L84" s="256">
        <v>100</v>
      </c>
      <c r="M84" s="256">
        <v>100</v>
      </c>
      <c r="N84" s="256">
        <v>100</v>
      </c>
      <c r="O84" s="256">
        <v>100</v>
      </c>
      <c r="P84" s="256">
        <v>100</v>
      </c>
      <c r="Q84" s="256">
        <v>100</v>
      </c>
      <c r="R84" s="256">
        <v>100</v>
      </c>
      <c r="S84" s="256">
        <v>100</v>
      </c>
      <c r="T84" s="256">
        <v>100</v>
      </c>
      <c r="U84" s="256">
        <v>100</v>
      </c>
      <c r="V84" s="256">
        <v>100</v>
      </c>
      <c r="W84" s="256">
        <v>100</v>
      </c>
      <c r="X84" s="256">
        <v>100</v>
      </c>
      <c r="Y84" s="256">
        <v>100</v>
      </c>
      <c r="Z84" s="256">
        <v>100</v>
      </c>
      <c r="AA84" s="256">
        <v>100</v>
      </c>
    </row>
    <row r="85" spans="2:27" ht="13.15" customHeight="1" x14ac:dyDescent="0.25">
      <c r="B85" s="335" t="s">
        <v>52</v>
      </c>
      <c r="C85" s="97" t="s">
        <v>187</v>
      </c>
      <c r="D85" s="57">
        <v>40.4</v>
      </c>
      <c r="E85" s="57">
        <v>40.799999999999997</v>
      </c>
      <c r="F85" s="57">
        <v>40.6</v>
      </c>
      <c r="G85" s="57">
        <v>39.700000000000003</v>
      </c>
      <c r="H85" s="57">
        <v>39.4</v>
      </c>
      <c r="I85" s="57">
        <v>39.5</v>
      </c>
      <c r="J85" s="57">
        <v>39</v>
      </c>
      <c r="K85" s="57">
        <v>37.9</v>
      </c>
      <c r="L85" s="57">
        <v>37.6</v>
      </c>
      <c r="M85" s="57">
        <v>37.1</v>
      </c>
      <c r="N85" s="57">
        <v>35.6</v>
      </c>
      <c r="O85" s="57">
        <v>34.799999999999997</v>
      </c>
      <c r="P85" s="57">
        <v>34.5</v>
      </c>
      <c r="Q85" s="57">
        <v>35.5</v>
      </c>
      <c r="R85" s="57">
        <v>34.299999999999997</v>
      </c>
      <c r="S85" s="57">
        <v>34.700000000000003</v>
      </c>
      <c r="T85" s="57">
        <v>33.9</v>
      </c>
      <c r="U85" s="57">
        <v>34.299999999999997</v>
      </c>
      <c r="V85" s="57">
        <v>33.299999999999997</v>
      </c>
      <c r="W85" s="57">
        <v>32</v>
      </c>
      <c r="X85" s="57">
        <v>33.700000000000003</v>
      </c>
      <c r="Y85" s="57">
        <v>33</v>
      </c>
      <c r="Z85" s="57">
        <v>33</v>
      </c>
      <c r="AA85" s="57">
        <v>32.799999999999997</v>
      </c>
    </row>
    <row r="86" spans="2:27" ht="13.15" customHeight="1" x14ac:dyDescent="0.25">
      <c r="B86" s="340"/>
      <c r="C86" s="97" t="s">
        <v>188</v>
      </c>
      <c r="D86" s="57">
        <v>59.6</v>
      </c>
      <c r="E86" s="57">
        <v>59.2</v>
      </c>
      <c r="F86" s="57">
        <v>59.4</v>
      </c>
      <c r="G86" s="57">
        <v>60.3</v>
      </c>
      <c r="H86" s="57">
        <v>60.6</v>
      </c>
      <c r="I86" s="57">
        <v>60.5</v>
      </c>
      <c r="J86" s="57">
        <v>61</v>
      </c>
      <c r="K86" s="57">
        <v>62.1</v>
      </c>
      <c r="L86" s="57">
        <v>62.4</v>
      </c>
      <c r="M86" s="57">
        <v>62.9</v>
      </c>
      <c r="N86" s="57">
        <v>64.400000000000006</v>
      </c>
      <c r="O86" s="57">
        <v>65.2</v>
      </c>
      <c r="P86" s="57">
        <v>65.400000000000006</v>
      </c>
      <c r="Q86" s="57">
        <v>64.5</v>
      </c>
      <c r="R86" s="57">
        <v>65.7</v>
      </c>
      <c r="S86" s="57">
        <v>65.3</v>
      </c>
      <c r="T86" s="57">
        <v>66.099999999999994</v>
      </c>
      <c r="U86" s="57">
        <v>65.599999999999994</v>
      </c>
      <c r="V86" s="57">
        <v>66.7</v>
      </c>
      <c r="W86" s="57">
        <v>68</v>
      </c>
      <c r="X86" s="57">
        <v>66.3</v>
      </c>
      <c r="Y86" s="57">
        <v>66.900000000000006</v>
      </c>
      <c r="Z86" s="57">
        <v>67</v>
      </c>
      <c r="AA86" s="57">
        <v>67.099999999999994</v>
      </c>
    </row>
    <row r="87" spans="2:27" ht="13.15" customHeight="1" x14ac:dyDescent="0.25">
      <c r="B87" s="340"/>
      <c r="C87" s="100" t="s">
        <v>143</v>
      </c>
      <c r="D87" s="95" t="s">
        <v>142</v>
      </c>
      <c r="E87" s="95" t="s">
        <v>142</v>
      </c>
      <c r="F87" s="95" t="s">
        <v>142</v>
      </c>
      <c r="G87" s="95" t="s">
        <v>142</v>
      </c>
      <c r="H87" s="95" t="s">
        <v>142</v>
      </c>
      <c r="I87" s="95" t="s">
        <v>142</v>
      </c>
      <c r="J87" s="95" t="s">
        <v>142</v>
      </c>
      <c r="K87" s="57">
        <v>0</v>
      </c>
      <c r="L87" s="95" t="s">
        <v>142</v>
      </c>
      <c r="M87" s="57">
        <v>0</v>
      </c>
      <c r="N87" s="57">
        <v>0</v>
      </c>
      <c r="O87" s="57">
        <v>0</v>
      </c>
      <c r="P87" s="57">
        <v>0.1</v>
      </c>
      <c r="Q87" s="57">
        <v>0</v>
      </c>
      <c r="R87" s="95" t="s">
        <v>142</v>
      </c>
      <c r="S87" s="95" t="s">
        <v>142</v>
      </c>
      <c r="T87" s="95" t="s">
        <v>142</v>
      </c>
      <c r="U87" s="57">
        <v>0.1</v>
      </c>
      <c r="V87" s="95" t="s">
        <v>142</v>
      </c>
      <c r="W87" s="95" t="s">
        <v>142</v>
      </c>
      <c r="X87" s="57">
        <v>0</v>
      </c>
      <c r="Y87" s="57">
        <v>0</v>
      </c>
      <c r="Z87" s="57">
        <v>0</v>
      </c>
      <c r="AA87" s="95">
        <v>0.1</v>
      </c>
    </row>
    <row r="88" spans="2:27" ht="13.15" customHeight="1" x14ac:dyDescent="0.25">
      <c r="B88" s="340"/>
      <c r="C88" s="285" t="s">
        <v>0</v>
      </c>
      <c r="D88" s="256">
        <v>100</v>
      </c>
      <c r="E88" s="256">
        <v>100</v>
      </c>
      <c r="F88" s="256">
        <v>100</v>
      </c>
      <c r="G88" s="256">
        <v>100</v>
      </c>
      <c r="H88" s="256">
        <v>100</v>
      </c>
      <c r="I88" s="256">
        <v>100</v>
      </c>
      <c r="J88" s="256">
        <v>100</v>
      </c>
      <c r="K88" s="256">
        <v>100</v>
      </c>
      <c r="L88" s="256">
        <v>100</v>
      </c>
      <c r="M88" s="256">
        <v>100</v>
      </c>
      <c r="N88" s="256">
        <v>100</v>
      </c>
      <c r="O88" s="256">
        <v>100</v>
      </c>
      <c r="P88" s="256">
        <v>100</v>
      </c>
      <c r="Q88" s="256">
        <v>100</v>
      </c>
      <c r="R88" s="256">
        <v>100</v>
      </c>
      <c r="S88" s="256">
        <v>100</v>
      </c>
      <c r="T88" s="256">
        <v>100</v>
      </c>
      <c r="U88" s="256">
        <v>100</v>
      </c>
      <c r="V88" s="256">
        <v>100</v>
      </c>
      <c r="W88" s="256">
        <v>100</v>
      </c>
      <c r="X88" s="256">
        <v>100</v>
      </c>
      <c r="Y88" s="256">
        <v>100</v>
      </c>
      <c r="Z88" s="256">
        <v>100</v>
      </c>
      <c r="AA88" s="256">
        <v>100</v>
      </c>
    </row>
    <row r="89" spans="2:27" ht="13.15" customHeight="1" x14ac:dyDescent="0.25">
      <c r="B89" s="335" t="s">
        <v>53</v>
      </c>
      <c r="C89" s="97" t="s">
        <v>187</v>
      </c>
      <c r="D89" s="57">
        <v>46.1</v>
      </c>
      <c r="E89" s="57">
        <v>47.7</v>
      </c>
      <c r="F89" s="57">
        <v>47.7</v>
      </c>
      <c r="G89" s="57">
        <v>46.4</v>
      </c>
      <c r="H89" s="57">
        <v>46.6</v>
      </c>
      <c r="I89" s="57">
        <v>46.9</v>
      </c>
      <c r="J89" s="57">
        <v>45.3</v>
      </c>
      <c r="K89" s="57">
        <v>45.6</v>
      </c>
      <c r="L89" s="57">
        <v>44.8</v>
      </c>
      <c r="M89" s="57">
        <v>43.3</v>
      </c>
      <c r="N89" s="57">
        <v>42.6</v>
      </c>
      <c r="O89" s="57">
        <v>41.9</v>
      </c>
      <c r="P89" s="57">
        <v>40.6</v>
      </c>
      <c r="Q89" s="57">
        <v>41.1</v>
      </c>
      <c r="R89" s="57">
        <v>41.2</v>
      </c>
      <c r="S89" s="57">
        <v>40.200000000000003</v>
      </c>
      <c r="T89" s="57">
        <v>39.700000000000003</v>
      </c>
      <c r="U89" s="57">
        <v>39.6</v>
      </c>
      <c r="V89" s="57">
        <v>37.9</v>
      </c>
      <c r="W89" s="57">
        <v>37.299999999999997</v>
      </c>
      <c r="X89" s="57">
        <v>38.700000000000003</v>
      </c>
      <c r="Y89" s="57">
        <v>38.700000000000003</v>
      </c>
      <c r="Z89" s="57">
        <v>38.299999999999997</v>
      </c>
      <c r="AA89" s="57">
        <v>37.700000000000003</v>
      </c>
    </row>
    <row r="90" spans="2:27" ht="13.15" customHeight="1" x14ac:dyDescent="0.25">
      <c r="B90" s="340"/>
      <c r="C90" s="97" t="s">
        <v>188</v>
      </c>
      <c r="D90" s="57">
        <v>53.9</v>
      </c>
      <c r="E90" s="57">
        <v>52.3</v>
      </c>
      <c r="F90" s="57">
        <v>52.3</v>
      </c>
      <c r="G90" s="57">
        <v>53.6</v>
      </c>
      <c r="H90" s="57">
        <v>53.4</v>
      </c>
      <c r="I90" s="57">
        <v>53.1</v>
      </c>
      <c r="J90" s="57">
        <v>54.7</v>
      </c>
      <c r="K90" s="57">
        <v>54.4</v>
      </c>
      <c r="L90" s="57">
        <v>55.2</v>
      </c>
      <c r="M90" s="57">
        <v>56.7</v>
      </c>
      <c r="N90" s="57">
        <v>57.4</v>
      </c>
      <c r="O90" s="57">
        <v>58</v>
      </c>
      <c r="P90" s="57">
        <v>59.4</v>
      </c>
      <c r="Q90" s="57">
        <v>58.9</v>
      </c>
      <c r="R90" s="57">
        <v>58.8</v>
      </c>
      <c r="S90" s="57">
        <v>59.7</v>
      </c>
      <c r="T90" s="57">
        <v>60.3</v>
      </c>
      <c r="U90" s="57">
        <v>60.3</v>
      </c>
      <c r="V90" s="57">
        <v>62.1</v>
      </c>
      <c r="W90" s="57">
        <v>62.6</v>
      </c>
      <c r="X90" s="57">
        <v>61.3</v>
      </c>
      <c r="Y90" s="57">
        <v>61.3</v>
      </c>
      <c r="Z90" s="57">
        <v>61.6</v>
      </c>
      <c r="AA90" s="57">
        <v>62.3</v>
      </c>
    </row>
    <row r="91" spans="2:27" ht="13.15" customHeight="1" x14ac:dyDescent="0.25">
      <c r="B91" s="340"/>
      <c r="C91" s="100" t="s">
        <v>143</v>
      </c>
      <c r="D91" s="95" t="s">
        <v>142</v>
      </c>
      <c r="E91" s="95" t="s">
        <v>142</v>
      </c>
      <c r="F91" s="95" t="s">
        <v>142</v>
      </c>
      <c r="G91" s="95" t="s">
        <v>142</v>
      </c>
      <c r="H91" s="95" t="s">
        <v>142</v>
      </c>
      <c r="I91" s="95" t="s">
        <v>142</v>
      </c>
      <c r="J91" s="95" t="s">
        <v>142</v>
      </c>
      <c r="K91" s="95" t="s">
        <v>142</v>
      </c>
      <c r="L91" s="95" t="s">
        <v>142</v>
      </c>
      <c r="M91" s="95" t="s">
        <v>142</v>
      </c>
      <c r="N91" s="95" t="s">
        <v>142</v>
      </c>
      <c r="O91" s="57">
        <v>0</v>
      </c>
      <c r="P91" s="57">
        <v>0.1</v>
      </c>
      <c r="Q91" s="57">
        <v>0</v>
      </c>
      <c r="R91" s="57">
        <v>0</v>
      </c>
      <c r="S91" s="57">
        <v>0</v>
      </c>
      <c r="T91" s="95" t="s">
        <v>142</v>
      </c>
      <c r="U91" s="57">
        <v>0.1</v>
      </c>
      <c r="V91" s="57">
        <v>0</v>
      </c>
      <c r="W91" s="57">
        <v>0.1</v>
      </c>
      <c r="X91" s="95" t="s">
        <v>142</v>
      </c>
      <c r="Y91" s="57">
        <v>0.1</v>
      </c>
      <c r="Z91" s="57">
        <v>0</v>
      </c>
      <c r="AA91" s="57">
        <v>0</v>
      </c>
    </row>
    <row r="92" spans="2:27" ht="13.15" customHeight="1" x14ac:dyDescent="0.25">
      <c r="B92" s="340"/>
      <c r="C92" s="285" t="s">
        <v>0</v>
      </c>
      <c r="D92" s="256">
        <v>100</v>
      </c>
      <c r="E92" s="256">
        <v>100</v>
      </c>
      <c r="F92" s="256">
        <v>100</v>
      </c>
      <c r="G92" s="256">
        <v>100</v>
      </c>
      <c r="H92" s="256">
        <v>100</v>
      </c>
      <c r="I92" s="256">
        <v>100</v>
      </c>
      <c r="J92" s="256">
        <v>100</v>
      </c>
      <c r="K92" s="256">
        <v>100</v>
      </c>
      <c r="L92" s="256">
        <v>100</v>
      </c>
      <c r="M92" s="256">
        <v>100</v>
      </c>
      <c r="N92" s="256">
        <v>100</v>
      </c>
      <c r="O92" s="256">
        <v>100</v>
      </c>
      <c r="P92" s="256">
        <v>100</v>
      </c>
      <c r="Q92" s="256">
        <v>100</v>
      </c>
      <c r="R92" s="256">
        <v>100</v>
      </c>
      <c r="S92" s="256">
        <v>100</v>
      </c>
      <c r="T92" s="256">
        <v>100</v>
      </c>
      <c r="U92" s="256">
        <v>100</v>
      </c>
      <c r="V92" s="256">
        <v>100</v>
      </c>
      <c r="W92" s="256">
        <v>100</v>
      </c>
      <c r="X92" s="256">
        <v>100</v>
      </c>
      <c r="Y92" s="256">
        <v>100</v>
      </c>
      <c r="Z92" s="256">
        <v>100</v>
      </c>
      <c r="AA92" s="256">
        <v>100</v>
      </c>
    </row>
    <row r="93" spans="2:27" ht="13.15" customHeight="1" x14ac:dyDescent="0.25">
      <c r="B93" s="335" t="s">
        <v>65</v>
      </c>
      <c r="C93" s="97" t="s">
        <v>187</v>
      </c>
      <c r="D93" s="57">
        <v>36.1</v>
      </c>
      <c r="E93" s="57">
        <v>36.4</v>
      </c>
      <c r="F93" s="57">
        <v>36.200000000000003</v>
      </c>
      <c r="G93" s="57">
        <v>36</v>
      </c>
      <c r="H93" s="57">
        <v>35.1</v>
      </c>
      <c r="I93" s="57">
        <v>35.1</v>
      </c>
      <c r="J93" s="57">
        <v>34.4</v>
      </c>
      <c r="K93" s="57">
        <v>34.6</v>
      </c>
      <c r="L93" s="57">
        <v>33.6</v>
      </c>
      <c r="M93" s="57">
        <v>33.6</v>
      </c>
      <c r="N93" s="57">
        <v>33.4</v>
      </c>
      <c r="O93" s="57">
        <v>33</v>
      </c>
      <c r="P93" s="57">
        <v>32.799999999999997</v>
      </c>
      <c r="Q93" s="57">
        <v>32.700000000000003</v>
      </c>
      <c r="R93" s="57">
        <v>32.4</v>
      </c>
      <c r="S93" s="57">
        <v>32.200000000000003</v>
      </c>
      <c r="T93" s="57">
        <v>32.1</v>
      </c>
      <c r="U93" s="57">
        <v>32.4</v>
      </c>
      <c r="V93" s="57">
        <v>31.4</v>
      </c>
      <c r="W93" s="57">
        <v>31.4</v>
      </c>
      <c r="X93" s="57">
        <v>31.8</v>
      </c>
      <c r="Y93" s="57">
        <v>31.4</v>
      </c>
      <c r="Z93" s="57">
        <v>31.2</v>
      </c>
      <c r="AA93" s="57">
        <v>31.1</v>
      </c>
    </row>
    <row r="94" spans="2:27" ht="13.15" customHeight="1" x14ac:dyDescent="0.25">
      <c r="B94" s="340"/>
      <c r="C94" s="97" t="s">
        <v>188</v>
      </c>
      <c r="D94" s="57">
        <v>63.9</v>
      </c>
      <c r="E94" s="57">
        <v>63.6</v>
      </c>
      <c r="F94" s="57">
        <v>63.8</v>
      </c>
      <c r="G94" s="57">
        <v>64</v>
      </c>
      <c r="H94" s="57">
        <v>64.900000000000006</v>
      </c>
      <c r="I94" s="57">
        <v>64.900000000000006</v>
      </c>
      <c r="J94" s="57">
        <v>65.599999999999994</v>
      </c>
      <c r="K94" s="57">
        <v>65.400000000000006</v>
      </c>
      <c r="L94" s="57">
        <v>66.400000000000006</v>
      </c>
      <c r="M94" s="57">
        <v>66.400000000000006</v>
      </c>
      <c r="N94" s="57">
        <v>66.599999999999994</v>
      </c>
      <c r="O94" s="57">
        <v>67</v>
      </c>
      <c r="P94" s="57">
        <v>67.099999999999994</v>
      </c>
      <c r="Q94" s="57">
        <v>67.3</v>
      </c>
      <c r="R94" s="57">
        <v>67.5</v>
      </c>
      <c r="S94" s="57">
        <v>67.8</v>
      </c>
      <c r="T94" s="57">
        <v>67.8</v>
      </c>
      <c r="U94" s="57">
        <v>67.5</v>
      </c>
      <c r="V94" s="57">
        <v>68.599999999999994</v>
      </c>
      <c r="W94" s="57">
        <v>68.5</v>
      </c>
      <c r="X94" s="57">
        <v>68.099999999999994</v>
      </c>
      <c r="Y94" s="57">
        <v>68.5</v>
      </c>
      <c r="Z94" s="57">
        <v>68.8</v>
      </c>
      <c r="AA94" s="57">
        <v>68.900000000000006</v>
      </c>
    </row>
    <row r="95" spans="2:27" ht="13.15" customHeight="1" x14ac:dyDescent="0.25">
      <c r="B95" s="340"/>
      <c r="C95" s="100" t="s">
        <v>143</v>
      </c>
      <c r="D95" s="95" t="s">
        <v>142</v>
      </c>
      <c r="E95" s="95" t="s">
        <v>142</v>
      </c>
      <c r="F95" s="95" t="s">
        <v>142</v>
      </c>
      <c r="G95" s="95" t="s">
        <v>142</v>
      </c>
      <c r="H95" s="95" t="s">
        <v>142</v>
      </c>
      <c r="I95" s="95" t="s">
        <v>142</v>
      </c>
      <c r="J95" s="95" t="s">
        <v>142</v>
      </c>
      <c r="K95" s="57">
        <v>0</v>
      </c>
      <c r="L95" s="57">
        <v>0</v>
      </c>
      <c r="M95" s="57">
        <v>0</v>
      </c>
      <c r="N95" s="57">
        <v>0</v>
      </c>
      <c r="O95" s="57">
        <v>0</v>
      </c>
      <c r="P95" s="57">
        <v>0.1</v>
      </c>
      <c r="Q95" s="57">
        <v>0</v>
      </c>
      <c r="R95" s="57">
        <v>0.1</v>
      </c>
      <c r="S95" s="57">
        <v>0</v>
      </c>
      <c r="T95" s="57">
        <v>0.1</v>
      </c>
      <c r="U95" s="57">
        <v>0.1</v>
      </c>
      <c r="V95" s="57">
        <v>0</v>
      </c>
      <c r="W95" s="57">
        <v>0.1</v>
      </c>
      <c r="X95" s="57">
        <v>0</v>
      </c>
      <c r="Y95" s="57">
        <v>0</v>
      </c>
      <c r="Z95" s="57">
        <v>0</v>
      </c>
      <c r="AA95" s="57">
        <v>0</v>
      </c>
    </row>
    <row r="96" spans="2:27" ht="13.15" customHeight="1" x14ac:dyDescent="0.25">
      <c r="B96" s="340"/>
      <c r="C96" s="285" t="s">
        <v>0</v>
      </c>
      <c r="D96" s="256">
        <v>100</v>
      </c>
      <c r="E96" s="256">
        <v>100</v>
      </c>
      <c r="F96" s="256">
        <v>100</v>
      </c>
      <c r="G96" s="256">
        <v>100</v>
      </c>
      <c r="H96" s="256">
        <v>100</v>
      </c>
      <c r="I96" s="256">
        <v>100</v>
      </c>
      <c r="J96" s="256">
        <v>100</v>
      </c>
      <c r="K96" s="256">
        <v>100</v>
      </c>
      <c r="L96" s="256">
        <v>100</v>
      </c>
      <c r="M96" s="256">
        <v>100</v>
      </c>
      <c r="N96" s="256">
        <v>100</v>
      </c>
      <c r="O96" s="256">
        <v>100</v>
      </c>
      <c r="P96" s="256">
        <v>100</v>
      </c>
      <c r="Q96" s="256">
        <v>100</v>
      </c>
      <c r="R96" s="256">
        <v>100</v>
      </c>
      <c r="S96" s="256">
        <v>100</v>
      </c>
      <c r="T96" s="256">
        <v>100</v>
      </c>
      <c r="U96" s="256">
        <v>100</v>
      </c>
      <c r="V96" s="256">
        <v>100</v>
      </c>
      <c r="W96" s="256">
        <v>100</v>
      </c>
      <c r="X96" s="256">
        <v>100</v>
      </c>
      <c r="Y96" s="256">
        <v>100</v>
      </c>
      <c r="Z96" s="256">
        <v>100</v>
      </c>
      <c r="AA96" s="256">
        <v>100</v>
      </c>
    </row>
    <row r="97" ht="13.15" customHeight="1" x14ac:dyDescent="0.25"/>
    <row r="98" ht="13.15" customHeight="1" x14ac:dyDescent="0.25"/>
    <row r="99" ht="13.15" customHeight="1" x14ac:dyDescent="0.25"/>
    <row r="100" ht="13.15" customHeight="1" x14ac:dyDescent="0.25"/>
    <row r="101" ht="13.15" customHeight="1" x14ac:dyDescent="0.25"/>
    <row r="102" ht="13.15" customHeight="1" x14ac:dyDescent="0.25"/>
    <row r="103" ht="13.15" customHeight="1" x14ac:dyDescent="0.25"/>
    <row r="104" ht="13.15" customHeight="1" x14ac:dyDescent="0.25"/>
    <row r="105" ht="13.15" customHeight="1" x14ac:dyDescent="0.25"/>
    <row r="106" ht="13.15" customHeight="1" x14ac:dyDescent="0.25"/>
    <row r="107" ht="13.15" customHeight="1" x14ac:dyDescent="0.25"/>
    <row r="108" ht="13.15" customHeight="1" x14ac:dyDescent="0.25"/>
    <row r="109" ht="13.15" customHeight="1" x14ac:dyDescent="0.25"/>
    <row r="110" ht="13.15" customHeight="1" x14ac:dyDescent="0.25"/>
    <row r="111" ht="13.15" customHeight="1" x14ac:dyDescent="0.25"/>
    <row r="112" ht="13.15" customHeight="1" x14ac:dyDescent="0.25"/>
    <row r="113" ht="13.15" customHeight="1" x14ac:dyDescent="0.25"/>
    <row r="114" ht="13.15" customHeight="1" x14ac:dyDescent="0.25"/>
    <row r="115" ht="13.15" customHeight="1" x14ac:dyDescent="0.25"/>
    <row r="116" ht="13.15" customHeight="1" x14ac:dyDescent="0.25"/>
    <row r="117" ht="13.15" customHeight="1" x14ac:dyDescent="0.25"/>
    <row r="118" ht="13.15" customHeight="1" x14ac:dyDescent="0.25"/>
    <row r="119" ht="13.15" customHeight="1" x14ac:dyDescent="0.25"/>
    <row r="120" ht="13.15" customHeight="1" x14ac:dyDescent="0.25"/>
    <row r="121" ht="13.15" customHeight="1" x14ac:dyDescent="0.25"/>
    <row r="122" ht="13.15" customHeight="1" x14ac:dyDescent="0.25"/>
    <row r="123" ht="13.15" customHeight="1" x14ac:dyDescent="0.25"/>
    <row r="124" ht="13.15" customHeight="1" x14ac:dyDescent="0.25"/>
    <row r="125" ht="13.15" customHeight="1" x14ac:dyDescent="0.25"/>
    <row r="126" ht="13.15" customHeight="1" x14ac:dyDescent="0.25"/>
  </sheetData>
  <mergeCells count="24">
    <mergeCell ref="B89:B92"/>
    <mergeCell ref="B93:B96"/>
    <mergeCell ref="B5:B8"/>
    <mergeCell ref="B9:B12"/>
    <mergeCell ref="B69:B72"/>
    <mergeCell ref="B73:B76"/>
    <mergeCell ref="B77:B80"/>
    <mergeCell ref="B81:B84"/>
    <mergeCell ref="B85:B88"/>
    <mergeCell ref="B51:B54"/>
    <mergeCell ref="B56:C56"/>
    <mergeCell ref="B57:B60"/>
    <mergeCell ref="B61:B64"/>
    <mergeCell ref="B65:B68"/>
    <mergeCell ref="B31:B34"/>
    <mergeCell ref="B35:B38"/>
    <mergeCell ref="B39:B42"/>
    <mergeCell ref="B43:B46"/>
    <mergeCell ref="B47:B50"/>
    <mergeCell ref="B14:C14"/>
    <mergeCell ref="B15:B18"/>
    <mergeCell ref="B19:B22"/>
    <mergeCell ref="B23:B26"/>
    <mergeCell ref="B27:B30"/>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DDDAF-21CC-4CB9-A767-59DF43C17F77}">
  <sheetPr codeName="Sheet15">
    <tabColor rgb="FF92D050"/>
  </sheetPr>
  <dimension ref="B2:AO96"/>
  <sheetViews>
    <sheetView showGridLines="0" zoomScaleNormal="100" workbookViewId="0">
      <selection activeCell="G48" sqref="G48"/>
    </sheetView>
  </sheetViews>
  <sheetFormatPr defaultColWidth="8.85546875" defaultRowHeight="13.5" x14ac:dyDescent="0.25"/>
  <cols>
    <col min="1" max="1" width="8.85546875" style="61"/>
    <col min="2" max="2" width="12.7109375" style="288" customWidth="1"/>
    <col min="3" max="3" width="38.42578125" style="13" customWidth="1"/>
    <col min="4" max="27" width="11.28515625" style="11" customWidth="1"/>
    <col min="28" max="42" width="10.140625" style="61" customWidth="1"/>
    <col min="43" max="52" width="6.28515625" style="61" bestFit="1" customWidth="1"/>
    <col min="53" max="53" width="3.85546875" style="61" bestFit="1" customWidth="1"/>
    <col min="54" max="16384" width="8.85546875" style="61"/>
  </cols>
  <sheetData>
    <row r="2" spans="2:41" ht="15.75" x14ac:dyDescent="0.25">
      <c r="B2" s="286" t="s">
        <v>79</v>
      </c>
      <c r="C2" s="102"/>
      <c r="D2" s="101"/>
      <c r="E2" s="101"/>
      <c r="F2" s="101"/>
      <c r="G2" s="101"/>
      <c r="H2" s="101"/>
      <c r="I2" s="101"/>
      <c r="J2" s="61"/>
      <c r="K2" s="61"/>
      <c r="L2" s="61"/>
      <c r="M2" s="61"/>
      <c r="N2" s="61"/>
      <c r="O2" s="61"/>
      <c r="P2" s="61"/>
      <c r="Q2" s="61"/>
      <c r="R2" s="61"/>
      <c r="S2" s="61"/>
      <c r="T2" s="61"/>
      <c r="U2" s="61"/>
      <c r="V2" s="61"/>
      <c r="W2" s="61"/>
      <c r="X2" s="61"/>
      <c r="Y2" s="61"/>
      <c r="Z2" s="61"/>
      <c r="AC2" s="101"/>
      <c r="AD2" s="101"/>
      <c r="AE2" s="101"/>
      <c r="AF2" s="101"/>
      <c r="AG2" s="101"/>
      <c r="AH2" s="101"/>
      <c r="AI2" s="101"/>
      <c r="AJ2" s="101"/>
    </row>
    <row r="3" spans="2:41" x14ac:dyDescent="0.25">
      <c r="B3" s="287"/>
      <c r="C3" s="102"/>
      <c r="D3" s="101"/>
      <c r="E3" s="101"/>
      <c r="F3" s="101"/>
      <c r="G3" s="101"/>
      <c r="H3" s="101"/>
      <c r="I3" s="101"/>
      <c r="J3" s="61"/>
      <c r="K3" s="61"/>
      <c r="L3" s="61"/>
      <c r="M3" s="61"/>
      <c r="N3" s="61"/>
      <c r="O3" s="61"/>
      <c r="P3" s="61"/>
      <c r="Q3" s="61"/>
      <c r="R3" s="61"/>
      <c r="S3" s="61"/>
      <c r="T3" s="61"/>
      <c r="U3" s="61"/>
      <c r="V3" s="61"/>
      <c r="W3" s="61"/>
      <c r="X3" s="61"/>
      <c r="Y3" s="61"/>
      <c r="Z3" s="61"/>
      <c r="AC3" s="101"/>
      <c r="AD3" s="101"/>
      <c r="AE3" s="101"/>
      <c r="AF3" s="101"/>
      <c r="AG3" s="101"/>
      <c r="AH3" s="101"/>
      <c r="AI3" s="101"/>
      <c r="AJ3" s="101"/>
    </row>
    <row r="4" spans="2:41" x14ac:dyDescent="0.25">
      <c r="B4" s="93" t="s">
        <v>6</v>
      </c>
      <c r="C4" s="93"/>
      <c r="D4" s="66">
        <v>2002</v>
      </c>
      <c r="E4" s="66">
        <v>2003</v>
      </c>
      <c r="F4" s="66">
        <v>2004</v>
      </c>
      <c r="G4" s="66">
        <v>2005</v>
      </c>
      <c r="H4" s="66">
        <v>2006</v>
      </c>
      <c r="I4" s="66">
        <v>2007</v>
      </c>
      <c r="J4" s="66">
        <v>2008</v>
      </c>
      <c r="K4" s="66">
        <v>2009</v>
      </c>
      <c r="L4" s="66">
        <v>2010</v>
      </c>
      <c r="M4" s="66">
        <v>2011</v>
      </c>
      <c r="N4" s="66">
        <v>2012</v>
      </c>
      <c r="O4" s="66">
        <v>2013</v>
      </c>
      <c r="P4" s="66">
        <v>2014</v>
      </c>
      <c r="Q4" s="66">
        <v>2015</v>
      </c>
      <c r="R4" s="66">
        <v>2016</v>
      </c>
      <c r="S4" s="66">
        <v>2017</v>
      </c>
      <c r="T4" s="66">
        <v>2018</v>
      </c>
      <c r="U4" s="66">
        <v>2019</v>
      </c>
      <c r="V4" s="66">
        <v>2020</v>
      </c>
      <c r="W4" s="66">
        <v>2021</v>
      </c>
      <c r="X4" s="66">
        <v>2022</v>
      </c>
      <c r="Y4" s="66">
        <v>2023</v>
      </c>
      <c r="Z4" s="66">
        <v>2024</v>
      </c>
      <c r="AA4" s="66">
        <v>2025</v>
      </c>
      <c r="AL4" s="291"/>
      <c r="AM4" s="291"/>
      <c r="AO4" s="292"/>
    </row>
    <row r="5" spans="2:41" x14ac:dyDescent="0.25">
      <c r="B5" s="319" t="s">
        <v>225</v>
      </c>
      <c r="C5" s="91" t="s">
        <v>187</v>
      </c>
      <c r="D5" s="55">
        <v>13324266</v>
      </c>
      <c r="E5" s="55">
        <v>13516062</v>
      </c>
      <c r="F5" s="55">
        <v>13638904</v>
      </c>
      <c r="G5" s="55">
        <v>13540561</v>
      </c>
      <c r="H5" s="55">
        <v>13329924</v>
      </c>
      <c r="I5" s="55">
        <v>13448985</v>
      </c>
      <c r="J5" s="55">
        <v>13120535</v>
      </c>
      <c r="K5" s="55">
        <v>12875022</v>
      </c>
      <c r="L5" s="55">
        <v>12592056</v>
      </c>
      <c r="M5" s="55">
        <v>12643963</v>
      </c>
      <c r="N5" s="55">
        <v>12759856</v>
      </c>
      <c r="O5" s="55">
        <v>12737365</v>
      </c>
      <c r="P5" s="55">
        <v>12921925</v>
      </c>
      <c r="Q5" s="55">
        <v>13072329</v>
      </c>
      <c r="R5" s="55">
        <v>13287097</v>
      </c>
      <c r="S5" s="55">
        <v>13566897</v>
      </c>
      <c r="T5" s="55">
        <v>13724162</v>
      </c>
      <c r="U5" s="55">
        <v>14003476</v>
      </c>
      <c r="V5" s="55">
        <v>14375785</v>
      </c>
      <c r="W5" s="55">
        <v>14570839</v>
      </c>
      <c r="X5" s="55">
        <v>14854243</v>
      </c>
      <c r="Y5" s="55">
        <v>14854662</v>
      </c>
      <c r="Z5" s="55">
        <v>14909260</v>
      </c>
      <c r="AA5" s="55">
        <v>15105922</v>
      </c>
    </row>
    <row r="6" spans="2:41" x14ac:dyDescent="0.25">
      <c r="B6" s="320"/>
      <c r="C6" s="91" t="s">
        <v>190</v>
      </c>
      <c r="D6" s="55">
        <v>4445320</v>
      </c>
      <c r="E6" s="55">
        <v>4497440</v>
      </c>
      <c r="F6" s="55">
        <v>4638710</v>
      </c>
      <c r="G6" s="55">
        <v>4787646</v>
      </c>
      <c r="H6" s="55">
        <v>4955619</v>
      </c>
      <c r="I6" s="55">
        <v>4898104</v>
      </c>
      <c r="J6" s="55">
        <v>5130528</v>
      </c>
      <c r="K6" s="55">
        <v>5106622</v>
      </c>
      <c r="L6" s="55">
        <v>5305656</v>
      </c>
      <c r="M6" s="55">
        <v>5092940</v>
      </c>
      <c r="N6" s="55">
        <v>5003260</v>
      </c>
      <c r="O6" s="55">
        <v>5024840</v>
      </c>
      <c r="P6" s="55">
        <v>4928719</v>
      </c>
      <c r="Q6" s="55">
        <v>4823866</v>
      </c>
      <c r="R6" s="55">
        <v>4721639</v>
      </c>
      <c r="S6" s="55">
        <v>4647840</v>
      </c>
      <c r="T6" s="55">
        <v>4551132</v>
      </c>
      <c r="U6" s="55">
        <v>4531696</v>
      </c>
      <c r="V6" s="55">
        <v>4412607</v>
      </c>
      <c r="W6" s="55">
        <v>4525108</v>
      </c>
      <c r="X6" s="55">
        <v>4532436</v>
      </c>
      <c r="Y6" s="55">
        <v>4757167</v>
      </c>
      <c r="Z6" s="55">
        <v>4933804</v>
      </c>
      <c r="AA6" s="55">
        <v>4912917</v>
      </c>
    </row>
    <row r="7" spans="2:41" x14ac:dyDescent="0.25">
      <c r="B7" s="320"/>
      <c r="C7" s="96" t="s">
        <v>143</v>
      </c>
      <c r="D7" s="55" t="s">
        <v>142</v>
      </c>
      <c r="E7" s="55" t="s">
        <v>142</v>
      </c>
      <c r="F7" s="55" t="s">
        <v>142</v>
      </c>
      <c r="G7" s="55" t="s">
        <v>142</v>
      </c>
      <c r="H7" s="55" t="s">
        <v>142</v>
      </c>
      <c r="I7" s="55" t="s">
        <v>142</v>
      </c>
      <c r="J7" s="55" t="s">
        <v>142</v>
      </c>
      <c r="K7" s="55">
        <v>1912</v>
      </c>
      <c r="L7" s="55">
        <v>264</v>
      </c>
      <c r="M7" s="55">
        <v>898</v>
      </c>
      <c r="N7" s="55">
        <v>484</v>
      </c>
      <c r="O7" s="55">
        <v>3753</v>
      </c>
      <c r="P7" s="55">
        <v>9322</v>
      </c>
      <c r="Q7" s="55">
        <v>1942</v>
      </c>
      <c r="R7" s="55">
        <v>6386</v>
      </c>
      <c r="S7" s="55">
        <v>1990</v>
      </c>
      <c r="T7" s="55">
        <v>3114</v>
      </c>
      <c r="U7" s="55">
        <v>11025</v>
      </c>
      <c r="V7" s="55">
        <v>3635</v>
      </c>
      <c r="W7" s="55">
        <v>15850</v>
      </c>
      <c r="X7" s="55">
        <v>4873</v>
      </c>
      <c r="Y7" s="55">
        <v>4630</v>
      </c>
      <c r="Z7" s="55">
        <v>4534</v>
      </c>
      <c r="AA7" s="55">
        <v>3166</v>
      </c>
    </row>
    <row r="8" spans="2:41" s="101" customFormat="1" x14ac:dyDescent="0.25">
      <c r="B8" s="320"/>
      <c r="C8" s="279" t="s">
        <v>0</v>
      </c>
      <c r="D8" s="255">
        <v>17769585</v>
      </c>
      <c r="E8" s="255">
        <v>18013503</v>
      </c>
      <c r="F8" s="255">
        <v>18277614</v>
      </c>
      <c r="G8" s="255">
        <v>18328207</v>
      </c>
      <c r="H8" s="255">
        <v>18285543</v>
      </c>
      <c r="I8" s="255">
        <v>18347088</v>
      </c>
      <c r="J8" s="255">
        <v>18251063</v>
      </c>
      <c r="K8" s="255">
        <v>17983556</v>
      </c>
      <c r="L8" s="255">
        <v>17897976</v>
      </c>
      <c r="M8" s="255">
        <v>17737801</v>
      </c>
      <c r="N8" s="255">
        <v>17763600</v>
      </c>
      <c r="O8" s="255">
        <v>17765959</v>
      </c>
      <c r="P8" s="255">
        <v>17859966</v>
      </c>
      <c r="Q8" s="255">
        <v>17898138</v>
      </c>
      <c r="R8" s="255">
        <v>18015122</v>
      </c>
      <c r="S8" s="255">
        <v>18216727</v>
      </c>
      <c r="T8" s="255">
        <v>18278409</v>
      </c>
      <c r="U8" s="255">
        <v>18546196</v>
      </c>
      <c r="V8" s="255">
        <v>18792028</v>
      </c>
      <c r="W8" s="255">
        <v>19111797</v>
      </c>
      <c r="X8" s="255">
        <v>19391552</v>
      </c>
      <c r="Y8" s="255">
        <v>19616459</v>
      </c>
      <c r="Z8" s="255">
        <v>19847599</v>
      </c>
      <c r="AA8" s="255">
        <v>20022004</v>
      </c>
    </row>
    <row r="9" spans="2:41" x14ac:dyDescent="0.25">
      <c r="B9" s="319" t="s">
        <v>189</v>
      </c>
      <c r="C9" s="91" t="s">
        <v>187</v>
      </c>
      <c r="D9" s="57">
        <v>75</v>
      </c>
      <c r="E9" s="57">
        <v>75</v>
      </c>
      <c r="F9" s="57">
        <v>74.599999999999994</v>
      </c>
      <c r="G9" s="57">
        <v>73.900000000000006</v>
      </c>
      <c r="H9" s="57">
        <v>72.900000000000006</v>
      </c>
      <c r="I9" s="57">
        <v>73.3</v>
      </c>
      <c r="J9" s="57">
        <v>71.900000000000006</v>
      </c>
      <c r="K9" s="57">
        <v>71.599999999999994</v>
      </c>
      <c r="L9" s="57">
        <v>70.400000000000006</v>
      </c>
      <c r="M9" s="57">
        <v>71.3</v>
      </c>
      <c r="N9" s="57">
        <v>71.8</v>
      </c>
      <c r="O9" s="57">
        <v>71.7</v>
      </c>
      <c r="P9" s="57">
        <v>72.400000000000006</v>
      </c>
      <c r="Q9" s="57">
        <v>73</v>
      </c>
      <c r="R9" s="57">
        <v>73.8</v>
      </c>
      <c r="S9" s="57">
        <v>74.5</v>
      </c>
      <c r="T9" s="57">
        <v>75.099999999999994</v>
      </c>
      <c r="U9" s="57">
        <v>75.5</v>
      </c>
      <c r="V9" s="57">
        <v>76.5</v>
      </c>
      <c r="W9" s="57">
        <v>76.2</v>
      </c>
      <c r="X9" s="57">
        <v>76.599999999999994</v>
      </c>
      <c r="Y9" s="57">
        <v>75.7</v>
      </c>
      <c r="Z9" s="57">
        <v>75.099999999999994</v>
      </c>
      <c r="AA9" s="57">
        <v>75.400000000000006</v>
      </c>
    </row>
    <row r="10" spans="2:41" x14ac:dyDescent="0.25">
      <c r="B10" s="320"/>
      <c r="C10" s="91" t="s">
        <v>190</v>
      </c>
      <c r="D10" s="57">
        <v>25</v>
      </c>
      <c r="E10" s="57">
        <v>25</v>
      </c>
      <c r="F10" s="57">
        <v>25.4</v>
      </c>
      <c r="G10" s="57">
        <v>26.1</v>
      </c>
      <c r="H10" s="57">
        <v>27.1</v>
      </c>
      <c r="I10" s="57">
        <v>26.7</v>
      </c>
      <c r="J10" s="57">
        <v>28.1</v>
      </c>
      <c r="K10" s="57">
        <v>28.4</v>
      </c>
      <c r="L10" s="57">
        <v>29.6</v>
      </c>
      <c r="M10" s="57">
        <v>28.7</v>
      </c>
      <c r="N10" s="57">
        <v>28.2</v>
      </c>
      <c r="O10" s="57">
        <v>28.3</v>
      </c>
      <c r="P10" s="57">
        <v>27.6</v>
      </c>
      <c r="Q10" s="57">
        <v>27</v>
      </c>
      <c r="R10" s="57">
        <v>26.2</v>
      </c>
      <c r="S10" s="57">
        <v>25.5</v>
      </c>
      <c r="T10" s="57">
        <v>24.9</v>
      </c>
      <c r="U10" s="57">
        <v>24.4</v>
      </c>
      <c r="V10" s="57">
        <v>23.5</v>
      </c>
      <c r="W10" s="57">
        <v>23.7</v>
      </c>
      <c r="X10" s="57">
        <v>23.4</v>
      </c>
      <c r="Y10" s="57">
        <v>24.3</v>
      </c>
      <c r="Z10" s="57">
        <v>24.9</v>
      </c>
      <c r="AA10" s="57">
        <v>24.5</v>
      </c>
    </row>
    <row r="11" spans="2:41" x14ac:dyDescent="0.25">
      <c r="B11" s="320"/>
      <c r="C11" s="96" t="s">
        <v>143</v>
      </c>
      <c r="D11" s="95" t="s">
        <v>142</v>
      </c>
      <c r="E11" s="95" t="s">
        <v>142</v>
      </c>
      <c r="F11" s="95" t="s">
        <v>142</v>
      </c>
      <c r="G11" s="95" t="s">
        <v>142</v>
      </c>
      <c r="H11" s="95" t="s">
        <v>142</v>
      </c>
      <c r="I11" s="95" t="s">
        <v>142</v>
      </c>
      <c r="J11" s="95" t="s">
        <v>142</v>
      </c>
      <c r="K11" s="57">
        <v>0</v>
      </c>
      <c r="L11" s="57">
        <v>0</v>
      </c>
      <c r="M11" s="57">
        <v>0</v>
      </c>
      <c r="N11" s="57">
        <v>0</v>
      </c>
      <c r="O11" s="57">
        <v>0</v>
      </c>
      <c r="P11" s="57">
        <v>0.1</v>
      </c>
      <c r="Q11" s="57">
        <v>0</v>
      </c>
      <c r="R11" s="57">
        <v>0</v>
      </c>
      <c r="S11" s="57">
        <v>0</v>
      </c>
      <c r="T11" s="57">
        <v>0</v>
      </c>
      <c r="U11" s="57">
        <v>0.1</v>
      </c>
      <c r="V11" s="57">
        <v>0</v>
      </c>
      <c r="W11" s="57">
        <v>0.1</v>
      </c>
      <c r="X11" s="57">
        <v>0</v>
      </c>
      <c r="Y11" s="57">
        <v>0</v>
      </c>
      <c r="Z11" s="57">
        <v>0</v>
      </c>
      <c r="AA11" s="57">
        <v>0</v>
      </c>
    </row>
    <row r="12" spans="2:41" s="101" customFormat="1" x14ac:dyDescent="0.25">
      <c r="B12" s="320"/>
      <c r="C12" s="279" t="s">
        <v>0</v>
      </c>
      <c r="D12" s="256">
        <v>100</v>
      </c>
      <c r="E12" s="256">
        <v>100</v>
      </c>
      <c r="F12" s="256">
        <v>100</v>
      </c>
      <c r="G12" s="256">
        <v>100</v>
      </c>
      <c r="H12" s="256">
        <v>100</v>
      </c>
      <c r="I12" s="256">
        <v>100</v>
      </c>
      <c r="J12" s="256">
        <v>100</v>
      </c>
      <c r="K12" s="256">
        <v>100</v>
      </c>
      <c r="L12" s="256">
        <v>100</v>
      </c>
      <c r="M12" s="256">
        <v>100</v>
      </c>
      <c r="N12" s="256">
        <v>100</v>
      </c>
      <c r="O12" s="256">
        <v>100</v>
      </c>
      <c r="P12" s="256">
        <v>100</v>
      </c>
      <c r="Q12" s="256">
        <v>100</v>
      </c>
      <c r="R12" s="256">
        <v>100</v>
      </c>
      <c r="S12" s="256">
        <v>100</v>
      </c>
      <c r="T12" s="256">
        <v>100</v>
      </c>
      <c r="U12" s="256">
        <v>100</v>
      </c>
      <c r="V12" s="256">
        <v>100</v>
      </c>
      <c r="W12" s="256">
        <v>100</v>
      </c>
      <c r="X12" s="256">
        <v>100</v>
      </c>
      <c r="Y12" s="256">
        <v>100</v>
      </c>
      <c r="Z12" s="256">
        <v>100</v>
      </c>
      <c r="AA12" s="256">
        <v>100</v>
      </c>
    </row>
    <row r="13" spans="2:41" x14ac:dyDescent="0.25">
      <c r="B13" s="287"/>
      <c r="C13" s="102"/>
      <c r="D13" s="101"/>
      <c r="E13" s="101"/>
      <c r="F13" s="101"/>
      <c r="G13" s="101"/>
      <c r="H13" s="101"/>
      <c r="I13" s="101"/>
      <c r="J13" s="61"/>
      <c r="K13" s="61"/>
      <c r="L13" s="61"/>
      <c r="M13" s="61"/>
      <c r="N13" s="61"/>
      <c r="O13" s="61"/>
      <c r="P13" s="61"/>
      <c r="Q13" s="61"/>
      <c r="R13" s="61"/>
      <c r="S13" s="61"/>
      <c r="T13" s="61"/>
      <c r="U13" s="61"/>
      <c r="V13" s="61"/>
      <c r="W13" s="61"/>
      <c r="X13" s="61"/>
      <c r="Y13" s="61"/>
      <c r="Z13" s="61"/>
      <c r="AC13" s="101"/>
      <c r="AD13" s="101"/>
      <c r="AE13" s="101"/>
      <c r="AF13" s="101"/>
      <c r="AG13" s="101"/>
      <c r="AH13" s="101"/>
      <c r="AI13" s="101"/>
      <c r="AJ13" s="101"/>
    </row>
    <row r="14" spans="2:41" x14ac:dyDescent="0.25">
      <c r="B14" s="339" t="s">
        <v>6</v>
      </c>
      <c r="C14" s="339"/>
      <c r="D14" s="66">
        <v>2002</v>
      </c>
      <c r="E14" s="66">
        <v>2003</v>
      </c>
      <c r="F14" s="66">
        <v>2004</v>
      </c>
      <c r="G14" s="66">
        <v>2005</v>
      </c>
      <c r="H14" s="66">
        <v>2006</v>
      </c>
      <c r="I14" s="66">
        <v>2007</v>
      </c>
      <c r="J14" s="66">
        <v>2008</v>
      </c>
      <c r="K14" s="66">
        <v>2009</v>
      </c>
      <c r="L14" s="66">
        <v>2010</v>
      </c>
      <c r="M14" s="66">
        <v>2011</v>
      </c>
      <c r="N14" s="66">
        <v>2012</v>
      </c>
      <c r="O14" s="66">
        <v>2013</v>
      </c>
      <c r="P14" s="66">
        <v>2014</v>
      </c>
      <c r="Q14" s="66">
        <v>2015</v>
      </c>
      <c r="R14" s="66">
        <v>2016</v>
      </c>
      <c r="S14" s="66">
        <v>2017</v>
      </c>
      <c r="T14" s="66">
        <v>2018</v>
      </c>
      <c r="U14" s="66">
        <v>2019</v>
      </c>
      <c r="V14" s="66">
        <v>2020</v>
      </c>
      <c r="W14" s="66">
        <v>2021</v>
      </c>
      <c r="X14" s="66">
        <v>2022</v>
      </c>
      <c r="Y14" s="66">
        <v>2023</v>
      </c>
      <c r="Z14" s="66">
        <v>2024</v>
      </c>
      <c r="AA14" s="66">
        <v>2025</v>
      </c>
      <c r="AL14" s="291"/>
      <c r="AM14" s="291"/>
      <c r="AO14" s="292"/>
    </row>
    <row r="15" spans="2:41" x14ac:dyDescent="0.25">
      <c r="B15" s="341" t="s">
        <v>45</v>
      </c>
      <c r="C15" s="91" t="s">
        <v>187</v>
      </c>
      <c r="D15" s="55">
        <v>1124324</v>
      </c>
      <c r="E15" s="55">
        <v>1143510</v>
      </c>
      <c r="F15" s="55">
        <v>1204461</v>
      </c>
      <c r="G15" s="55">
        <v>1145386</v>
      </c>
      <c r="H15" s="55">
        <v>1155321</v>
      </c>
      <c r="I15" s="55">
        <v>1190022</v>
      </c>
      <c r="J15" s="55">
        <v>1127754</v>
      </c>
      <c r="K15" s="55">
        <v>1144485</v>
      </c>
      <c r="L15" s="55">
        <v>1144983</v>
      </c>
      <c r="M15" s="55">
        <v>1159911</v>
      </c>
      <c r="N15" s="55">
        <v>1180535</v>
      </c>
      <c r="O15" s="55">
        <v>1159069</v>
      </c>
      <c r="P15" s="55">
        <v>1178185</v>
      </c>
      <c r="Q15" s="55">
        <v>1184079</v>
      </c>
      <c r="R15" s="55">
        <v>1253315</v>
      </c>
      <c r="S15" s="55">
        <v>1264127</v>
      </c>
      <c r="T15" s="55">
        <v>1285290</v>
      </c>
      <c r="U15" s="55">
        <v>1340019</v>
      </c>
      <c r="V15" s="55">
        <v>1427889</v>
      </c>
      <c r="W15" s="55">
        <v>1550884</v>
      </c>
      <c r="X15" s="55">
        <v>1483871</v>
      </c>
      <c r="Y15" s="55">
        <v>1468000</v>
      </c>
      <c r="Z15" s="55">
        <v>1517571</v>
      </c>
      <c r="AA15" s="55">
        <v>1571385</v>
      </c>
    </row>
    <row r="16" spans="2:41" x14ac:dyDescent="0.25">
      <c r="B16" s="339"/>
      <c r="C16" s="91" t="s">
        <v>190</v>
      </c>
      <c r="D16" s="55">
        <v>538713</v>
      </c>
      <c r="E16" s="55">
        <v>527105</v>
      </c>
      <c r="F16" s="55">
        <v>542209</v>
      </c>
      <c r="G16" s="55">
        <v>560631</v>
      </c>
      <c r="H16" s="55">
        <v>602207</v>
      </c>
      <c r="I16" s="55">
        <v>612671</v>
      </c>
      <c r="J16" s="55">
        <v>606600</v>
      </c>
      <c r="K16" s="55">
        <v>596551</v>
      </c>
      <c r="L16" s="55">
        <v>611876</v>
      </c>
      <c r="M16" s="55">
        <v>588871</v>
      </c>
      <c r="N16" s="55">
        <v>594631</v>
      </c>
      <c r="O16" s="55">
        <v>596624</v>
      </c>
      <c r="P16" s="55">
        <v>570328</v>
      </c>
      <c r="Q16" s="55">
        <v>636989</v>
      </c>
      <c r="R16" s="55">
        <v>615626</v>
      </c>
      <c r="S16" s="55">
        <v>625373</v>
      </c>
      <c r="T16" s="55">
        <v>631491</v>
      </c>
      <c r="U16" s="55">
        <v>586254</v>
      </c>
      <c r="V16" s="55">
        <v>587180</v>
      </c>
      <c r="W16" s="55">
        <v>552835</v>
      </c>
      <c r="X16" s="55">
        <v>548465</v>
      </c>
      <c r="Y16" s="55">
        <v>551384</v>
      </c>
      <c r="Z16" s="55">
        <v>641747</v>
      </c>
      <c r="AA16" s="55">
        <v>628282</v>
      </c>
    </row>
    <row r="17" spans="2:27" x14ac:dyDescent="0.25">
      <c r="B17" s="339"/>
      <c r="C17" s="96" t="s">
        <v>143</v>
      </c>
      <c r="D17" s="55" t="s">
        <v>142</v>
      </c>
      <c r="E17" s="55" t="s">
        <v>142</v>
      </c>
      <c r="F17" s="55" t="s">
        <v>142</v>
      </c>
      <c r="G17" s="55" t="s">
        <v>142</v>
      </c>
      <c r="H17" s="55" t="s">
        <v>142</v>
      </c>
      <c r="I17" s="55" t="s">
        <v>142</v>
      </c>
      <c r="J17" s="55" t="s">
        <v>142</v>
      </c>
      <c r="K17" s="55" t="s">
        <v>142</v>
      </c>
      <c r="L17" s="55" t="s">
        <v>142</v>
      </c>
      <c r="M17" s="55" t="s">
        <v>142</v>
      </c>
      <c r="N17" s="55" t="s">
        <v>142</v>
      </c>
      <c r="O17" s="55">
        <v>809</v>
      </c>
      <c r="P17" s="55">
        <v>606</v>
      </c>
      <c r="Q17" s="55" t="s">
        <v>142</v>
      </c>
      <c r="R17" s="55" t="s">
        <v>142</v>
      </c>
      <c r="S17" s="55">
        <v>1221</v>
      </c>
      <c r="T17" s="55" t="s">
        <v>142</v>
      </c>
      <c r="U17" s="55" t="s">
        <v>142</v>
      </c>
      <c r="V17" s="55" t="s">
        <v>142</v>
      </c>
      <c r="W17" s="55">
        <v>6865</v>
      </c>
      <c r="X17" s="55">
        <v>2208</v>
      </c>
      <c r="Y17" s="55" t="s">
        <v>142</v>
      </c>
      <c r="Z17" s="55">
        <v>1303</v>
      </c>
      <c r="AA17" s="55" t="s">
        <v>142</v>
      </c>
    </row>
    <row r="18" spans="2:27" x14ac:dyDescent="0.25">
      <c r="B18" s="339"/>
      <c r="C18" s="279" t="s">
        <v>0</v>
      </c>
      <c r="D18" s="289">
        <v>1663037</v>
      </c>
      <c r="E18" s="289">
        <v>1670616</v>
      </c>
      <c r="F18" s="289">
        <v>1746670</v>
      </c>
      <c r="G18" s="289">
        <v>1706017</v>
      </c>
      <c r="H18" s="289">
        <v>1757528</v>
      </c>
      <c r="I18" s="289">
        <v>1802692</v>
      </c>
      <c r="J18" s="289">
        <v>1734354</v>
      </c>
      <c r="K18" s="289">
        <v>1741036</v>
      </c>
      <c r="L18" s="289">
        <v>1756858</v>
      </c>
      <c r="M18" s="289">
        <v>1748782</v>
      </c>
      <c r="N18" s="289">
        <v>1775166</v>
      </c>
      <c r="O18" s="289">
        <v>1756502</v>
      </c>
      <c r="P18" s="289">
        <v>1749120</v>
      </c>
      <c r="Q18" s="289">
        <v>1821068</v>
      </c>
      <c r="R18" s="289">
        <v>1868941</v>
      </c>
      <c r="S18" s="289">
        <v>1890721</v>
      </c>
      <c r="T18" s="289">
        <v>1916781</v>
      </c>
      <c r="U18" s="289">
        <v>1926273</v>
      </c>
      <c r="V18" s="289">
        <v>2015070</v>
      </c>
      <c r="W18" s="289">
        <v>2110584</v>
      </c>
      <c r="X18" s="289">
        <v>2034544</v>
      </c>
      <c r="Y18" s="289">
        <v>2019384</v>
      </c>
      <c r="Z18" s="289">
        <v>2160621</v>
      </c>
      <c r="AA18" s="289">
        <v>2199668</v>
      </c>
    </row>
    <row r="19" spans="2:27" x14ac:dyDescent="0.25">
      <c r="B19" s="341" t="s">
        <v>46</v>
      </c>
      <c r="C19" s="91" t="s">
        <v>187</v>
      </c>
      <c r="D19" s="55">
        <v>2159125</v>
      </c>
      <c r="E19" s="55">
        <v>2123388</v>
      </c>
      <c r="F19" s="55">
        <v>2063888</v>
      </c>
      <c r="G19" s="55">
        <v>2172643</v>
      </c>
      <c r="H19" s="55">
        <v>2130390</v>
      </c>
      <c r="I19" s="55">
        <v>2104547</v>
      </c>
      <c r="J19" s="55">
        <v>1950228</v>
      </c>
      <c r="K19" s="55">
        <v>1874731</v>
      </c>
      <c r="L19" s="55">
        <v>1779158</v>
      </c>
      <c r="M19" s="55">
        <v>1788635</v>
      </c>
      <c r="N19" s="55">
        <v>1804901</v>
      </c>
      <c r="O19" s="55">
        <v>1761498</v>
      </c>
      <c r="P19" s="55">
        <v>1749253</v>
      </c>
      <c r="Q19" s="55">
        <v>1740313</v>
      </c>
      <c r="R19" s="55">
        <v>1800756</v>
      </c>
      <c r="S19" s="55">
        <v>1763197</v>
      </c>
      <c r="T19" s="55">
        <v>1752769</v>
      </c>
      <c r="U19" s="55">
        <v>1784166</v>
      </c>
      <c r="V19" s="55">
        <v>1770292</v>
      </c>
      <c r="W19" s="55">
        <v>1800253</v>
      </c>
      <c r="X19" s="55">
        <v>1788619</v>
      </c>
      <c r="Y19" s="55">
        <v>1729034</v>
      </c>
      <c r="Z19" s="55">
        <v>1705219</v>
      </c>
      <c r="AA19" s="55">
        <v>1658040</v>
      </c>
    </row>
    <row r="20" spans="2:27" x14ac:dyDescent="0.25">
      <c r="B20" s="339"/>
      <c r="C20" s="91" t="s">
        <v>190</v>
      </c>
      <c r="D20" s="55">
        <v>592148</v>
      </c>
      <c r="E20" s="55">
        <v>647028</v>
      </c>
      <c r="F20" s="55">
        <v>664774</v>
      </c>
      <c r="G20" s="55">
        <v>582498</v>
      </c>
      <c r="H20" s="55">
        <v>605703</v>
      </c>
      <c r="I20" s="55">
        <v>591427</v>
      </c>
      <c r="J20" s="55">
        <v>622686</v>
      </c>
      <c r="K20" s="55">
        <v>642826</v>
      </c>
      <c r="L20" s="55">
        <v>623807</v>
      </c>
      <c r="M20" s="55">
        <v>613952</v>
      </c>
      <c r="N20" s="55">
        <v>602260</v>
      </c>
      <c r="O20" s="55">
        <v>600892</v>
      </c>
      <c r="P20" s="55">
        <v>577295</v>
      </c>
      <c r="Q20" s="55">
        <v>560017</v>
      </c>
      <c r="R20" s="55">
        <v>520756</v>
      </c>
      <c r="S20" s="55">
        <v>528375</v>
      </c>
      <c r="T20" s="55">
        <v>461284</v>
      </c>
      <c r="U20" s="55">
        <v>499021</v>
      </c>
      <c r="V20" s="55">
        <v>489218</v>
      </c>
      <c r="W20" s="55">
        <v>541859</v>
      </c>
      <c r="X20" s="55">
        <v>459425</v>
      </c>
      <c r="Y20" s="55">
        <v>469494</v>
      </c>
      <c r="Z20" s="55">
        <v>479705</v>
      </c>
      <c r="AA20" s="55">
        <v>480680</v>
      </c>
    </row>
    <row r="21" spans="2:27" x14ac:dyDescent="0.25">
      <c r="B21" s="339"/>
      <c r="C21" s="96" t="s">
        <v>143</v>
      </c>
      <c r="D21" s="55" t="s">
        <v>142</v>
      </c>
      <c r="E21" s="55" t="s">
        <v>142</v>
      </c>
      <c r="F21" s="55" t="s">
        <v>142</v>
      </c>
      <c r="G21" s="55" t="s">
        <v>142</v>
      </c>
      <c r="H21" s="55" t="s">
        <v>142</v>
      </c>
      <c r="I21" s="55" t="s">
        <v>142</v>
      </c>
      <c r="J21" s="55" t="s">
        <v>142</v>
      </c>
      <c r="K21" s="55">
        <v>880</v>
      </c>
      <c r="L21" s="55" t="s">
        <v>142</v>
      </c>
      <c r="M21" s="55" t="s">
        <v>142</v>
      </c>
      <c r="N21" s="55" t="s">
        <v>142</v>
      </c>
      <c r="O21" s="55" t="s">
        <v>142</v>
      </c>
      <c r="P21" s="55">
        <v>1452</v>
      </c>
      <c r="Q21" s="55" t="s">
        <v>142</v>
      </c>
      <c r="R21" s="55">
        <v>400</v>
      </c>
      <c r="S21" s="55">
        <v>769</v>
      </c>
      <c r="T21" s="55">
        <v>1376</v>
      </c>
      <c r="U21" s="55">
        <v>1383</v>
      </c>
      <c r="V21" s="55" t="s">
        <v>142</v>
      </c>
      <c r="W21" s="55">
        <v>2175</v>
      </c>
      <c r="X21" s="55" t="s">
        <v>142</v>
      </c>
      <c r="Y21" s="55" t="s">
        <v>142</v>
      </c>
      <c r="Z21" s="55">
        <v>964</v>
      </c>
      <c r="AA21" s="55" t="s">
        <v>142</v>
      </c>
    </row>
    <row r="22" spans="2:27" x14ac:dyDescent="0.25">
      <c r="B22" s="339"/>
      <c r="C22" s="279" t="s">
        <v>0</v>
      </c>
      <c r="D22" s="289">
        <v>2751273</v>
      </c>
      <c r="E22" s="289">
        <v>2770415</v>
      </c>
      <c r="F22" s="289">
        <v>2728662</v>
      </c>
      <c r="G22" s="289">
        <v>2755142</v>
      </c>
      <c r="H22" s="289">
        <v>2736093</v>
      </c>
      <c r="I22" s="289">
        <v>2695974</v>
      </c>
      <c r="J22" s="289">
        <v>2572914</v>
      </c>
      <c r="K22" s="289">
        <v>2518437</v>
      </c>
      <c r="L22" s="289">
        <v>2402965</v>
      </c>
      <c r="M22" s="289">
        <v>2402587</v>
      </c>
      <c r="N22" s="289">
        <v>2407161</v>
      </c>
      <c r="O22" s="289">
        <v>2362390</v>
      </c>
      <c r="P22" s="289">
        <v>2328000</v>
      </c>
      <c r="Q22" s="289">
        <v>2300330</v>
      </c>
      <c r="R22" s="289">
        <v>2321912</v>
      </c>
      <c r="S22" s="289">
        <v>2292342</v>
      </c>
      <c r="T22" s="289">
        <v>2215429</v>
      </c>
      <c r="U22" s="289">
        <v>2284570</v>
      </c>
      <c r="V22" s="289">
        <v>2259510</v>
      </c>
      <c r="W22" s="289">
        <v>2344287</v>
      </c>
      <c r="X22" s="289">
        <v>2248045</v>
      </c>
      <c r="Y22" s="289">
        <v>2198528</v>
      </c>
      <c r="Z22" s="289">
        <v>2185887</v>
      </c>
      <c r="AA22" s="289">
        <v>2138720</v>
      </c>
    </row>
    <row r="23" spans="2:27" x14ac:dyDescent="0.25">
      <c r="B23" s="341" t="s">
        <v>47</v>
      </c>
      <c r="C23" s="91" t="s">
        <v>187</v>
      </c>
      <c r="D23" s="55">
        <v>249900</v>
      </c>
      <c r="E23" s="55">
        <v>235291</v>
      </c>
      <c r="F23" s="55">
        <v>249382</v>
      </c>
      <c r="G23" s="55">
        <v>285605</v>
      </c>
      <c r="H23" s="55">
        <v>273029</v>
      </c>
      <c r="I23" s="55">
        <v>280719</v>
      </c>
      <c r="J23" s="55">
        <v>259242</v>
      </c>
      <c r="K23" s="55">
        <v>264030</v>
      </c>
      <c r="L23" s="55">
        <v>255750</v>
      </c>
      <c r="M23" s="55">
        <v>257489</v>
      </c>
      <c r="N23" s="55">
        <v>263544</v>
      </c>
      <c r="O23" s="55">
        <v>264024</v>
      </c>
      <c r="P23" s="55">
        <v>259347</v>
      </c>
      <c r="Q23" s="55">
        <v>262525</v>
      </c>
      <c r="R23" s="55">
        <v>264237</v>
      </c>
      <c r="S23" s="55">
        <v>272360</v>
      </c>
      <c r="T23" s="55">
        <v>282124</v>
      </c>
      <c r="U23" s="55">
        <v>271920</v>
      </c>
      <c r="V23" s="55">
        <v>302722</v>
      </c>
      <c r="W23" s="55">
        <v>262607</v>
      </c>
      <c r="X23" s="55">
        <v>285239</v>
      </c>
      <c r="Y23" s="55">
        <v>275988</v>
      </c>
      <c r="Z23" s="55">
        <v>286368</v>
      </c>
      <c r="AA23" s="55">
        <v>295724</v>
      </c>
    </row>
    <row r="24" spans="2:27" x14ac:dyDescent="0.25">
      <c r="B24" s="339"/>
      <c r="C24" s="91" t="s">
        <v>190</v>
      </c>
      <c r="D24" s="55">
        <v>116130</v>
      </c>
      <c r="E24" s="55">
        <v>121040</v>
      </c>
      <c r="F24" s="55">
        <v>119362</v>
      </c>
      <c r="G24" s="55">
        <v>114365</v>
      </c>
      <c r="H24" s="55">
        <v>114261</v>
      </c>
      <c r="I24" s="55">
        <v>113591</v>
      </c>
      <c r="J24" s="55">
        <v>120498</v>
      </c>
      <c r="K24" s="55">
        <v>127006</v>
      </c>
      <c r="L24" s="55">
        <v>120645</v>
      </c>
      <c r="M24" s="55">
        <v>125150</v>
      </c>
      <c r="N24" s="55">
        <v>118401</v>
      </c>
      <c r="O24" s="55">
        <v>113295</v>
      </c>
      <c r="P24" s="55">
        <v>127696</v>
      </c>
      <c r="Q24" s="55">
        <v>116307</v>
      </c>
      <c r="R24" s="55">
        <v>113548</v>
      </c>
      <c r="S24" s="55">
        <v>120472</v>
      </c>
      <c r="T24" s="55">
        <v>113637</v>
      </c>
      <c r="U24" s="55">
        <v>120049</v>
      </c>
      <c r="V24" s="55">
        <v>106029</v>
      </c>
      <c r="W24" s="55">
        <v>100129</v>
      </c>
      <c r="X24" s="55">
        <v>111582</v>
      </c>
      <c r="Y24" s="55">
        <v>125953</v>
      </c>
      <c r="Z24" s="55">
        <v>118059</v>
      </c>
      <c r="AA24" s="55">
        <v>117771</v>
      </c>
    </row>
    <row r="25" spans="2:27" x14ac:dyDescent="0.25">
      <c r="B25" s="339"/>
      <c r="C25" s="96" t="s">
        <v>143</v>
      </c>
      <c r="D25" s="55" t="s">
        <v>142</v>
      </c>
      <c r="E25" s="55" t="s">
        <v>142</v>
      </c>
      <c r="F25" s="55" t="s">
        <v>142</v>
      </c>
      <c r="G25" s="55" t="s">
        <v>142</v>
      </c>
      <c r="H25" s="55" t="s">
        <v>142</v>
      </c>
      <c r="I25" s="55" t="s">
        <v>142</v>
      </c>
      <c r="J25" s="55" t="s">
        <v>142</v>
      </c>
      <c r="K25" s="55" t="s">
        <v>142</v>
      </c>
      <c r="L25" s="55">
        <v>264</v>
      </c>
      <c r="M25" s="55" t="s">
        <v>142</v>
      </c>
      <c r="N25" s="55" t="s">
        <v>142</v>
      </c>
      <c r="O25" s="55">
        <v>213</v>
      </c>
      <c r="P25" s="55" t="s">
        <v>142</v>
      </c>
      <c r="Q25" s="55" t="s">
        <v>142</v>
      </c>
      <c r="R25" s="55" t="s">
        <v>142</v>
      </c>
      <c r="S25" s="55" t="s">
        <v>142</v>
      </c>
      <c r="T25" s="55" t="s">
        <v>142</v>
      </c>
      <c r="U25" s="55" t="s">
        <v>142</v>
      </c>
      <c r="V25" s="55" t="s">
        <v>142</v>
      </c>
      <c r="W25" s="55" t="s">
        <v>142</v>
      </c>
      <c r="X25" s="55">
        <v>291</v>
      </c>
      <c r="Y25" s="55" t="s">
        <v>142</v>
      </c>
      <c r="Z25" s="55" t="s">
        <v>142</v>
      </c>
      <c r="AA25" s="55" t="s">
        <v>142</v>
      </c>
    </row>
    <row r="26" spans="2:27" x14ac:dyDescent="0.25">
      <c r="B26" s="339"/>
      <c r="C26" s="279" t="s">
        <v>0</v>
      </c>
      <c r="D26" s="289">
        <v>366030</v>
      </c>
      <c r="E26" s="289">
        <v>356331</v>
      </c>
      <c r="F26" s="289">
        <v>368743</v>
      </c>
      <c r="G26" s="289">
        <v>399970</v>
      </c>
      <c r="H26" s="289">
        <v>387290</v>
      </c>
      <c r="I26" s="289">
        <v>394310</v>
      </c>
      <c r="J26" s="289">
        <v>379740</v>
      </c>
      <c r="K26" s="289">
        <v>391035</v>
      </c>
      <c r="L26" s="289">
        <v>376659</v>
      </c>
      <c r="M26" s="289">
        <v>382638</v>
      </c>
      <c r="N26" s="289">
        <v>381945</v>
      </c>
      <c r="O26" s="289">
        <v>377532</v>
      </c>
      <c r="P26" s="289">
        <v>387043</v>
      </c>
      <c r="Q26" s="289">
        <v>378832</v>
      </c>
      <c r="R26" s="289">
        <v>377786</v>
      </c>
      <c r="S26" s="289">
        <v>392833</v>
      </c>
      <c r="T26" s="289">
        <v>395761</v>
      </c>
      <c r="U26" s="289">
        <v>391969</v>
      </c>
      <c r="V26" s="289">
        <v>408751</v>
      </c>
      <c r="W26" s="289">
        <v>362736</v>
      </c>
      <c r="X26" s="289">
        <v>397112</v>
      </c>
      <c r="Y26" s="289">
        <v>401941</v>
      </c>
      <c r="Z26" s="289">
        <v>404428</v>
      </c>
      <c r="AA26" s="289">
        <v>413495</v>
      </c>
    </row>
    <row r="27" spans="2:27" x14ac:dyDescent="0.25">
      <c r="B27" s="341" t="s">
        <v>48</v>
      </c>
      <c r="C27" s="91" t="s">
        <v>187</v>
      </c>
      <c r="D27" s="55">
        <v>748861</v>
      </c>
      <c r="E27" s="55">
        <v>762983</v>
      </c>
      <c r="F27" s="55">
        <v>731932</v>
      </c>
      <c r="G27" s="55">
        <v>733705</v>
      </c>
      <c r="H27" s="55">
        <v>732320</v>
      </c>
      <c r="I27" s="55">
        <v>739428</v>
      </c>
      <c r="J27" s="55">
        <v>683242</v>
      </c>
      <c r="K27" s="55">
        <v>683243</v>
      </c>
      <c r="L27" s="55">
        <v>694305</v>
      </c>
      <c r="M27" s="55">
        <v>677084</v>
      </c>
      <c r="N27" s="55">
        <v>646289</v>
      </c>
      <c r="O27" s="55">
        <v>649173</v>
      </c>
      <c r="P27" s="55">
        <v>698296</v>
      </c>
      <c r="Q27" s="55">
        <v>662757</v>
      </c>
      <c r="R27" s="55">
        <v>679772</v>
      </c>
      <c r="S27" s="55">
        <v>716325</v>
      </c>
      <c r="T27" s="55">
        <v>744835</v>
      </c>
      <c r="U27" s="55">
        <v>728328</v>
      </c>
      <c r="V27" s="55">
        <v>800396</v>
      </c>
      <c r="W27" s="55">
        <v>725048</v>
      </c>
      <c r="X27" s="55">
        <v>744731</v>
      </c>
      <c r="Y27" s="55">
        <v>731210</v>
      </c>
      <c r="Z27" s="55">
        <v>765431</v>
      </c>
      <c r="AA27" s="55">
        <v>766373</v>
      </c>
    </row>
    <row r="28" spans="2:27" x14ac:dyDescent="0.25">
      <c r="B28" s="339"/>
      <c r="C28" s="91" t="s">
        <v>190</v>
      </c>
      <c r="D28" s="55">
        <v>233264</v>
      </c>
      <c r="E28" s="55">
        <v>248545</v>
      </c>
      <c r="F28" s="55">
        <v>265282</v>
      </c>
      <c r="G28" s="55">
        <v>252966</v>
      </c>
      <c r="H28" s="55">
        <v>253448</v>
      </c>
      <c r="I28" s="55">
        <v>246840</v>
      </c>
      <c r="J28" s="55">
        <v>278172</v>
      </c>
      <c r="K28" s="55">
        <v>260967</v>
      </c>
      <c r="L28" s="55">
        <v>276385</v>
      </c>
      <c r="M28" s="55">
        <v>249676</v>
      </c>
      <c r="N28" s="55">
        <v>273608</v>
      </c>
      <c r="O28" s="55">
        <v>268269</v>
      </c>
      <c r="P28" s="55">
        <v>254647</v>
      </c>
      <c r="Q28" s="55">
        <v>224922</v>
      </c>
      <c r="R28" s="55">
        <v>225513</v>
      </c>
      <c r="S28" s="55">
        <v>226439</v>
      </c>
      <c r="T28" s="55">
        <v>193131</v>
      </c>
      <c r="U28" s="55">
        <v>205093</v>
      </c>
      <c r="V28" s="55">
        <v>210353</v>
      </c>
      <c r="W28" s="55">
        <v>176348</v>
      </c>
      <c r="X28" s="55">
        <v>203939</v>
      </c>
      <c r="Y28" s="55">
        <v>207455</v>
      </c>
      <c r="Z28" s="55">
        <v>213539</v>
      </c>
      <c r="AA28" s="55">
        <v>259834</v>
      </c>
    </row>
    <row r="29" spans="2:27" x14ac:dyDescent="0.25">
      <c r="B29" s="339"/>
      <c r="C29" s="96" t="s">
        <v>143</v>
      </c>
      <c r="D29" s="55" t="s">
        <v>142</v>
      </c>
      <c r="E29" s="55" t="s">
        <v>142</v>
      </c>
      <c r="F29" s="55" t="s">
        <v>142</v>
      </c>
      <c r="G29" s="55" t="s">
        <v>142</v>
      </c>
      <c r="H29" s="55" t="s">
        <v>142</v>
      </c>
      <c r="I29" s="55" t="s">
        <v>142</v>
      </c>
      <c r="J29" s="55" t="s">
        <v>142</v>
      </c>
      <c r="K29" s="55" t="s">
        <v>142</v>
      </c>
      <c r="L29" s="55" t="s">
        <v>142</v>
      </c>
      <c r="M29" s="55" t="s">
        <v>142</v>
      </c>
      <c r="N29" s="55" t="s">
        <v>142</v>
      </c>
      <c r="O29" s="55" t="s">
        <v>142</v>
      </c>
      <c r="P29" s="55" t="s">
        <v>142</v>
      </c>
      <c r="Q29" s="55" t="s">
        <v>142</v>
      </c>
      <c r="R29" s="55" t="s">
        <v>142</v>
      </c>
      <c r="S29" s="55" t="s">
        <v>142</v>
      </c>
      <c r="T29" s="55" t="s">
        <v>142</v>
      </c>
      <c r="U29" s="55">
        <v>461</v>
      </c>
      <c r="V29" s="55" t="s">
        <v>142</v>
      </c>
      <c r="W29" s="55" t="s">
        <v>142</v>
      </c>
      <c r="X29" s="55" t="s">
        <v>142</v>
      </c>
      <c r="Y29" s="55" t="s">
        <v>142</v>
      </c>
      <c r="Z29" s="55" t="s">
        <v>142</v>
      </c>
      <c r="AA29" s="55" t="s">
        <v>142</v>
      </c>
    </row>
    <row r="30" spans="2:27" x14ac:dyDescent="0.25">
      <c r="B30" s="339"/>
      <c r="C30" s="279" t="s">
        <v>0</v>
      </c>
      <c r="D30" s="289">
        <v>982125</v>
      </c>
      <c r="E30" s="289">
        <v>1011528</v>
      </c>
      <c r="F30" s="289">
        <v>997214</v>
      </c>
      <c r="G30" s="289">
        <v>986672</v>
      </c>
      <c r="H30" s="289">
        <v>985768</v>
      </c>
      <c r="I30" s="289">
        <v>986268</v>
      </c>
      <c r="J30" s="289">
        <v>961414</v>
      </c>
      <c r="K30" s="289">
        <v>944210</v>
      </c>
      <c r="L30" s="289">
        <v>970690</v>
      </c>
      <c r="M30" s="289">
        <v>926760</v>
      </c>
      <c r="N30" s="289">
        <v>919898</v>
      </c>
      <c r="O30" s="289">
        <v>917443</v>
      </c>
      <c r="P30" s="289">
        <v>952943</v>
      </c>
      <c r="Q30" s="289">
        <v>887679</v>
      </c>
      <c r="R30" s="289">
        <v>905285</v>
      </c>
      <c r="S30" s="289">
        <v>942764</v>
      </c>
      <c r="T30" s="289">
        <v>937966</v>
      </c>
      <c r="U30" s="289">
        <v>933883</v>
      </c>
      <c r="V30" s="289">
        <v>1010750</v>
      </c>
      <c r="W30" s="289">
        <v>901396</v>
      </c>
      <c r="X30" s="289">
        <v>948670</v>
      </c>
      <c r="Y30" s="289">
        <v>938665</v>
      </c>
      <c r="Z30" s="289">
        <v>978970</v>
      </c>
      <c r="AA30" s="289">
        <v>1026207</v>
      </c>
    </row>
    <row r="31" spans="2:27" x14ac:dyDescent="0.25">
      <c r="B31" s="319" t="s">
        <v>141</v>
      </c>
      <c r="C31" s="91" t="s">
        <v>187</v>
      </c>
      <c r="D31" s="55">
        <v>2957845</v>
      </c>
      <c r="E31" s="55">
        <v>3008853</v>
      </c>
      <c r="F31" s="55">
        <v>3056433</v>
      </c>
      <c r="G31" s="55">
        <v>3056484</v>
      </c>
      <c r="H31" s="55">
        <v>3073630</v>
      </c>
      <c r="I31" s="55">
        <v>3065897</v>
      </c>
      <c r="J31" s="55">
        <v>2997866</v>
      </c>
      <c r="K31" s="55">
        <v>2869519</v>
      </c>
      <c r="L31" s="55">
        <v>2774306</v>
      </c>
      <c r="M31" s="55">
        <v>2787975</v>
      </c>
      <c r="N31" s="55">
        <v>2783093</v>
      </c>
      <c r="O31" s="55">
        <v>2806283</v>
      </c>
      <c r="P31" s="55">
        <v>2855268</v>
      </c>
      <c r="Q31" s="55">
        <v>2866034</v>
      </c>
      <c r="R31" s="55">
        <v>2883902</v>
      </c>
      <c r="S31" s="55">
        <v>2910339</v>
      </c>
      <c r="T31" s="55">
        <v>2982327</v>
      </c>
      <c r="U31" s="55">
        <v>2969952</v>
      </c>
      <c r="V31" s="55">
        <v>2931431</v>
      </c>
      <c r="W31" s="55">
        <v>3049156</v>
      </c>
      <c r="X31" s="55">
        <v>3105403</v>
      </c>
      <c r="Y31" s="55">
        <v>3079438</v>
      </c>
      <c r="Z31" s="55">
        <v>3009103</v>
      </c>
      <c r="AA31" s="55">
        <v>3074330</v>
      </c>
    </row>
    <row r="32" spans="2:27" x14ac:dyDescent="0.25">
      <c r="B32" s="320"/>
      <c r="C32" s="91" t="s">
        <v>190</v>
      </c>
      <c r="D32" s="55">
        <v>1049924</v>
      </c>
      <c r="E32" s="55">
        <v>1023232</v>
      </c>
      <c r="F32" s="55">
        <v>1005797</v>
      </c>
      <c r="G32" s="55">
        <v>1095364</v>
      </c>
      <c r="H32" s="55">
        <v>1062908</v>
      </c>
      <c r="I32" s="55">
        <v>1054261</v>
      </c>
      <c r="J32" s="55">
        <v>1081834</v>
      </c>
      <c r="K32" s="55">
        <v>1125480</v>
      </c>
      <c r="L32" s="55">
        <v>1176133</v>
      </c>
      <c r="M32" s="55">
        <v>1071885</v>
      </c>
      <c r="N32" s="55">
        <v>1047804</v>
      </c>
      <c r="O32" s="55">
        <v>1048325</v>
      </c>
      <c r="P32" s="55">
        <v>1019787</v>
      </c>
      <c r="Q32" s="55">
        <v>1056525</v>
      </c>
      <c r="R32" s="55">
        <v>1025487</v>
      </c>
      <c r="S32" s="55">
        <v>949664</v>
      </c>
      <c r="T32" s="55">
        <v>934293</v>
      </c>
      <c r="U32" s="55">
        <v>969530</v>
      </c>
      <c r="V32" s="55">
        <v>1003424</v>
      </c>
      <c r="W32" s="55">
        <v>959806</v>
      </c>
      <c r="X32" s="55">
        <v>944331</v>
      </c>
      <c r="Y32" s="55">
        <v>955086</v>
      </c>
      <c r="Z32" s="55">
        <v>1025931</v>
      </c>
      <c r="AA32" s="55">
        <v>946156</v>
      </c>
    </row>
    <row r="33" spans="2:27" x14ac:dyDescent="0.25">
      <c r="B33" s="320"/>
      <c r="C33" s="96" t="s">
        <v>143</v>
      </c>
      <c r="D33" s="55" t="s">
        <v>142</v>
      </c>
      <c r="E33" s="55" t="s">
        <v>142</v>
      </c>
      <c r="F33" s="55" t="s">
        <v>142</v>
      </c>
      <c r="G33" s="55" t="s">
        <v>142</v>
      </c>
      <c r="H33" s="55" t="s">
        <v>142</v>
      </c>
      <c r="I33" s="55" t="s">
        <v>142</v>
      </c>
      <c r="J33" s="55" t="s">
        <v>142</v>
      </c>
      <c r="K33" s="55" t="s">
        <v>142</v>
      </c>
      <c r="L33" s="55" t="s">
        <v>142</v>
      </c>
      <c r="M33" s="55">
        <v>898</v>
      </c>
      <c r="N33" s="55" t="s">
        <v>142</v>
      </c>
      <c r="O33" s="55">
        <v>819</v>
      </c>
      <c r="P33" s="55">
        <v>2419</v>
      </c>
      <c r="Q33" s="55">
        <v>604</v>
      </c>
      <c r="R33" s="55">
        <v>762</v>
      </c>
      <c r="S33" s="55" t="s">
        <v>142</v>
      </c>
      <c r="T33" s="55" t="s">
        <v>142</v>
      </c>
      <c r="U33" s="55">
        <v>2322</v>
      </c>
      <c r="V33" s="55">
        <v>2361</v>
      </c>
      <c r="W33" s="55">
        <v>5079</v>
      </c>
      <c r="X33" s="55">
        <v>1409</v>
      </c>
      <c r="Y33" s="55">
        <v>2268</v>
      </c>
      <c r="Z33" s="55" t="s">
        <v>142</v>
      </c>
      <c r="AA33" s="55">
        <v>564</v>
      </c>
    </row>
    <row r="34" spans="2:27" x14ac:dyDescent="0.25">
      <c r="B34" s="320"/>
      <c r="C34" s="279" t="s">
        <v>0</v>
      </c>
      <c r="D34" s="289">
        <v>4007769</v>
      </c>
      <c r="E34" s="289">
        <v>4032085</v>
      </c>
      <c r="F34" s="289">
        <v>4062230</v>
      </c>
      <c r="G34" s="289">
        <v>4151848</v>
      </c>
      <c r="H34" s="289">
        <v>4136538</v>
      </c>
      <c r="I34" s="289">
        <v>4120159</v>
      </c>
      <c r="J34" s="289">
        <v>4079699</v>
      </c>
      <c r="K34" s="289">
        <v>3994999</v>
      </c>
      <c r="L34" s="289">
        <v>3950438</v>
      </c>
      <c r="M34" s="289">
        <v>3860757</v>
      </c>
      <c r="N34" s="289">
        <v>3830897</v>
      </c>
      <c r="O34" s="289">
        <v>3855428</v>
      </c>
      <c r="P34" s="289">
        <v>3877474</v>
      </c>
      <c r="Q34" s="289">
        <v>3923163</v>
      </c>
      <c r="R34" s="289">
        <v>3910151</v>
      </c>
      <c r="S34" s="289">
        <v>3860003</v>
      </c>
      <c r="T34" s="289">
        <v>3916619</v>
      </c>
      <c r="U34" s="289">
        <v>3941804</v>
      </c>
      <c r="V34" s="289">
        <v>3937216</v>
      </c>
      <c r="W34" s="289">
        <v>4014041</v>
      </c>
      <c r="X34" s="289">
        <v>4051143</v>
      </c>
      <c r="Y34" s="289">
        <v>4036793</v>
      </c>
      <c r="Z34" s="289">
        <v>4035034</v>
      </c>
      <c r="AA34" s="289">
        <v>4021049</v>
      </c>
    </row>
    <row r="35" spans="2:27" x14ac:dyDescent="0.25">
      <c r="B35" s="341" t="s">
        <v>50</v>
      </c>
      <c r="C35" s="91" t="s">
        <v>187</v>
      </c>
      <c r="D35" s="55">
        <v>816477</v>
      </c>
      <c r="E35" s="55">
        <v>833221</v>
      </c>
      <c r="F35" s="55">
        <v>868722</v>
      </c>
      <c r="G35" s="55">
        <v>823592</v>
      </c>
      <c r="H35" s="55">
        <v>789265</v>
      </c>
      <c r="I35" s="55">
        <v>797060</v>
      </c>
      <c r="J35" s="55">
        <v>789415</v>
      </c>
      <c r="K35" s="55">
        <v>774471</v>
      </c>
      <c r="L35" s="55">
        <v>780653</v>
      </c>
      <c r="M35" s="55">
        <v>803066</v>
      </c>
      <c r="N35" s="55">
        <v>808278</v>
      </c>
      <c r="O35" s="55">
        <v>821874</v>
      </c>
      <c r="P35" s="55">
        <v>853459</v>
      </c>
      <c r="Q35" s="55">
        <v>847979</v>
      </c>
      <c r="R35" s="55">
        <v>851069</v>
      </c>
      <c r="S35" s="55">
        <v>871676</v>
      </c>
      <c r="T35" s="55">
        <v>934399</v>
      </c>
      <c r="U35" s="55">
        <v>957807</v>
      </c>
      <c r="V35" s="55">
        <v>1092174</v>
      </c>
      <c r="W35" s="55">
        <v>1003144</v>
      </c>
      <c r="X35" s="55">
        <v>1005480</v>
      </c>
      <c r="Y35" s="55">
        <v>1005152</v>
      </c>
      <c r="Z35" s="55">
        <v>970888</v>
      </c>
      <c r="AA35" s="55">
        <v>1050655</v>
      </c>
    </row>
    <row r="36" spans="2:27" x14ac:dyDescent="0.25">
      <c r="B36" s="339"/>
      <c r="C36" s="91" t="s">
        <v>190</v>
      </c>
      <c r="D36" s="55">
        <v>318205</v>
      </c>
      <c r="E36" s="55">
        <v>295343</v>
      </c>
      <c r="F36" s="55">
        <v>318640</v>
      </c>
      <c r="G36" s="55">
        <v>322097</v>
      </c>
      <c r="H36" s="55">
        <v>320462</v>
      </c>
      <c r="I36" s="55">
        <v>331387</v>
      </c>
      <c r="J36" s="55">
        <v>362178</v>
      </c>
      <c r="K36" s="55">
        <v>356589</v>
      </c>
      <c r="L36" s="55">
        <v>358620</v>
      </c>
      <c r="M36" s="55">
        <v>345241</v>
      </c>
      <c r="N36" s="55">
        <v>337225</v>
      </c>
      <c r="O36" s="55">
        <v>321075</v>
      </c>
      <c r="P36" s="55">
        <v>337937</v>
      </c>
      <c r="Q36" s="55">
        <v>321562</v>
      </c>
      <c r="R36" s="55">
        <v>324998</v>
      </c>
      <c r="S36" s="55">
        <v>331669</v>
      </c>
      <c r="T36" s="55">
        <v>323122</v>
      </c>
      <c r="U36" s="55">
        <v>285253</v>
      </c>
      <c r="V36" s="55">
        <v>247400</v>
      </c>
      <c r="W36" s="55">
        <v>313819</v>
      </c>
      <c r="X36" s="55">
        <v>346838</v>
      </c>
      <c r="Y36" s="55">
        <v>366188</v>
      </c>
      <c r="Z36" s="55">
        <v>380361</v>
      </c>
      <c r="AA36" s="55">
        <v>354196</v>
      </c>
    </row>
    <row r="37" spans="2:27" x14ac:dyDescent="0.25">
      <c r="B37" s="339"/>
      <c r="C37" s="96" t="s">
        <v>143</v>
      </c>
      <c r="D37" s="55" t="s">
        <v>142</v>
      </c>
      <c r="E37" s="55" t="s">
        <v>142</v>
      </c>
      <c r="F37" s="55" t="s">
        <v>142</v>
      </c>
      <c r="G37" s="55" t="s">
        <v>142</v>
      </c>
      <c r="H37" s="55" t="s">
        <v>142</v>
      </c>
      <c r="I37" s="55" t="s">
        <v>142</v>
      </c>
      <c r="J37" s="55" t="s">
        <v>142</v>
      </c>
      <c r="K37" s="55" t="s">
        <v>142</v>
      </c>
      <c r="L37" s="55" t="s">
        <v>142</v>
      </c>
      <c r="M37" s="55" t="s">
        <v>142</v>
      </c>
      <c r="N37" s="55" t="s">
        <v>142</v>
      </c>
      <c r="O37" s="55" t="s">
        <v>142</v>
      </c>
      <c r="P37" s="55">
        <v>3882</v>
      </c>
      <c r="Q37" s="55">
        <v>743</v>
      </c>
      <c r="R37" s="55" t="s">
        <v>142</v>
      </c>
      <c r="S37" s="55" t="s">
        <v>142</v>
      </c>
      <c r="T37" s="55" t="s">
        <v>142</v>
      </c>
      <c r="U37" s="55" t="s">
        <v>142</v>
      </c>
      <c r="V37" s="55" t="s">
        <v>142</v>
      </c>
      <c r="W37" s="55" t="s">
        <v>142</v>
      </c>
      <c r="X37" s="55" t="s">
        <v>142</v>
      </c>
      <c r="Y37" s="55" t="s">
        <v>142</v>
      </c>
      <c r="Z37" s="55" t="s">
        <v>142</v>
      </c>
      <c r="AA37" s="55" t="s">
        <v>142</v>
      </c>
    </row>
    <row r="38" spans="2:27" x14ac:dyDescent="0.25">
      <c r="B38" s="339"/>
      <c r="C38" s="279" t="s">
        <v>0</v>
      </c>
      <c r="D38" s="289">
        <v>1134682</v>
      </c>
      <c r="E38" s="289">
        <v>1128564</v>
      </c>
      <c r="F38" s="289">
        <v>1187362</v>
      </c>
      <c r="G38" s="289">
        <v>1145689</v>
      </c>
      <c r="H38" s="289">
        <v>1109728</v>
      </c>
      <c r="I38" s="289">
        <v>1128447</v>
      </c>
      <c r="J38" s="289">
        <v>1151593</v>
      </c>
      <c r="K38" s="289">
        <v>1131060</v>
      </c>
      <c r="L38" s="289">
        <v>1139273</v>
      </c>
      <c r="M38" s="289">
        <v>1148307</v>
      </c>
      <c r="N38" s="289">
        <v>1145502</v>
      </c>
      <c r="O38" s="289">
        <v>1142949</v>
      </c>
      <c r="P38" s="289">
        <v>1195279</v>
      </c>
      <c r="Q38" s="289">
        <v>1170285</v>
      </c>
      <c r="R38" s="289">
        <v>1176068</v>
      </c>
      <c r="S38" s="289">
        <v>1203344</v>
      </c>
      <c r="T38" s="289">
        <v>1257521</v>
      </c>
      <c r="U38" s="289">
        <v>1243060</v>
      </c>
      <c r="V38" s="289">
        <v>1339573</v>
      </c>
      <c r="W38" s="289">
        <v>1316963</v>
      </c>
      <c r="X38" s="289">
        <v>1352318</v>
      </c>
      <c r="Y38" s="289">
        <v>1371340</v>
      </c>
      <c r="Z38" s="289">
        <v>1351249</v>
      </c>
      <c r="AA38" s="289">
        <v>1404851</v>
      </c>
    </row>
    <row r="39" spans="2:27" x14ac:dyDescent="0.25">
      <c r="B39" s="341" t="s">
        <v>51</v>
      </c>
      <c r="C39" s="91" t="s">
        <v>187</v>
      </c>
      <c r="D39" s="55">
        <v>2303266</v>
      </c>
      <c r="E39" s="55">
        <v>2345025</v>
      </c>
      <c r="F39" s="55">
        <v>2382969</v>
      </c>
      <c r="G39" s="55">
        <v>2311642</v>
      </c>
      <c r="H39" s="55">
        <v>2152885</v>
      </c>
      <c r="I39" s="55">
        <v>2202284</v>
      </c>
      <c r="J39" s="55">
        <v>2321986</v>
      </c>
      <c r="K39" s="55">
        <v>2344612</v>
      </c>
      <c r="L39" s="55">
        <v>2319998</v>
      </c>
      <c r="M39" s="55">
        <v>2361353</v>
      </c>
      <c r="N39" s="55">
        <v>2506578</v>
      </c>
      <c r="O39" s="55">
        <v>2540038</v>
      </c>
      <c r="P39" s="55">
        <v>2636616</v>
      </c>
      <c r="Q39" s="55">
        <v>2725657</v>
      </c>
      <c r="R39" s="55">
        <v>2742473</v>
      </c>
      <c r="S39" s="55">
        <v>2936103</v>
      </c>
      <c r="T39" s="55">
        <v>2933082</v>
      </c>
      <c r="U39" s="55">
        <v>3071871</v>
      </c>
      <c r="V39" s="55">
        <v>3121364</v>
      </c>
      <c r="W39" s="55">
        <v>3293546</v>
      </c>
      <c r="X39" s="55">
        <v>3425446</v>
      </c>
      <c r="Y39" s="55">
        <v>3531227</v>
      </c>
      <c r="Z39" s="55">
        <v>3585647</v>
      </c>
      <c r="AA39" s="55">
        <v>3691312</v>
      </c>
    </row>
    <row r="40" spans="2:27" x14ac:dyDescent="0.25">
      <c r="B40" s="339"/>
      <c r="C40" s="91" t="s">
        <v>190</v>
      </c>
      <c r="D40" s="55">
        <v>885195</v>
      </c>
      <c r="E40" s="55">
        <v>895934</v>
      </c>
      <c r="F40" s="55">
        <v>945704</v>
      </c>
      <c r="G40" s="55">
        <v>1062503</v>
      </c>
      <c r="H40" s="55">
        <v>1172915</v>
      </c>
      <c r="I40" s="55">
        <v>1161293</v>
      </c>
      <c r="J40" s="55">
        <v>1193206</v>
      </c>
      <c r="K40" s="55">
        <v>1136411</v>
      </c>
      <c r="L40" s="55">
        <v>1271603</v>
      </c>
      <c r="M40" s="55">
        <v>1224657</v>
      </c>
      <c r="N40" s="55">
        <v>1161968</v>
      </c>
      <c r="O40" s="55">
        <v>1229632</v>
      </c>
      <c r="P40" s="55">
        <v>1202034</v>
      </c>
      <c r="Q40" s="55">
        <v>1117344</v>
      </c>
      <c r="R40" s="55">
        <v>1143109</v>
      </c>
      <c r="S40" s="55">
        <v>1118088</v>
      </c>
      <c r="T40" s="55">
        <v>1142342</v>
      </c>
      <c r="U40" s="55">
        <v>1091722</v>
      </c>
      <c r="V40" s="55">
        <v>1055194</v>
      </c>
      <c r="W40" s="55">
        <v>1118919</v>
      </c>
      <c r="X40" s="55">
        <v>1150414</v>
      </c>
      <c r="Y40" s="55">
        <v>1246690</v>
      </c>
      <c r="Z40" s="55">
        <v>1281835</v>
      </c>
      <c r="AA40" s="55">
        <v>1342734</v>
      </c>
    </row>
    <row r="41" spans="2:27" x14ac:dyDescent="0.25">
      <c r="B41" s="339"/>
      <c r="C41" s="96" t="s">
        <v>143</v>
      </c>
      <c r="D41" s="55" t="s">
        <v>142</v>
      </c>
      <c r="E41" s="55" t="s">
        <v>142</v>
      </c>
      <c r="F41" s="55" t="s">
        <v>142</v>
      </c>
      <c r="G41" s="55" t="s">
        <v>142</v>
      </c>
      <c r="H41" s="55" t="s">
        <v>142</v>
      </c>
      <c r="I41" s="55" t="s">
        <v>142</v>
      </c>
      <c r="J41" s="55" t="s">
        <v>142</v>
      </c>
      <c r="K41" s="55">
        <v>1032</v>
      </c>
      <c r="L41" s="55" t="s">
        <v>142</v>
      </c>
      <c r="M41" s="55" t="s">
        <v>142</v>
      </c>
      <c r="N41" s="55" t="s">
        <v>142</v>
      </c>
      <c r="O41" s="55">
        <v>1913</v>
      </c>
      <c r="P41" s="55" t="s">
        <v>142</v>
      </c>
      <c r="Q41" s="55">
        <v>594</v>
      </c>
      <c r="R41" s="55">
        <v>5224</v>
      </c>
      <c r="S41" s="55" t="s">
        <v>142</v>
      </c>
      <c r="T41" s="55">
        <v>1738</v>
      </c>
      <c r="U41" s="55">
        <v>3917</v>
      </c>
      <c r="V41" s="55">
        <v>1274</v>
      </c>
      <c r="W41" s="55">
        <v>1731</v>
      </c>
      <c r="X41" s="55">
        <v>965</v>
      </c>
      <c r="Y41" s="55" t="s">
        <v>142</v>
      </c>
      <c r="Z41" s="55">
        <v>788</v>
      </c>
      <c r="AA41" s="55" t="s">
        <v>142</v>
      </c>
    </row>
    <row r="42" spans="2:27" x14ac:dyDescent="0.25">
      <c r="B42" s="339"/>
      <c r="C42" s="279" t="s">
        <v>0</v>
      </c>
      <c r="D42" s="289">
        <v>3188461</v>
      </c>
      <c r="E42" s="289">
        <v>3240959</v>
      </c>
      <c r="F42" s="289">
        <v>3328672</v>
      </c>
      <c r="G42" s="289">
        <v>3374145</v>
      </c>
      <c r="H42" s="289">
        <v>3325800</v>
      </c>
      <c r="I42" s="289">
        <v>3363577</v>
      </c>
      <c r="J42" s="289">
        <v>3515191</v>
      </c>
      <c r="K42" s="289">
        <v>3482055</v>
      </c>
      <c r="L42" s="289">
        <v>3591601</v>
      </c>
      <c r="M42" s="289">
        <v>3586011</v>
      </c>
      <c r="N42" s="289">
        <v>3668546</v>
      </c>
      <c r="O42" s="289">
        <v>3771583</v>
      </c>
      <c r="P42" s="289">
        <v>3838650</v>
      </c>
      <c r="Q42" s="289">
        <v>3843595</v>
      </c>
      <c r="R42" s="289">
        <v>3890806</v>
      </c>
      <c r="S42" s="289">
        <v>4054191</v>
      </c>
      <c r="T42" s="289">
        <v>4077163</v>
      </c>
      <c r="U42" s="289">
        <v>4167510</v>
      </c>
      <c r="V42" s="289">
        <v>4177833</v>
      </c>
      <c r="W42" s="289">
        <v>4414196</v>
      </c>
      <c r="X42" s="289">
        <v>4576825</v>
      </c>
      <c r="Y42" s="289">
        <v>4777917</v>
      </c>
      <c r="Z42" s="289">
        <v>4868270</v>
      </c>
      <c r="AA42" s="289">
        <v>5034046</v>
      </c>
    </row>
    <row r="43" spans="2:27" x14ac:dyDescent="0.25">
      <c r="B43" s="341" t="s">
        <v>52</v>
      </c>
      <c r="C43" s="91" t="s">
        <v>187</v>
      </c>
      <c r="D43" s="55">
        <v>1120936</v>
      </c>
      <c r="E43" s="55">
        <v>1153458</v>
      </c>
      <c r="F43" s="55">
        <v>1146947</v>
      </c>
      <c r="G43" s="55">
        <v>1126970</v>
      </c>
      <c r="H43" s="55">
        <v>1145338</v>
      </c>
      <c r="I43" s="55">
        <v>1155564</v>
      </c>
      <c r="J43" s="55">
        <v>1150315</v>
      </c>
      <c r="K43" s="55">
        <v>1122816</v>
      </c>
      <c r="L43" s="55">
        <v>1107324</v>
      </c>
      <c r="M43" s="55">
        <v>1107862</v>
      </c>
      <c r="N43" s="55">
        <v>1067538</v>
      </c>
      <c r="O43" s="55">
        <v>1054032</v>
      </c>
      <c r="P43" s="55">
        <v>1065789</v>
      </c>
      <c r="Q43" s="55">
        <v>1106424</v>
      </c>
      <c r="R43" s="55">
        <v>1105271</v>
      </c>
      <c r="S43" s="55">
        <v>1146718</v>
      </c>
      <c r="T43" s="55">
        <v>1125900</v>
      </c>
      <c r="U43" s="55">
        <v>1171332</v>
      </c>
      <c r="V43" s="55">
        <v>1199792</v>
      </c>
      <c r="W43" s="55">
        <v>1161469</v>
      </c>
      <c r="X43" s="55">
        <v>1228199</v>
      </c>
      <c r="Y43" s="55">
        <v>1244434</v>
      </c>
      <c r="Z43" s="55">
        <v>1264019</v>
      </c>
      <c r="AA43" s="55">
        <v>1233083</v>
      </c>
    </row>
    <row r="44" spans="2:27" x14ac:dyDescent="0.25">
      <c r="B44" s="339"/>
      <c r="C44" s="91" t="s">
        <v>190</v>
      </c>
      <c r="D44" s="55">
        <v>291173</v>
      </c>
      <c r="E44" s="55">
        <v>321412</v>
      </c>
      <c r="F44" s="55">
        <v>348523</v>
      </c>
      <c r="G44" s="55">
        <v>369952</v>
      </c>
      <c r="H44" s="55">
        <v>392224</v>
      </c>
      <c r="I44" s="55">
        <v>398506</v>
      </c>
      <c r="J44" s="55">
        <v>384040</v>
      </c>
      <c r="K44" s="55">
        <v>417650</v>
      </c>
      <c r="L44" s="55">
        <v>405168</v>
      </c>
      <c r="M44" s="55">
        <v>402598</v>
      </c>
      <c r="N44" s="55">
        <v>423821</v>
      </c>
      <c r="O44" s="55">
        <v>428794</v>
      </c>
      <c r="P44" s="55">
        <v>404224</v>
      </c>
      <c r="Q44" s="55">
        <v>392122</v>
      </c>
      <c r="R44" s="55">
        <v>381629</v>
      </c>
      <c r="S44" s="55">
        <v>353786</v>
      </c>
      <c r="T44" s="55">
        <v>356537</v>
      </c>
      <c r="U44" s="55">
        <v>396908</v>
      </c>
      <c r="V44" s="55">
        <v>343792</v>
      </c>
      <c r="W44" s="55">
        <v>376562</v>
      </c>
      <c r="X44" s="55">
        <v>380077</v>
      </c>
      <c r="Y44" s="55">
        <v>412275</v>
      </c>
      <c r="Z44" s="55">
        <v>403537</v>
      </c>
      <c r="AA44" s="55">
        <v>379930</v>
      </c>
    </row>
    <row r="45" spans="2:27" x14ac:dyDescent="0.25">
      <c r="B45" s="339"/>
      <c r="C45" s="96" t="s">
        <v>143</v>
      </c>
      <c r="D45" s="55" t="s">
        <v>142</v>
      </c>
      <c r="E45" s="55" t="s">
        <v>142</v>
      </c>
      <c r="F45" s="55" t="s">
        <v>142</v>
      </c>
      <c r="G45" s="55" t="s">
        <v>142</v>
      </c>
      <c r="H45" s="55" t="s">
        <v>142</v>
      </c>
      <c r="I45" s="55" t="s">
        <v>142</v>
      </c>
      <c r="J45" s="55" t="s">
        <v>142</v>
      </c>
      <c r="K45" s="55" t="s">
        <v>142</v>
      </c>
      <c r="L45" s="55" t="s">
        <v>142</v>
      </c>
      <c r="M45" s="55" t="s">
        <v>142</v>
      </c>
      <c r="N45" s="55">
        <v>484</v>
      </c>
      <c r="O45" s="55" t="s">
        <v>142</v>
      </c>
      <c r="P45" s="55">
        <v>962</v>
      </c>
      <c r="Q45" s="55" t="s">
        <v>142</v>
      </c>
      <c r="R45" s="55" t="s">
        <v>142</v>
      </c>
      <c r="S45" s="55" t="s">
        <v>142</v>
      </c>
      <c r="T45" s="55" t="s">
        <v>142</v>
      </c>
      <c r="U45" s="55">
        <v>2013</v>
      </c>
      <c r="V45" s="55" t="s">
        <v>142</v>
      </c>
      <c r="W45" s="55" t="s">
        <v>142</v>
      </c>
      <c r="X45" s="55" t="s">
        <v>142</v>
      </c>
      <c r="Y45" s="55" t="s">
        <v>142</v>
      </c>
      <c r="Z45" s="55" t="s">
        <v>142</v>
      </c>
      <c r="AA45" s="55">
        <v>2602</v>
      </c>
    </row>
    <row r="46" spans="2:27" x14ac:dyDescent="0.25">
      <c r="B46" s="339"/>
      <c r="C46" s="279" t="s">
        <v>0</v>
      </c>
      <c r="D46" s="289">
        <v>1412110</v>
      </c>
      <c r="E46" s="289">
        <v>1474870</v>
      </c>
      <c r="F46" s="289">
        <v>1495470</v>
      </c>
      <c r="G46" s="289">
        <v>1496922</v>
      </c>
      <c r="H46" s="289">
        <v>1537561</v>
      </c>
      <c r="I46" s="289">
        <v>1554069</v>
      </c>
      <c r="J46" s="289">
        <v>1534355</v>
      </c>
      <c r="K46" s="289">
        <v>1540465</v>
      </c>
      <c r="L46" s="289">
        <v>1512492</v>
      </c>
      <c r="M46" s="289">
        <v>1510460</v>
      </c>
      <c r="N46" s="289">
        <v>1491842</v>
      </c>
      <c r="O46" s="289">
        <v>1482827</v>
      </c>
      <c r="P46" s="289">
        <v>1470975</v>
      </c>
      <c r="Q46" s="289">
        <v>1498547</v>
      </c>
      <c r="R46" s="289">
        <v>1486901</v>
      </c>
      <c r="S46" s="289">
        <v>1500504</v>
      </c>
      <c r="T46" s="289">
        <v>1482437</v>
      </c>
      <c r="U46" s="289">
        <v>1570252</v>
      </c>
      <c r="V46" s="289">
        <v>1543584</v>
      </c>
      <c r="W46" s="289">
        <v>1538031</v>
      </c>
      <c r="X46" s="289">
        <v>1608276</v>
      </c>
      <c r="Y46" s="289">
        <v>1656709</v>
      </c>
      <c r="Z46" s="289">
        <v>1667556</v>
      </c>
      <c r="AA46" s="289">
        <v>1615615</v>
      </c>
    </row>
    <row r="47" spans="2:27" x14ac:dyDescent="0.25">
      <c r="B47" s="341" t="s">
        <v>53</v>
      </c>
      <c r="C47" s="91" t="s">
        <v>187</v>
      </c>
      <c r="D47" s="55">
        <v>1843531</v>
      </c>
      <c r="E47" s="55">
        <v>1910334</v>
      </c>
      <c r="F47" s="55">
        <v>1934171</v>
      </c>
      <c r="G47" s="55">
        <v>1884533</v>
      </c>
      <c r="H47" s="55">
        <v>1877746</v>
      </c>
      <c r="I47" s="55">
        <v>1913464</v>
      </c>
      <c r="J47" s="55">
        <v>1840488</v>
      </c>
      <c r="K47" s="55">
        <v>1797115</v>
      </c>
      <c r="L47" s="55">
        <v>1735580</v>
      </c>
      <c r="M47" s="55">
        <v>1700589</v>
      </c>
      <c r="N47" s="55">
        <v>1699101</v>
      </c>
      <c r="O47" s="55">
        <v>1681373</v>
      </c>
      <c r="P47" s="55">
        <v>1625712</v>
      </c>
      <c r="Q47" s="55">
        <v>1676562</v>
      </c>
      <c r="R47" s="55">
        <v>1706302</v>
      </c>
      <c r="S47" s="55">
        <v>1686051</v>
      </c>
      <c r="T47" s="55">
        <v>1683436</v>
      </c>
      <c r="U47" s="55">
        <v>1708079</v>
      </c>
      <c r="V47" s="55">
        <v>1729726</v>
      </c>
      <c r="W47" s="55">
        <v>1724733</v>
      </c>
      <c r="X47" s="55">
        <v>1787257</v>
      </c>
      <c r="Y47" s="55">
        <v>1790178</v>
      </c>
      <c r="Z47" s="55">
        <v>1805014</v>
      </c>
      <c r="AA47" s="55">
        <v>1765020</v>
      </c>
    </row>
    <row r="48" spans="2:27" x14ac:dyDescent="0.25">
      <c r="B48" s="339"/>
      <c r="C48" s="91" t="s">
        <v>190</v>
      </c>
      <c r="D48" s="55">
        <v>420566</v>
      </c>
      <c r="E48" s="55">
        <v>417800</v>
      </c>
      <c r="F48" s="55">
        <v>428420</v>
      </c>
      <c r="G48" s="55">
        <v>427270</v>
      </c>
      <c r="H48" s="55">
        <v>431492</v>
      </c>
      <c r="I48" s="55">
        <v>388127</v>
      </c>
      <c r="J48" s="55">
        <v>481314</v>
      </c>
      <c r="K48" s="55">
        <v>443142</v>
      </c>
      <c r="L48" s="55">
        <v>461420</v>
      </c>
      <c r="M48" s="55">
        <v>470909</v>
      </c>
      <c r="N48" s="55">
        <v>443542</v>
      </c>
      <c r="O48" s="55">
        <v>417934</v>
      </c>
      <c r="P48" s="55">
        <v>434771</v>
      </c>
      <c r="Q48" s="55">
        <v>398077</v>
      </c>
      <c r="R48" s="55">
        <v>370970</v>
      </c>
      <c r="S48" s="55">
        <v>393974</v>
      </c>
      <c r="T48" s="55">
        <v>395294</v>
      </c>
      <c r="U48" s="55">
        <v>377867</v>
      </c>
      <c r="V48" s="55">
        <v>370016</v>
      </c>
      <c r="W48" s="55">
        <v>384830</v>
      </c>
      <c r="X48" s="55">
        <v>387363</v>
      </c>
      <c r="Y48" s="55">
        <v>422643</v>
      </c>
      <c r="Z48" s="55">
        <v>389090</v>
      </c>
      <c r="AA48" s="55">
        <v>403334</v>
      </c>
    </row>
    <row r="49" spans="2:27" x14ac:dyDescent="0.25">
      <c r="B49" s="339"/>
      <c r="C49" s="96" t="s">
        <v>143</v>
      </c>
      <c r="D49" s="55" t="s">
        <v>142</v>
      </c>
      <c r="E49" s="55" t="s">
        <v>142</v>
      </c>
      <c r="F49" s="55" t="s">
        <v>142</v>
      </c>
      <c r="G49" s="55" t="s">
        <v>142</v>
      </c>
      <c r="H49" s="55" t="s">
        <v>142</v>
      </c>
      <c r="I49" s="55" t="s">
        <v>142</v>
      </c>
      <c r="J49" s="55" t="s">
        <v>142</v>
      </c>
      <c r="K49" s="55" t="s">
        <v>142</v>
      </c>
      <c r="L49" s="55" t="s">
        <v>142</v>
      </c>
      <c r="M49" s="55" t="s">
        <v>142</v>
      </c>
      <c r="N49" s="55" t="s">
        <v>142</v>
      </c>
      <c r="O49" s="55" t="s">
        <v>142</v>
      </c>
      <c r="P49" s="55" t="s">
        <v>142</v>
      </c>
      <c r="Q49" s="55" t="s">
        <v>142</v>
      </c>
      <c r="R49" s="55" t="s">
        <v>142</v>
      </c>
      <c r="S49" s="55" t="s">
        <v>142</v>
      </c>
      <c r="T49" s="55" t="s">
        <v>142</v>
      </c>
      <c r="U49" s="55">
        <v>929</v>
      </c>
      <c r="V49" s="55" t="s">
        <v>142</v>
      </c>
      <c r="W49" s="55" t="s">
        <v>142</v>
      </c>
      <c r="X49" s="55" t="s">
        <v>142</v>
      </c>
      <c r="Y49" s="55">
        <v>2361</v>
      </c>
      <c r="Z49" s="55">
        <v>1479</v>
      </c>
      <c r="AA49" s="55" t="s">
        <v>142</v>
      </c>
    </row>
    <row r="50" spans="2:27" x14ac:dyDescent="0.25">
      <c r="B50" s="339"/>
      <c r="C50" s="279" t="s">
        <v>0</v>
      </c>
      <c r="D50" s="289">
        <v>2264097</v>
      </c>
      <c r="E50" s="289">
        <v>2328134</v>
      </c>
      <c r="F50" s="289">
        <v>2362591</v>
      </c>
      <c r="G50" s="289">
        <v>2311803</v>
      </c>
      <c r="H50" s="289">
        <v>2309238</v>
      </c>
      <c r="I50" s="289">
        <v>2301592</v>
      </c>
      <c r="J50" s="289">
        <v>2321802</v>
      </c>
      <c r="K50" s="289">
        <v>2240257</v>
      </c>
      <c r="L50" s="289">
        <v>2197000</v>
      </c>
      <c r="M50" s="289">
        <v>2171498</v>
      </c>
      <c r="N50" s="289">
        <v>2142643</v>
      </c>
      <c r="O50" s="289">
        <v>2099306</v>
      </c>
      <c r="P50" s="289">
        <v>2060483</v>
      </c>
      <c r="Q50" s="289">
        <v>2074639</v>
      </c>
      <c r="R50" s="289">
        <v>2077272</v>
      </c>
      <c r="S50" s="289">
        <v>2080025</v>
      </c>
      <c r="T50" s="289">
        <v>2078730</v>
      </c>
      <c r="U50" s="289">
        <v>2086874</v>
      </c>
      <c r="V50" s="289">
        <v>2099742</v>
      </c>
      <c r="W50" s="289">
        <v>2109563</v>
      </c>
      <c r="X50" s="289">
        <v>2174620</v>
      </c>
      <c r="Y50" s="289">
        <v>2215182</v>
      </c>
      <c r="Z50" s="289">
        <v>2195583</v>
      </c>
      <c r="AA50" s="289">
        <v>2168354</v>
      </c>
    </row>
    <row r="51" spans="2:27" x14ac:dyDescent="0.25">
      <c r="B51" s="341" t="s">
        <v>65</v>
      </c>
      <c r="C51" s="91" t="s">
        <v>187</v>
      </c>
      <c r="D51" s="55">
        <v>13324266</v>
      </c>
      <c r="E51" s="55">
        <v>13516062</v>
      </c>
      <c r="F51" s="55">
        <v>13638904</v>
      </c>
      <c r="G51" s="55">
        <v>13540561</v>
      </c>
      <c r="H51" s="55">
        <v>13329924</v>
      </c>
      <c r="I51" s="55">
        <v>13448985</v>
      </c>
      <c r="J51" s="55">
        <v>13120535</v>
      </c>
      <c r="K51" s="55">
        <v>12875022</v>
      </c>
      <c r="L51" s="55">
        <v>12592056</v>
      </c>
      <c r="M51" s="55">
        <v>12643963</v>
      </c>
      <c r="N51" s="55">
        <v>12759856</v>
      </c>
      <c r="O51" s="55">
        <v>12737365</v>
      </c>
      <c r="P51" s="55">
        <v>12921925</v>
      </c>
      <c r="Q51" s="55">
        <v>13072329</v>
      </c>
      <c r="R51" s="55">
        <v>13287097</v>
      </c>
      <c r="S51" s="55">
        <v>13566897</v>
      </c>
      <c r="T51" s="55">
        <v>13724162</v>
      </c>
      <c r="U51" s="55">
        <v>14003476</v>
      </c>
      <c r="V51" s="55">
        <v>14375785</v>
      </c>
      <c r="W51" s="55">
        <v>14570839</v>
      </c>
      <c r="X51" s="55">
        <v>14854243</v>
      </c>
      <c r="Y51" s="55">
        <v>14854662</v>
      </c>
      <c r="Z51" s="55">
        <v>14909260</v>
      </c>
      <c r="AA51" s="55">
        <v>15105922</v>
      </c>
    </row>
    <row r="52" spans="2:27" x14ac:dyDescent="0.25">
      <c r="B52" s="339"/>
      <c r="C52" s="91" t="s">
        <v>190</v>
      </c>
      <c r="D52" s="55">
        <v>4445320</v>
      </c>
      <c r="E52" s="55">
        <v>4497440</v>
      </c>
      <c r="F52" s="55">
        <v>4638710</v>
      </c>
      <c r="G52" s="55">
        <v>4787646</v>
      </c>
      <c r="H52" s="55">
        <v>4955619</v>
      </c>
      <c r="I52" s="55">
        <v>4898104</v>
      </c>
      <c r="J52" s="55">
        <v>5130528</v>
      </c>
      <c r="K52" s="55">
        <v>5106622</v>
      </c>
      <c r="L52" s="55">
        <v>5305656</v>
      </c>
      <c r="M52" s="55">
        <v>5092940</v>
      </c>
      <c r="N52" s="55">
        <v>5003260</v>
      </c>
      <c r="O52" s="55">
        <v>5024840</v>
      </c>
      <c r="P52" s="55">
        <v>4928719</v>
      </c>
      <c r="Q52" s="55">
        <v>4823866</v>
      </c>
      <c r="R52" s="55">
        <v>4721639</v>
      </c>
      <c r="S52" s="55">
        <v>4647840</v>
      </c>
      <c r="T52" s="55">
        <v>4551132</v>
      </c>
      <c r="U52" s="55">
        <v>4531696</v>
      </c>
      <c r="V52" s="55">
        <v>4412607</v>
      </c>
      <c r="W52" s="55">
        <v>4525108</v>
      </c>
      <c r="X52" s="55">
        <v>4532436</v>
      </c>
      <c r="Y52" s="55">
        <v>4757167</v>
      </c>
      <c r="Z52" s="55">
        <v>4933804</v>
      </c>
      <c r="AA52" s="55">
        <v>4912917</v>
      </c>
    </row>
    <row r="53" spans="2:27" x14ac:dyDescent="0.25">
      <c r="B53" s="339"/>
      <c r="C53" s="96" t="s">
        <v>143</v>
      </c>
      <c r="D53" s="55" t="s">
        <v>142</v>
      </c>
      <c r="E53" s="55" t="s">
        <v>142</v>
      </c>
      <c r="F53" s="55" t="s">
        <v>142</v>
      </c>
      <c r="G53" s="55" t="s">
        <v>142</v>
      </c>
      <c r="H53" s="55" t="s">
        <v>142</v>
      </c>
      <c r="I53" s="55" t="s">
        <v>142</v>
      </c>
      <c r="J53" s="55" t="s">
        <v>142</v>
      </c>
      <c r="K53" s="55">
        <v>1912</v>
      </c>
      <c r="L53" s="55">
        <v>264</v>
      </c>
      <c r="M53" s="55">
        <v>898</v>
      </c>
      <c r="N53" s="55">
        <v>484</v>
      </c>
      <c r="O53" s="55">
        <v>3753</v>
      </c>
      <c r="P53" s="55">
        <v>9322</v>
      </c>
      <c r="Q53" s="55">
        <v>1942</v>
      </c>
      <c r="R53" s="55">
        <v>6386</v>
      </c>
      <c r="S53" s="55">
        <v>1990</v>
      </c>
      <c r="T53" s="55">
        <v>3114</v>
      </c>
      <c r="U53" s="55">
        <v>11025</v>
      </c>
      <c r="V53" s="55">
        <v>3635</v>
      </c>
      <c r="W53" s="55">
        <v>15850</v>
      </c>
      <c r="X53" s="55">
        <v>4873</v>
      </c>
      <c r="Y53" s="55">
        <v>4630</v>
      </c>
      <c r="Z53" s="55">
        <v>4534</v>
      </c>
      <c r="AA53" s="55">
        <v>3166</v>
      </c>
    </row>
    <row r="54" spans="2:27" x14ac:dyDescent="0.25">
      <c r="B54" s="339"/>
      <c r="C54" s="279" t="s">
        <v>0</v>
      </c>
      <c r="D54" s="289">
        <v>17769585</v>
      </c>
      <c r="E54" s="289">
        <v>18013503</v>
      </c>
      <c r="F54" s="289">
        <v>18277614</v>
      </c>
      <c r="G54" s="289">
        <v>18328207</v>
      </c>
      <c r="H54" s="289">
        <v>18285543</v>
      </c>
      <c r="I54" s="289">
        <v>18347088</v>
      </c>
      <c r="J54" s="289">
        <v>18251063</v>
      </c>
      <c r="K54" s="289">
        <v>17983556</v>
      </c>
      <c r="L54" s="289">
        <v>17897976</v>
      </c>
      <c r="M54" s="289">
        <v>17737801</v>
      </c>
      <c r="N54" s="289">
        <v>17763600</v>
      </c>
      <c r="O54" s="289">
        <v>17765959</v>
      </c>
      <c r="P54" s="289">
        <v>17859966</v>
      </c>
      <c r="Q54" s="289">
        <v>17898138</v>
      </c>
      <c r="R54" s="289">
        <v>18015122</v>
      </c>
      <c r="S54" s="289">
        <v>18216727</v>
      </c>
      <c r="T54" s="289">
        <v>18278409</v>
      </c>
      <c r="U54" s="289">
        <v>18546196</v>
      </c>
      <c r="V54" s="289">
        <v>18792028</v>
      </c>
      <c r="W54" s="289">
        <v>19111797</v>
      </c>
      <c r="X54" s="289">
        <v>19391552</v>
      </c>
      <c r="Y54" s="289">
        <v>19616459</v>
      </c>
      <c r="Z54" s="289">
        <v>19847599</v>
      </c>
      <c r="AA54" s="289">
        <v>20022004</v>
      </c>
    </row>
    <row r="56" spans="2:27" x14ac:dyDescent="0.25">
      <c r="B56" s="339" t="s">
        <v>6</v>
      </c>
      <c r="C56" s="339"/>
      <c r="D56" s="66">
        <v>2002</v>
      </c>
      <c r="E56" s="66">
        <v>2003</v>
      </c>
      <c r="F56" s="66">
        <v>2004</v>
      </c>
      <c r="G56" s="66">
        <v>2005</v>
      </c>
      <c r="H56" s="66">
        <v>2006</v>
      </c>
      <c r="I56" s="66">
        <v>2007</v>
      </c>
      <c r="J56" s="66">
        <v>2008</v>
      </c>
      <c r="K56" s="66">
        <v>2009</v>
      </c>
      <c r="L56" s="66">
        <v>2010</v>
      </c>
      <c r="M56" s="66">
        <v>2011</v>
      </c>
      <c r="N56" s="66">
        <v>2012</v>
      </c>
      <c r="O56" s="66">
        <v>2013</v>
      </c>
      <c r="P56" s="66">
        <v>2014</v>
      </c>
      <c r="Q56" s="66">
        <v>2015</v>
      </c>
      <c r="R56" s="66">
        <v>2016</v>
      </c>
      <c r="S56" s="66">
        <v>2017</v>
      </c>
      <c r="T56" s="66">
        <v>2018</v>
      </c>
      <c r="U56" s="66">
        <v>2019</v>
      </c>
      <c r="V56" s="66">
        <v>2020</v>
      </c>
      <c r="W56" s="66">
        <v>2021</v>
      </c>
      <c r="X56" s="66">
        <v>2022</v>
      </c>
      <c r="Y56" s="66">
        <v>2023</v>
      </c>
      <c r="Z56" s="66">
        <v>2024</v>
      </c>
      <c r="AA56" s="66">
        <v>2025</v>
      </c>
    </row>
    <row r="57" spans="2:27" x14ac:dyDescent="0.25">
      <c r="B57" s="341" t="s">
        <v>45</v>
      </c>
      <c r="C57" s="91" t="s">
        <v>187</v>
      </c>
      <c r="D57" s="57">
        <v>67.599999999999994</v>
      </c>
      <c r="E57" s="57">
        <v>68.400000000000006</v>
      </c>
      <c r="F57" s="57">
        <v>69</v>
      </c>
      <c r="G57" s="57">
        <v>67.099999999999994</v>
      </c>
      <c r="H57" s="57">
        <v>65.7</v>
      </c>
      <c r="I57" s="57">
        <v>66</v>
      </c>
      <c r="J57" s="57">
        <v>65</v>
      </c>
      <c r="K57" s="57">
        <v>65.7</v>
      </c>
      <c r="L57" s="57">
        <v>65.2</v>
      </c>
      <c r="M57" s="57">
        <v>66.3</v>
      </c>
      <c r="N57" s="57">
        <v>66.5</v>
      </c>
      <c r="O57" s="57">
        <v>66</v>
      </c>
      <c r="P57" s="57">
        <v>67.400000000000006</v>
      </c>
      <c r="Q57" s="57">
        <v>65</v>
      </c>
      <c r="R57" s="57">
        <v>67.099999999999994</v>
      </c>
      <c r="S57" s="57">
        <v>66.900000000000006</v>
      </c>
      <c r="T57" s="57">
        <v>67.099999999999994</v>
      </c>
      <c r="U57" s="57">
        <v>69.599999999999994</v>
      </c>
      <c r="V57" s="57">
        <v>70.900000000000006</v>
      </c>
      <c r="W57" s="57">
        <v>73.5</v>
      </c>
      <c r="X57" s="57">
        <v>72.900000000000006</v>
      </c>
      <c r="Y57" s="57">
        <v>72.7</v>
      </c>
      <c r="Z57" s="57">
        <v>70.2</v>
      </c>
      <c r="AA57" s="57">
        <v>71.400000000000006</v>
      </c>
    </row>
    <row r="58" spans="2:27" x14ac:dyDescent="0.25">
      <c r="B58" s="339"/>
      <c r="C58" s="91" t="s">
        <v>190</v>
      </c>
      <c r="D58" s="57">
        <v>32.4</v>
      </c>
      <c r="E58" s="57">
        <v>31.6</v>
      </c>
      <c r="F58" s="57">
        <v>31</v>
      </c>
      <c r="G58" s="57">
        <v>32.9</v>
      </c>
      <c r="H58" s="57">
        <v>34.299999999999997</v>
      </c>
      <c r="I58" s="57">
        <v>34</v>
      </c>
      <c r="J58" s="57">
        <v>35</v>
      </c>
      <c r="K58" s="57">
        <v>34.299999999999997</v>
      </c>
      <c r="L58" s="57">
        <v>34.799999999999997</v>
      </c>
      <c r="M58" s="57">
        <v>33.700000000000003</v>
      </c>
      <c r="N58" s="57">
        <v>33.5</v>
      </c>
      <c r="O58" s="57">
        <v>34</v>
      </c>
      <c r="P58" s="57">
        <v>32.6</v>
      </c>
      <c r="Q58" s="57">
        <v>35</v>
      </c>
      <c r="R58" s="57">
        <v>32.9</v>
      </c>
      <c r="S58" s="57">
        <v>33.1</v>
      </c>
      <c r="T58" s="57">
        <v>32.9</v>
      </c>
      <c r="U58" s="57">
        <v>30.4</v>
      </c>
      <c r="V58" s="57">
        <v>29.1</v>
      </c>
      <c r="W58" s="57">
        <v>26.2</v>
      </c>
      <c r="X58" s="57">
        <v>27</v>
      </c>
      <c r="Y58" s="57">
        <v>27.3</v>
      </c>
      <c r="Z58" s="57">
        <v>29.7</v>
      </c>
      <c r="AA58" s="57">
        <v>28.6</v>
      </c>
    </row>
    <row r="59" spans="2:27" x14ac:dyDescent="0.25">
      <c r="B59" s="339"/>
      <c r="C59" s="96" t="s">
        <v>143</v>
      </c>
      <c r="D59" s="95" t="s">
        <v>142</v>
      </c>
      <c r="E59" s="95" t="s">
        <v>142</v>
      </c>
      <c r="F59" s="95" t="s">
        <v>142</v>
      </c>
      <c r="G59" s="95" t="s">
        <v>142</v>
      </c>
      <c r="H59" s="95" t="s">
        <v>142</v>
      </c>
      <c r="I59" s="95" t="s">
        <v>142</v>
      </c>
      <c r="J59" s="95" t="s">
        <v>142</v>
      </c>
      <c r="K59" s="95" t="s">
        <v>142</v>
      </c>
      <c r="L59" s="95" t="s">
        <v>142</v>
      </c>
      <c r="M59" s="95" t="s">
        <v>142</v>
      </c>
      <c r="N59" s="95" t="s">
        <v>142</v>
      </c>
      <c r="O59" s="57">
        <v>0</v>
      </c>
      <c r="P59" s="57">
        <v>0</v>
      </c>
      <c r="Q59" s="95" t="s">
        <v>142</v>
      </c>
      <c r="R59" s="95" t="s">
        <v>142</v>
      </c>
      <c r="S59" s="57">
        <v>0.1</v>
      </c>
      <c r="T59" s="95" t="s">
        <v>142</v>
      </c>
      <c r="U59" s="95" t="s">
        <v>142</v>
      </c>
      <c r="V59" s="95" t="s">
        <v>142</v>
      </c>
      <c r="W59" s="57">
        <v>0.3</v>
      </c>
      <c r="X59" s="57">
        <v>0.1</v>
      </c>
      <c r="Y59" s="95" t="s">
        <v>142</v>
      </c>
      <c r="Z59" s="57">
        <v>0.1</v>
      </c>
      <c r="AA59" s="95" t="s">
        <v>142</v>
      </c>
    </row>
    <row r="60" spans="2:27" x14ac:dyDescent="0.25">
      <c r="B60" s="339"/>
      <c r="C60" s="279" t="s">
        <v>0</v>
      </c>
      <c r="D60" s="290">
        <v>100</v>
      </c>
      <c r="E60" s="290">
        <v>100</v>
      </c>
      <c r="F60" s="290">
        <v>100</v>
      </c>
      <c r="G60" s="290">
        <v>100</v>
      </c>
      <c r="H60" s="290">
        <v>100</v>
      </c>
      <c r="I60" s="290">
        <v>100</v>
      </c>
      <c r="J60" s="290">
        <v>100</v>
      </c>
      <c r="K60" s="290">
        <v>100</v>
      </c>
      <c r="L60" s="290">
        <v>100</v>
      </c>
      <c r="M60" s="290">
        <v>100</v>
      </c>
      <c r="N60" s="290">
        <v>100</v>
      </c>
      <c r="O60" s="290">
        <v>100</v>
      </c>
      <c r="P60" s="290">
        <v>100</v>
      </c>
      <c r="Q60" s="290">
        <v>100</v>
      </c>
      <c r="R60" s="290">
        <v>100</v>
      </c>
      <c r="S60" s="290">
        <v>100</v>
      </c>
      <c r="T60" s="290">
        <v>100</v>
      </c>
      <c r="U60" s="290">
        <v>100</v>
      </c>
      <c r="V60" s="290">
        <v>100</v>
      </c>
      <c r="W60" s="290">
        <v>100</v>
      </c>
      <c r="X60" s="290">
        <v>100</v>
      </c>
      <c r="Y60" s="290">
        <v>100</v>
      </c>
      <c r="Z60" s="290">
        <v>100</v>
      </c>
      <c r="AA60" s="290">
        <v>100</v>
      </c>
    </row>
    <row r="61" spans="2:27" x14ac:dyDescent="0.25">
      <c r="B61" s="341" t="s">
        <v>46</v>
      </c>
      <c r="C61" s="91" t="s">
        <v>187</v>
      </c>
      <c r="D61" s="57">
        <v>78.5</v>
      </c>
      <c r="E61" s="57">
        <v>76.599999999999994</v>
      </c>
      <c r="F61" s="57">
        <v>75.599999999999994</v>
      </c>
      <c r="G61" s="57">
        <v>78.900000000000006</v>
      </c>
      <c r="H61" s="57">
        <v>77.900000000000006</v>
      </c>
      <c r="I61" s="57">
        <v>78.099999999999994</v>
      </c>
      <c r="J61" s="57">
        <v>75.8</v>
      </c>
      <c r="K61" s="57">
        <v>74.400000000000006</v>
      </c>
      <c r="L61" s="57">
        <v>74</v>
      </c>
      <c r="M61" s="57">
        <v>74.400000000000006</v>
      </c>
      <c r="N61" s="57">
        <v>75</v>
      </c>
      <c r="O61" s="57">
        <v>74.599999999999994</v>
      </c>
      <c r="P61" s="57">
        <v>75.099999999999994</v>
      </c>
      <c r="Q61" s="57">
        <v>75.7</v>
      </c>
      <c r="R61" s="57">
        <v>77.599999999999994</v>
      </c>
      <c r="S61" s="57">
        <v>76.900000000000006</v>
      </c>
      <c r="T61" s="57">
        <v>79.099999999999994</v>
      </c>
      <c r="U61" s="57">
        <v>78.099999999999994</v>
      </c>
      <c r="V61" s="57">
        <v>78.3</v>
      </c>
      <c r="W61" s="57">
        <v>76.8</v>
      </c>
      <c r="X61" s="57">
        <v>79.599999999999994</v>
      </c>
      <c r="Y61" s="57">
        <v>78.599999999999994</v>
      </c>
      <c r="Z61" s="57">
        <v>78</v>
      </c>
      <c r="AA61" s="57">
        <v>77.5</v>
      </c>
    </row>
    <row r="62" spans="2:27" x14ac:dyDescent="0.25">
      <c r="B62" s="339"/>
      <c r="C62" s="91" t="s">
        <v>190</v>
      </c>
      <c r="D62" s="57">
        <v>21.5</v>
      </c>
      <c r="E62" s="57">
        <v>23.4</v>
      </c>
      <c r="F62" s="57">
        <v>24.4</v>
      </c>
      <c r="G62" s="57">
        <v>21.1</v>
      </c>
      <c r="H62" s="57">
        <v>22.1</v>
      </c>
      <c r="I62" s="57">
        <v>21.9</v>
      </c>
      <c r="J62" s="57">
        <v>24.2</v>
      </c>
      <c r="K62" s="57">
        <v>25.5</v>
      </c>
      <c r="L62" s="57">
        <v>26</v>
      </c>
      <c r="M62" s="57">
        <v>25.6</v>
      </c>
      <c r="N62" s="57">
        <v>25</v>
      </c>
      <c r="O62" s="57">
        <v>25.4</v>
      </c>
      <c r="P62" s="57">
        <v>24.8</v>
      </c>
      <c r="Q62" s="57">
        <v>24.3</v>
      </c>
      <c r="R62" s="57">
        <v>22.4</v>
      </c>
      <c r="S62" s="57">
        <v>23</v>
      </c>
      <c r="T62" s="57">
        <v>20.8</v>
      </c>
      <c r="U62" s="57">
        <v>21.8</v>
      </c>
      <c r="V62" s="57">
        <v>21.7</v>
      </c>
      <c r="W62" s="57">
        <v>23.1</v>
      </c>
      <c r="X62" s="57">
        <v>20.399999999999999</v>
      </c>
      <c r="Y62" s="57">
        <v>21.4</v>
      </c>
      <c r="Z62" s="57">
        <v>21.9</v>
      </c>
      <c r="AA62" s="57">
        <v>22.5</v>
      </c>
    </row>
    <row r="63" spans="2:27" x14ac:dyDescent="0.25">
      <c r="B63" s="339"/>
      <c r="C63" s="96" t="s">
        <v>143</v>
      </c>
      <c r="D63" s="95" t="s">
        <v>142</v>
      </c>
      <c r="E63" s="95" t="s">
        <v>142</v>
      </c>
      <c r="F63" s="95" t="s">
        <v>142</v>
      </c>
      <c r="G63" s="95" t="s">
        <v>142</v>
      </c>
      <c r="H63" s="95" t="s">
        <v>142</v>
      </c>
      <c r="I63" s="95" t="s">
        <v>142</v>
      </c>
      <c r="J63" s="95" t="s">
        <v>142</v>
      </c>
      <c r="K63" s="57">
        <v>0</v>
      </c>
      <c r="L63" s="95" t="s">
        <v>142</v>
      </c>
      <c r="M63" s="95" t="s">
        <v>142</v>
      </c>
      <c r="N63" s="95" t="s">
        <v>142</v>
      </c>
      <c r="O63" s="95" t="s">
        <v>142</v>
      </c>
      <c r="P63" s="57">
        <v>0.1</v>
      </c>
      <c r="Q63" s="95" t="s">
        <v>142</v>
      </c>
      <c r="R63" s="57">
        <v>0</v>
      </c>
      <c r="S63" s="57">
        <v>0</v>
      </c>
      <c r="T63" s="57">
        <v>0.1</v>
      </c>
      <c r="U63" s="57">
        <v>0.1</v>
      </c>
      <c r="V63" s="95" t="s">
        <v>142</v>
      </c>
      <c r="W63" s="57">
        <v>0.1</v>
      </c>
      <c r="X63" s="95" t="s">
        <v>142</v>
      </c>
      <c r="Y63" s="95" t="s">
        <v>142</v>
      </c>
      <c r="Z63" s="57">
        <v>0</v>
      </c>
      <c r="AA63" s="95" t="s">
        <v>142</v>
      </c>
    </row>
    <row r="64" spans="2:27" x14ac:dyDescent="0.25">
      <c r="B64" s="339"/>
      <c r="C64" s="279" t="s">
        <v>0</v>
      </c>
      <c r="D64" s="290">
        <v>100</v>
      </c>
      <c r="E64" s="290">
        <v>100</v>
      </c>
      <c r="F64" s="290">
        <v>100</v>
      </c>
      <c r="G64" s="290">
        <v>100</v>
      </c>
      <c r="H64" s="290">
        <v>100</v>
      </c>
      <c r="I64" s="290">
        <v>100</v>
      </c>
      <c r="J64" s="290">
        <v>100</v>
      </c>
      <c r="K64" s="290">
        <v>100</v>
      </c>
      <c r="L64" s="290">
        <v>100</v>
      </c>
      <c r="M64" s="290">
        <v>100</v>
      </c>
      <c r="N64" s="290">
        <v>100</v>
      </c>
      <c r="O64" s="290">
        <v>100</v>
      </c>
      <c r="P64" s="290">
        <v>100</v>
      </c>
      <c r="Q64" s="290">
        <v>100</v>
      </c>
      <c r="R64" s="290">
        <v>100</v>
      </c>
      <c r="S64" s="290">
        <v>100</v>
      </c>
      <c r="T64" s="290">
        <v>100</v>
      </c>
      <c r="U64" s="290">
        <v>100</v>
      </c>
      <c r="V64" s="290">
        <v>100</v>
      </c>
      <c r="W64" s="290">
        <v>100</v>
      </c>
      <c r="X64" s="290">
        <v>100</v>
      </c>
      <c r="Y64" s="290">
        <v>100</v>
      </c>
      <c r="Z64" s="290">
        <v>100</v>
      </c>
      <c r="AA64" s="290">
        <v>100</v>
      </c>
    </row>
    <row r="65" spans="2:27" x14ac:dyDescent="0.25">
      <c r="B65" s="341" t="s">
        <v>47</v>
      </c>
      <c r="C65" s="91" t="s">
        <v>187</v>
      </c>
      <c r="D65" s="57">
        <v>68.3</v>
      </c>
      <c r="E65" s="57">
        <v>66</v>
      </c>
      <c r="F65" s="57">
        <v>67.599999999999994</v>
      </c>
      <c r="G65" s="57">
        <v>71.400000000000006</v>
      </c>
      <c r="H65" s="57">
        <v>70.5</v>
      </c>
      <c r="I65" s="57">
        <v>71.2</v>
      </c>
      <c r="J65" s="57">
        <v>68.3</v>
      </c>
      <c r="K65" s="57">
        <v>67.5</v>
      </c>
      <c r="L65" s="57">
        <v>67.900000000000006</v>
      </c>
      <c r="M65" s="57">
        <v>67.3</v>
      </c>
      <c r="N65" s="57">
        <v>69</v>
      </c>
      <c r="O65" s="57">
        <v>69.900000000000006</v>
      </c>
      <c r="P65" s="57">
        <v>67</v>
      </c>
      <c r="Q65" s="57">
        <v>69.3</v>
      </c>
      <c r="R65" s="57">
        <v>69.900000000000006</v>
      </c>
      <c r="S65" s="57">
        <v>69.3</v>
      </c>
      <c r="T65" s="57">
        <v>71.3</v>
      </c>
      <c r="U65" s="57">
        <v>69.400000000000006</v>
      </c>
      <c r="V65" s="57">
        <v>74.099999999999994</v>
      </c>
      <c r="W65" s="57">
        <v>72.400000000000006</v>
      </c>
      <c r="X65" s="57">
        <v>71.8</v>
      </c>
      <c r="Y65" s="57">
        <v>68.7</v>
      </c>
      <c r="Z65" s="57">
        <v>70.8</v>
      </c>
      <c r="AA65" s="57">
        <v>71.5</v>
      </c>
    </row>
    <row r="66" spans="2:27" x14ac:dyDescent="0.25">
      <c r="B66" s="339"/>
      <c r="C66" s="91" t="s">
        <v>190</v>
      </c>
      <c r="D66" s="57">
        <v>31.7</v>
      </c>
      <c r="E66" s="57">
        <v>34</v>
      </c>
      <c r="F66" s="57">
        <v>32.4</v>
      </c>
      <c r="G66" s="57">
        <v>28.6</v>
      </c>
      <c r="H66" s="57">
        <v>29.5</v>
      </c>
      <c r="I66" s="57">
        <v>28.8</v>
      </c>
      <c r="J66" s="57">
        <v>31.7</v>
      </c>
      <c r="K66" s="57">
        <v>32.5</v>
      </c>
      <c r="L66" s="57">
        <v>32</v>
      </c>
      <c r="M66" s="57">
        <v>32.700000000000003</v>
      </c>
      <c r="N66" s="57">
        <v>31</v>
      </c>
      <c r="O66" s="57">
        <v>30</v>
      </c>
      <c r="P66" s="57">
        <v>33</v>
      </c>
      <c r="Q66" s="57">
        <v>30.7</v>
      </c>
      <c r="R66" s="57">
        <v>30.1</v>
      </c>
      <c r="S66" s="57">
        <v>30.7</v>
      </c>
      <c r="T66" s="57">
        <v>28.7</v>
      </c>
      <c r="U66" s="57">
        <v>30.6</v>
      </c>
      <c r="V66" s="57">
        <v>25.9</v>
      </c>
      <c r="W66" s="57">
        <v>27.6</v>
      </c>
      <c r="X66" s="57">
        <v>28.1</v>
      </c>
      <c r="Y66" s="57">
        <v>31.3</v>
      </c>
      <c r="Z66" s="57">
        <v>29.2</v>
      </c>
      <c r="AA66" s="57">
        <v>28.5</v>
      </c>
    </row>
    <row r="67" spans="2:27" x14ac:dyDescent="0.25">
      <c r="B67" s="339"/>
      <c r="C67" s="96" t="s">
        <v>143</v>
      </c>
      <c r="D67" s="95" t="s">
        <v>142</v>
      </c>
      <c r="E67" s="95" t="s">
        <v>142</v>
      </c>
      <c r="F67" s="95" t="s">
        <v>142</v>
      </c>
      <c r="G67" s="95" t="s">
        <v>142</v>
      </c>
      <c r="H67" s="95" t="s">
        <v>142</v>
      </c>
      <c r="I67" s="95" t="s">
        <v>142</v>
      </c>
      <c r="J67" s="95" t="s">
        <v>142</v>
      </c>
      <c r="K67" s="95" t="s">
        <v>142</v>
      </c>
      <c r="L67" s="57">
        <v>0.1</v>
      </c>
      <c r="M67" s="95" t="s">
        <v>142</v>
      </c>
      <c r="N67" s="95" t="s">
        <v>142</v>
      </c>
      <c r="O67" s="57">
        <v>0.1</v>
      </c>
      <c r="P67" s="95" t="s">
        <v>142</v>
      </c>
      <c r="Q67" s="95" t="s">
        <v>142</v>
      </c>
      <c r="R67" s="95" t="s">
        <v>142</v>
      </c>
      <c r="S67" s="95" t="s">
        <v>142</v>
      </c>
      <c r="T67" s="95" t="s">
        <v>142</v>
      </c>
      <c r="U67" s="95" t="s">
        <v>142</v>
      </c>
      <c r="V67" s="95" t="s">
        <v>142</v>
      </c>
      <c r="W67" s="95" t="s">
        <v>142</v>
      </c>
      <c r="X67" s="57">
        <v>0.1</v>
      </c>
      <c r="Y67" s="95" t="s">
        <v>142</v>
      </c>
      <c r="Z67" s="95" t="s">
        <v>142</v>
      </c>
      <c r="AA67" s="95" t="s">
        <v>142</v>
      </c>
    </row>
    <row r="68" spans="2:27" x14ac:dyDescent="0.25">
      <c r="B68" s="339"/>
      <c r="C68" s="279" t="s">
        <v>0</v>
      </c>
      <c r="D68" s="290">
        <v>100</v>
      </c>
      <c r="E68" s="290">
        <v>100</v>
      </c>
      <c r="F68" s="290">
        <v>100</v>
      </c>
      <c r="G68" s="290">
        <v>100</v>
      </c>
      <c r="H68" s="290">
        <v>100</v>
      </c>
      <c r="I68" s="290">
        <v>100</v>
      </c>
      <c r="J68" s="290">
        <v>100</v>
      </c>
      <c r="K68" s="290">
        <v>100</v>
      </c>
      <c r="L68" s="290">
        <v>100</v>
      </c>
      <c r="M68" s="290">
        <v>100</v>
      </c>
      <c r="N68" s="290">
        <v>100</v>
      </c>
      <c r="O68" s="290">
        <v>100</v>
      </c>
      <c r="P68" s="290">
        <v>100</v>
      </c>
      <c r="Q68" s="290">
        <v>100</v>
      </c>
      <c r="R68" s="290">
        <v>100</v>
      </c>
      <c r="S68" s="290">
        <v>100</v>
      </c>
      <c r="T68" s="290">
        <v>100</v>
      </c>
      <c r="U68" s="290">
        <v>100</v>
      </c>
      <c r="V68" s="290">
        <v>100</v>
      </c>
      <c r="W68" s="290">
        <v>100</v>
      </c>
      <c r="X68" s="290">
        <v>100</v>
      </c>
      <c r="Y68" s="290">
        <v>100</v>
      </c>
      <c r="Z68" s="290">
        <v>100</v>
      </c>
      <c r="AA68" s="290">
        <v>100</v>
      </c>
    </row>
    <row r="69" spans="2:27" x14ac:dyDescent="0.25">
      <c r="B69" s="341" t="s">
        <v>48</v>
      </c>
      <c r="C69" s="91" t="s">
        <v>187</v>
      </c>
      <c r="D69" s="57">
        <v>76.2</v>
      </c>
      <c r="E69" s="57">
        <v>75.400000000000006</v>
      </c>
      <c r="F69" s="57">
        <v>73.400000000000006</v>
      </c>
      <c r="G69" s="57">
        <v>74.400000000000006</v>
      </c>
      <c r="H69" s="57">
        <v>74.3</v>
      </c>
      <c r="I69" s="57">
        <v>75</v>
      </c>
      <c r="J69" s="57">
        <v>71.099999999999994</v>
      </c>
      <c r="K69" s="57">
        <v>72.400000000000006</v>
      </c>
      <c r="L69" s="57">
        <v>71.5</v>
      </c>
      <c r="M69" s="57">
        <v>73.099999999999994</v>
      </c>
      <c r="N69" s="57">
        <v>70.3</v>
      </c>
      <c r="O69" s="57">
        <v>70.8</v>
      </c>
      <c r="P69" s="57">
        <v>73.3</v>
      </c>
      <c r="Q69" s="57">
        <v>74.7</v>
      </c>
      <c r="R69" s="57">
        <v>75.099999999999994</v>
      </c>
      <c r="S69" s="57">
        <v>76</v>
      </c>
      <c r="T69" s="57">
        <v>79.400000000000006</v>
      </c>
      <c r="U69" s="57">
        <v>78</v>
      </c>
      <c r="V69" s="57">
        <v>79.2</v>
      </c>
      <c r="W69" s="57">
        <v>80.400000000000006</v>
      </c>
      <c r="X69" s="57">
        <v>78.5</v>
      </c>
      <c r="Y69" s="57">
        <v>77.900000000000006</v>
      </c>
      <c r="Z69" s="57">
        <v>78.2</v>
      </c>
      <c r="AA69" s="57">
        <v>74.7</v>
      </c>
    </row>
    <row r="70" spans="2:27" x14ac:dyDescent="0.25">
      <c r="B70" s="339"/>
      <c r="C70" s="91" t="s">
        <v>190</v>
      </c>
      <c r="D70" s="57">
        <v>23.8</v>
      </c>
      <c r="E70" s="57">
        <v>24.6</v>
      </c>
      <c r="F70" s="57">
        <v>26.6</v>
      </c>
      <c r="G70" s="57">
        <v>25.6</v>
      </c>
      <c r="H70" s="57">
        <v>25.7</v>
      </c>
      <c r="I70" s="57">
        <v>25</v>
      </c>
      <c r="J70" s="57">
        <v>28.9</v>
      </c>
      <c r="K70" s="57">
        <v>27.6</v>
      </c>
      <c r="L70" s="57">
        <v>28.5</v>
      </c>
      <c r="M70" s="57">
        <v>26.9</v>
      </c>
      <c r="N70" s="57">
        <v>29.7</v>
      </c>
      <c r="O70" s="57">
        <v>29.2</v>
      </c>
      <c r="P70" s="57">
        <v>26.7</v>
      </c>
      <c r="Q70" s="57">
        <v>25.3</v>
      </c>
      <c r="R70" s="57">
        <v>24.9</v>
      </c>
      <c r="S70" s="57">
        <v>24</v>
      </c>
      <c r="T70" s="57">
        <v>20.6</v>
      </c>
      <c r="U70" s="57">
        <v>22</v>
      </c>
      <c r="V70" s="57">
        <v>20.8</v>
      </c>
      <c r="W70" s="57">
        <v>19.600000000000001</v>
      </c>
      <c r="X70" s="57">
        <v>21.5</v>
      </c>
      <c r="Y70" s="57">
        <v>22.1</v>
      </c>
      <c r="Z70" s="57">
        <v>21.8</v>
      </c>
      <c r="AA70" s="57">
        <v>25.3</v>
      </c>
    </row>
    <row r="71" spans="2:27" x14ac:dyDescent="0.25">
      <c r="B71" s="339"/>
      <c r="C71" s="96" t="s">
        <v>143</v>
      </c>
      <c r="D71" s="95" t="s">
        <v>142</v>
      </c>
      <c r="E71" s="95" t="s">
        <v>142</v>
      </c>
      <c r="F71" s="95" t="s">
        <v>142</v>
      </c>
      <c r="G71" s="95" t="s">
        <v>142</v>
      </c>
      <c r="H71" s="95" t="s">
        <v>142</v>
      </c>
      <c r="I71" s="95" t="s">
        <v>142</v>
      </c>
      <c r="J71" s="95" t="s">
        <v>142</v>
      </c>
      <c r="K71" s="95" t="s">
        <v>142</v>
      </c>
      <c r="L71" s="95" t="s">
        <v>142</v>
      </c>
      <c r="M71" s="95" t="s">
        <v>142</v>
      </c>
      <c r="N71" s="95" t="s">
        <v>142</v>
      </c>
      <c r="O71" s="95" t="s">
        <v>142</v>
      </c>
      <c r="P71" s="95" t="s">
        <v>142</v>
      </c>
      <c r="Q71" s="95" t="s">
        <v>142</v>
      </c>
      <c r="R71" s="95" t="s">
        <v>142</v>
      </c>
      <c r="S71" s="95" t="s">
        <v>142</v>
      </c>
      <c r="T71" s="95" t="s">
        <v>142</v>
      </c>
      <c r="U71" s="57">
        <v>0</v>
      </c>
      <c r="V71" s="95" t="s">
        <v>142</v>
      </c>
      <c r="W71" s="95" t="s">
        <v>142</v>
      </c>
      <c r="X71" s="95" t="s">
        <v>142</v>
      </c>
      <c r="Y71" s="95" t="s">
        <v>142</v>
      </c>
      <c r="Z71" s="95" t="s">
        <v>142</v>
      </c>
      <c r="AA71" s="95" t="s">
        <v>142</v>
      </c>
    </row>
    <row r="72" spans="2:27" x14ac:dyDescent="0.25">
      <c r="B72" s="339"/>
      <c r="C72" s="279" t="s">
        <v>0</v>
      </c>
      <c r="D72" s="290">
        <v>100</v>
      </c>
      <c r="E72" s="290">
        <v>100</v>
      </c>
      <c r="F72" s="290">
        <v>100</v>
      </c>
      <c r="G72" s="290">
        <v>100</v>
      </c>
      <c r="H72" s="290">
        <v>100</v>
      </c>
      <c r="I72" s="290">
        <v>100</v>
      </c>
      <c r="J72" s="290">
        <v>100</v>
      </c>
      <c r="K72" s="290">
        <v>100</v>
      </c>
      <c r="L72" s="290">
        <v>100</v>
      </c>
      <c r="M72" s="290">
        <v>100</v>
      </c>
      <c r="N72" s="290">
        <v>100</v>
      </c>
      <c r="O72" s="290">
        <v>100</v>
      </c>
      <c r="P72" s="290">
        <v>100</v>
      </c>
      <c r="Q72" s="290">
        <v>100</v>
      </c>
      <c r="R72" s="290">
        <v>100</v>
      </c>
      <c r="S72" s="290">
        <v>100</v>
      </c>
      <c r="T72" s="290">
        <v>100</v>
      </c>
      <c r="U72" s="290">
        <v>100</v>
      </c>
      <c r="V72" s="290">
        <v>100</v>
      </c>
      <c r="W72" s="290">
        <v>100</v>
      </c>
      <c r="X72" s="290">
        <v>100</v>
      </c>
      <c r="Y72" s="290">
        <v>100</v>
      </c>
      <c r="Z72" s="290">
        <v>100</v>
      </c>
      <c r="AA72" s="290">
        <v>100</v>
      </c>
    </row>
    <row r="73" spans="2:27" x14ac:dyDescent="0.25">
      <c r="B73" s="319" t="s">
        <v>141</v>
      </c>
      <c r="C73" s="91" t="s">
        <v>187</v>
      </c>
      <c r="D73" s="57">
        <v>73.8</v>
      </c>
      <c r="E73" s="57">
        <v>74.599999999999994</v>
      </c>
      <c r="F73" s="57">
        <v>75.2</v>
      </c>
      <c r="G73" s="57">
        <v>73.599999999999994</v>
      </c>
      <c r="H73" s="57">
        <v>74.3</v>
      </c>
      <c r="I73" s="57">
        <v>74.400000000000006</v>
      </c>
      <c r="J73" s="57">
        <v>73.5</v>
      </c>
      <c r="K73" s="57">
        <v>71.8</v>
      </c>
      <c r="L73" s="57">
        <v>70.2</v>
      </c>
      <c r="M73" s="57">
        <v>72.2</v>
      </c>
      <c r="N73" s="57">
        <v>72.599999999999994</v>
      </c>
      <c r="O73" s="57">
        <v>72.8</v>
      </c>
      <c r="P73" s="57">
        <v>73.599999999999994</v>
      </c>
      <c r="Q73" s="57">
        <v>73.099999999999994</v>
      </c>
      <c r="R73" s="57">
        <v>73.8</v>
      </c>
      <c r="S73" s="57">
        <v>75.400000000000006</v>
      </c>
      <c r="T73" s="57">
        <v>76.099999999999994</v>
      </c>
      <c r="U73" s="57">
        <v>75.3</v>
      </c>
      <c r="V73" s="57">
        <v>74.5</v>
      </c>
      <c r="W73" s="57">
        <v>76</v>
      </c>
      <c r="X73" s="57">
        <v>76.7</v>
      </c>
      <c r="Y73" s="57">
        <v>76.3</v>
      </c>
      <c r="Z73" s="57">
        <v>74.599999999999994</v>
      </c>
      <c r="AA73" s="57">
        <v>76.5</v>
      </c>
    </row>
    <row r="74" spans="2:27" x14ac:dyDescent="0.25">
      <c r="B74" s="320"/>
      <c r="C74" s="91" t="s">
        <v>190</v>
      </c>
      <c r="D74" s="57">
        <v>26.2</v>
      </c>
      <c r="E74" s="57">
        <v>25.4</v>
      </c>
      <c r="F74" s="57">
        <v>24.8</v>
      </c>
      <c r="G74" s="57">
        <v>26.4</v>
      </c>
      <c r="H74" s="57">
        <v>25.7</v>
      </c>
      <c r="I74" s="57">
        <v>25.6</v>
      </c>
      <c r="J74" s="57">
        <v>26.5</v>
      </c>
      <c r="K74" s="57">
        <v>28.2</v>
      </c>
      <c r="L74" s="57">
        <v>29.8</v>
      </c>
      <c r="M74" s="57">
        <v>27.8</v>
      </c>
      <c r="N74" s="57">
        <v>27.4</v>
      </c>
      <c r="O74" s="57">
        <v>27.2</v>
      </c>
      <c r="P74" s="57">
        <v>26.3</v>
      </c>
      <c r="Q74" s="57">
        <v>26.9</v>
      </c>
      <c r="R74" s="57">
        <v>26.2</v>
      </c>
      <c r="S74" s="57">
        <v>24.6</v>
      </c>
      <c r="T74" s="57">
        <v>23.9</v>
      </c>
      <c r="U74" s="57">
        <v>24.6</v>
      </c>
      <c r="V74" s="57">
        <v>25.5</v>
      </c>
      <c r="W74" s="57">
        <v>23.9</v>
      </c>
      <c r="X74" s="57">
        <v>23.3</v>
      </c>
      <c r="Y74" s="57">
        <v>23.7</v>
      </c>
      <c r="Z74" s="57">
        <v>25.4</v>
      </c>
      <c r="AA74" s="57">
        <v>23.5</v>
      </c>
    </row>
    <row r="75" spans="2:27" x14ac:dyDescent="0.25">
      <c r="B75" s="320"/>
      <c r="C75" s="96" t="s">
        <v>143</v>
      </c>
      <c r="D75" s="95" t="s">
        <v>142</v>
      </c>
      <c r="E75" s="95" t="s">
        <v>142</v>
      </c>
      <c r="F75" s="95" t="s">
        <v>142</v>
      </c>
      <c r="G75" s="95" t="s">
        <v>142</v>
      </c>
      <c r="H75" s="95" t="s">
        <v>142</v>
      </c>
      <c r="I75" s="95" t="s">
        <v>142</v>
      </c>
      <c r="J75" s="95" t="s">
        <v>142</v>
      </c>
      <c r="K75" s="95" t="s">
        <v>142</v>
      </c>
      <c r="L75" s="95" t="s">
        <v>142</v>
      </c>
      <c r="M75" s="57">
        <v>0</v>
      </c>
      <c r="N75" s="95" t="s">
        <v>142</v>
      </c>
      <c r="O75" s="57">
        <v>0</v>
      </c>
      <c r="P75" s="57">
        <v>0.1</v>
      </c>
      <c r="Q75" s="57">
        <v>0</v>
      </c>
      <c r="R75" s="57">
        <v>0</v>
      </c>
      <c r="S75" s="95" t="s">
        <v>142</v>
      </c>
      <c r="T75" s="95" t="s">
        <v>142</v>
      </c>
      <c r="U75" s="57">
        <v>0.1</v>
      </c>
      <c r="V75" s="57">
        <v>0.1</v>
      </c>
      <c r="W75" s="57">
        <v>0.1</v>
      </c>
      <c r="X75" s="57">
        <v>0</v>
      </c>
      <c r="Y75" s="57">
        <v>0.1</v>
      </c>
      <c r="Z75" s="95" t="s">
        <v>142</v>
      </c>
      <c r="AA75" s="57">
        <v>0</v>
      </c>
    </row>
    <row r="76" spans="2:27" x14ac:dyDescent="0.25">
      <c r="B76" s="320"/>
      <c r="C76" s="279" t="s">
        <v>0</v>
      </c>
      <c r="D76" s="290">
        <v>100</v>
      </c>
      <c r="E76" s="290">
        <v>100</v>
      </c>
      <c r="F76" s="290">
        <v>100</v>
      </c>
      <c r="G76" s="290">
        <v>100</v>
      </c>
      <c r="H76" s="290">
        <v>100</v>
      </c>
      <c r="I76" s="290">
        <v>100</v>
      </c>
      <c r="J76" s="290">
        <v>100</v>
      </c>
      <c r="K76" s="290">
        <v>100</v>
      </c>
      <c r="L76" s="290">
        <v>100</v>
      </c>
      <c r="M76" s="290">
        <v>100</v>
      </c>
      <c r="N76" s="290">
        <v>100</v>
      </c>
      <c r="O76" s="290">
        <v>100</v>
      </c>
      <c r="P76" s="290">
        <v>100</v>
      </c>
      <c r="Q76" s="290">
        <v>100</v>
      </c>
      <c r="R76" s="290">
        <v>100</v>
      </c>
      <c r="S76" s="290">
        <v>100</v>
      </c>
      <c r="T76" s="290">
        <v>100</v>
      </c>
      <c r="U76" s="290">
        <v>100</v>
      </c>
      <c r="V76" s="290">
        <v>100</v>
      </c>
      <c r="W76" s="290">
        <v>100</v>
      </c>
      <c r="X76" s="290">
        <v>100</v>
      </c>
      <c r="Y76" s="290">
        <v>100</v>
      </c>
      <c r="Z76" s="290">
        <v>100</v>
      </c>
      <c r="AA76" s="290">
        <v>100</v>
      </c>
    </row>
    <row r="77" spans="2:27" x14ac:dyDescent="0.25">
      <c r="B77" s="341" t="s">
        <v>50</v>
      </c>
      <c r="C77" s="91" t="s">
        <v>187</v>
      </c>
      <c r="D77" s="57">
        <v>72</v>
      </c>
      <c r="E77" s="57">
        <v>73.8</v>
      </c>
      <c r="F77" s="57">
        <v>73.2</v>
      </c>
      <c r="G77" s="57">
        <v>71.900000000000006</v>
      </c>
      <c r="H77" s="57">
        <v>71.099999999999994</v>
      </c>
      <c r="I77" s="57">
        <v>70.599999999999994</v>
      </c>
      <c r="J77" s="57">
        <v>68.5</v>
      </c>
      <c r="K77" s="57">
        <v>68.5</v>
      </c>
      <c r="L77" s="57">
        <v>68.5</v>
      </c>
      <c r="M77" s="57">
        <v>69.900000000000006</v>
      </c>
      <c r="N77" s="57">
        <v>70.599999999999994</v>
      </c>
      <c r="O77" s="57">
        <v>71.900000000000006</v>
      </c>
      <c r="P77" s="57">
        <v>71.400000000000006</v>
      </c>
      <c r="Q77" s="57">
        <v>72.5</v>
      </c>
      <c r="R77" s="57">
        <v>72.400000000000006</v>
      </c>
      <c r="S77" s="57">
        <v>72.400000000000006</v>
      </c>
      <c r="T77" s="57">
        <v>74.3</v>
      </c>
      <c r="U77" s="57">
        <v>77.099999999999994</v>
      </c>
      <c r="V77" s="57">
        <v>81.5</v>
      </c>
      <c r="W77" s="57">
        <v>76.2</v>
      </c>
      <c r="X77" s="57">
        <v>74.400000000000006</v>
      </c>
      <c r="Y77" s="57">
        <v>73.3</v>
      </c>
      <c r="Z77" s="57">
        <v>71.900000000000006</v>
      </c>
      <c r="AA77" s="57">
        <v>74.8</v>
      </c>
    </row>
    <row r="78" spans="2:27" x14ac:dyDescent="0.25">
      <c r="B78" s="339"/>
      <c r="C78" s="91" t="s">
        <v>190</v>
      </c>
      <c r="D78" s="57">
        <v>28</v>
      </c>
      <c r="E78" s="57">
        <v>26.2</v>
      </c>
      <c r="F78" s="57">
        <v>26.8</v>
      </c>
      <c r="G78" s="57">
        <v>28.1</v>
      </c>
      <c r="H78" s="57">
        <v>28.9</v>
      </c>
      <c r="I78" s="57">
        <v>29.4</v>
      </c>
      <c r="J78" s="57">
        <v>31.5</v>
      </c>
      <c r="K78" s="57">
        <v>31.5</v>
      </c>
      <c r="L78" s="57">
        <v>31.5</v>
      </c>
      <c r="M78" s="57">
        <v>30.1</v>
      </c>
      <c r="N78" s="57">
        <v>29.4</v>
      </c>
      <c r="O78" s="57">
        <v>28.1</v>
      </c>
      <c r="P78" s="57">
        <v>28.3</v>
      </c>
      <c r="Q78" s="57">
        <v>27.5</v>
      </c>
      <c r="R78" s="57">
        <v>27.6</v>
      </c>
      <c r="S78" s="57">
        <v>27.6</v>
      </c>
      <c r="T78" s="57">
        <v>25.7</v>
      </c>
      <c r="U78" s="57">
        <v>22.9</v>
      </c>
      <c r="V78" s="57">
        <v>18.5</v>
      </c>
      <c r="W78" s="57">
        <v>23.8</v>
      </c>
      <c r="X78" s="57">
        <v>25.6</v>
      </c>
      <c r="Y78" s="57">
        <v>26.7</v>
      </c>
      <c r="Z78" s="57">
        <v>28.1</v>
      </c>
      <c r="AA78" s="57">
        <v>25.2</v>
      </c>
    </row>
    <row r="79" spans="2:27" x14ac:dyDescent="0.25">
      <c r="B79" s="339"/>
      <c r="C79" s="96" t="s">
        <v>143</v>
      </c>
      <c r="D79" s="95" t="s">
        <v>142</v>
      </c>
      <c r="E79" s="95" t="s">
        <v>142</v>
      </c>
      <c r="F79" s="95" t="s">
        <v>142</v>
      </c>
      <c r="G79" s="95" t="s">
        <v>142</v>
      </c>
      <c r="H79" s="95" t="s">
        <v>142</v>
      </c>
      <c r="I79" s="95" t="s">
        <v>142</v>
      </c>
      <c r="J79" s="95" t="s">
        <v>142</v>
      </c>
      <c r="K79" s="95" t="s">
        <v>142</v>
      </c>
      <c r="L79" s="95" t="s">
        <v>142</v>
      </c>
      <c r="M79" s="95" t="s">
        <v>142</v>
      </c>
      <c r="N79" s="95" t="s">
        <v>142</v>
      </c>
      <c r="O79" s="95" t="s">
        <v>142</v>
      </c>
      <c r="P79" s="57">
        <v>0.3</v>
      </c>
      <c r="Q79" s="57">
        <v>0.1</v>
      </c>
      <c r="R79" s="95" t="s">
        <v>142</v>
      </c>
      <c r="S79" s="95" t="s">
        <v>142</v>
      </c>
      <c r="T79" s="95" t="s">
        <v>142</v>
      </c>
      <c r="U79" s="95" t="s">
        <v>142</v>
      </c>
      <c r="V79" s="95" t="s">
        <v>142</v>
      </c>
      <c r="W79" s="95" t="s">
        <v>142</v>
      </c>
      <c r="X79" s="95" t="s">
        <v>142</v>
      </c>
      <c r="Y79" s="95" t="s">
        <v>142</v>
      </c>
      <c r="Z79" s="95" t="s">
        <v>142</v>
      </c>
      <c r="AA79" s="95" t="s">
        <v>142</v>
      </c>
    </row>
    <row r="80" spans="2:27" x14ac:dyDescent="0.25">
      <c r="B80" s="339"/>
      <c r="C80" s="279" t="s">
        <v>0</v>
      </c>
      <c r="D80" s="290">
        <v>100</v>
      </c>
      <c r="E80" s="290">
        <v>100</v>
      </c>
      <c r="F80" s="290">
        <v>100</v>
      </c>
      <c r="G80" s="290">
        <v>100</v>
      </c>
      <c r="H80" s="290">
        <v>100</v>
      </c>
      <c r="I80" s="290">
        <v>100</v>
      </c>
      <c r="J80" s="290">
        <v>100</v>
      </c>
      <c r="K80" s="290">
        <v>100</v>
      </c>
      <c r="L80" s="290">
        <v>100</v>
      </c>
      <c r="M80" s="290">
        <v>100</v>
      </c>
      <c r="N80" s="290">
        <v>100</v>
      </c>
      <c r="O80" s="290">
        <v>100</v>
      </c>
      <c r="P80" s="290">
        <v>100</v>
      </c>
      <c r="Q80" s="290">
        <v>100</v>
      </c>
      <c r="R80" s="290">
        <v>100</v>
      </c>
      <c r="S80" s="290">
        <v>100</v>
      </c>
      <c r="T80" s="290">
        <v>100</v>
      </c>
      <c r="U80" s="290">
        <v>100</v>
      </c>
      <c r="V80" s="290">
        <v>100</v>
      </c>
      <c r="W80" s="290">
        <v>100</v>
      </c>
      <c r="X80" s="290">
        <v>100</v>
      </c>
      <c r="Y80" s="290">
        <v>100</v>
      </c>
      <c r="Z80" s="290">
        <v>100</v>
      </c>
      <c r="AA80" s="290">
        <v>100</v>
      </c>
    </row>
    <row r="81" spans="2:27" x14ac:dyDescent="0.25">
      <c r="B81" s="341" t="s">
        <v>51</v>
      </c>
      <c r="C81" s="91" t="s">
        <v>187</v>
      </c>
      <c r="D81" s="57">
        <v>72.2</v>
      </c>
      <c r="E81" s="57">
        <v>72.400000000000006</v>
      </c>
      <c r="F81" s="57">
        <v>71.599999999999994</v>
      </c>
      <c r="G81" s="57">
        <v>68.5</v>
      </c>
      <c r="H81" s="57">
        <v>64.7</v>
      </c>
      <c r="I81" s="57">
        <v>65.5</v>
      </c>
      <c r="J81" s="57">
        <v>66.099999999999994</v>
      </c>
      <c r="K81" s="57">
        <v>67.3</v>
      </c>
      <c r="L81" s="57">
        <v>64.599999999999994</v>
      </c>
      <c r="M81" s="57">
        <v>65.8</v>
      </c>
      <c r="N81" s="57">
        <v>68.3</v>
      </c>
      <c r="O81" s="57">
        <v>67.3</v>
      </c>
      <c r="P81" s="57">
        <v>68.7</v>
      </c>
      <c r="Q81" s="57">
        <v>70.900000000000006</v>
      </c>
      <c r="R81" s="57">
        <v>70.5</v>
      </c>
      <c r="S81" s="57">
        <v>72.400000000000006</v>
      </c>
      <c r="T81" s="57">
        <v>71.900000000000006</v>
      </c>
      <c r="U81" s="57">
        <v>73.7</v>
      </c>
      <c r="V81" s="57">
        <v>74.7</v>
      </c>
      <c r="W81" s="57">
        <v>74.599999999999994</v>
      </c>
      <c r="X81" s="57">
        <v>74.8</v>
      </c>
      <c r="Y81" s="57">
        <v>73.900000000000006</v>
      </c>
      <c r="Z81" s="57">
        <v>73.7</v>
      </c>
      <c r="AA81" s="57">
        <v>73.3</v>
      </c>
    </row>
    <row r="82" spans="2:27" x14ac:dyDescent="0.25">
      <c r="B82" s="339"/>
      <c r="C82" s="91" t="s">
        <v>190</v>
      </c>
      <c r="D82" s="57">
        <v>27.8</v>
      </c>
      <c r="E82" s="57">
        <v>27.6</v>
      </c>
      <c r="F82" s="57">
        <v>28.4</v>
      </c>
      <c r="G82" s="57">
        <v>31.5</v>
      </c>
      <c r="H82" s="57">
        <v>35.299999999999997</v>
      </c>
      <c r="I82" s="57">
        <v>34.5</v>
      </c>
      <c r="J82" s="57">
        <v>33.9</v>
      </c>
      <c r="K82" s="57">
        <v>32.6</v>
      </c>
      <c r="L82" s="57">
        <v>35.4</v>
      </c>
      <c r="M82" s="57">
        <v>34.200000000000003</v>
      </c>
      <c r="N82" s="57">
        <v>31.7</v>
      </c>
      <c r="O82" s="57">
        <v>32.6</v>
      </c>
      <c r="P82" s="57">
        <v>31.3</v>
      </c>
      <c r="Q82" s="57">
        <v>29.1</v>
      </c>
      <c r="R82" s="57">
        <v>29.4</v>
      </c>
      <c r="S82" s="57">
        <v>27.6</v>
      </c>
      <c r="T82" s="57">
        <v>28</v>
      </c>
      <c r="U82" s="57">
        <v>26.2</v>
      </c>
      <c r="V82" s="57">
        <v>25.3</v>
      </c>
      <c r="W82" s="57">
        <v>25.3</v>
      </c>
      <c r="X82" s="57">
        <v>25.1</v>
      </c>
      <c r="Y82" s="57">
        <v>26.1</v>
      </c>
      <c r="Z82" s="57">
        <v>26.3</v>
      </c>
      <c r="AA82" s="57">
        <v>26.7</v>
      </c>
    </row>
    <row r="83" spans="2:27" x14ac:dyDescent="0.25">
      <c r="B83" s="339"/>
      <c r="C83" s="96" t="s">
        <v>143</v>
      </c>
      <c r="D83" s="95" t="s">
        <v>142</v>
      </c>
      <c r="E83" s="95" t="s">
        <v>142</v>
      </c>
      <c r="F83" s="95" t="s">
        <v>142</v>
      </c>
      <c r="G83" s="95" t="s">
        <v>142</v>
      </c>
      <c r="H83" s="95" t="s">
        <v>142</v>
      </c>
      <c r="I83" s="95" t="s">
        <v>142</v>
      </c>
      <c r="J83" s="95" t="s">
        <v>142</v>
      </c>
      <c r="K83" s="57">
        <v>0</v>
      </c>
      <c r="L83" s="95" t="s">
        <v>142</v>
      </c>
      <c r="M83" s="95" t="s">
        <v>142</v>
      </c>
      <c r="N83" s="95" t="s">
        <v>142</v>
      </c>
      <c r="O83" s="57">
        <v>0.1</v>
      </c>
      <c r="P83" s="95" t="s">
        <v>142</v>
      </c>
      <c r="Q83" s="57">
        <v>0</v>
      </c>
      <c r="R83" s="57">
        <v>0.1</v>
      </c>
      <c r="S83" s="95" t="s">
        <v>142</v>
      </c>
      <c r="T83" s="57">
        <v>0</v>
      </c>
      <c r="U83" s="57">
        <v>0.1</v>
      </c>
      <c r="V83" s="57">
        <v>0</v>
      </c>
      <c r="W83" s="57">
        <v>0</v>
      </c>
      <c r="X83" s="57">
        <v>0</v>
      </c>
      <c r="Y83" s="95" t="s">
        <v>142</v>
      </c>
      <c r="Z83" s="57">
        <v>0</v>
      </c>
      <c r="AA83" s="95" t="s">
        <v>142</v>
      </c>
    </row>
    <row r="84" spans="2:27" x14ac:dyDescent="0.25">
      <c r="B84" s="339"/>
      <c r="C84" s="279" t="s">
        <v>0</v>
      </c>
      <c r="D84" s="290">
        <v>100</v>
      </c>
      <c r="E84" s="290">
        <v>100</v>
      </c>
      <c r="F84" s="290">
        <v>100</v>
      </c>
      <c r="G84" s="290">
        <v>100</v>
      </c>
      <c r="H84" s="290">
        <v>100</v>
      </c>
      <c r="I84" s="290">
        <v>100</v>
      </c>
      <c r="J84" s="290">
        <v>100</v>
      </c>
      <c r="K84" s="290">
        <v>100</v>
      </c>
      <c r="L84" s="290">
        <v>100</v>
      </c>
      <c r="M84" s="290">
        <v>100</v>
      </c>
      <c r="N84" s="290">
        <v>100</v>
      </c>
      <c r="O84" s="290">
        <v>100</v>
      </c>
      <c r="P84" s="290">
        <v>100</v>
      </c>
      <c r="Q84" s="290">
        <v>100</v>
      </c>
      <c r="R84" s="290">
        <v>100</v>
      </c>
      <c r="S84" s="290">
        <v>100</v>
      </c>
      <c r="T84" s="290">
        <v>100</v>
      </c>
      <c r="U84" s="290">
        <v>100</v>
      </c>
      <c r="V84" s="290">
        <v>100</v>
      </c>
      <c r="W84" s="290">
        <v>100</v>
      </c>
      <c r="X84" s="290">
        <v>100</v>
      </c>
      <c r="Y84" s="290">
        <v>100</v>
      </c>
      <c r="Z84" s="290">
        <v>100</v>
      </c>
      <c r="AA84" s="290">
        <v>100</v>
      </c>
    </row>
    <row r="85" spans="2:27" x14ac:dyDescent="0.25">
      <c r="B85" s="341" t="s">
        <v>52</v>
      </c>
      <c r="C85" s="91" t="s">
        <v>187</v>
      </c>
      <c r="D85" s="57">
        <v>79.400000000000006</v>
      </c>
      <c r="E85" s="57">
        <v>78.2</v>
      </c>
      <c r="F85" s="57">
        <v>76.7</v>
      </c>
      <c r="G85" s="57">
        <v>75.3</v>
      </c>
      <c r="H85" s="57">
        <v>74.5</v>
      </c>
      <c r="I85" s="57">
        <v>74.400000000000006</v>
      </c>
      <c r="J85" s="57">
        <v>75</v>
      </c>
      <c r="K85" s="57">
        <v>72.900000000000006</v>
      </c>
      <c r="L85" s="57">
        <v>73.2</v>
      </c>
      <c r="M85" s="57">
        <v>73.3</v>
      </c>
      <c r="N85" s="57">
        <v>71.599999999999994</v>
      </c>
      <c r="O85" s="57">
        <v>71.099999999999994</v>
      </c>
      <c r="P85" s="57">
        <v>72.5</v>
      </c>
      <c r="Q85" s="57">
        <v>73.8</v>
      </c>
      <c r="R85" s="57">
        <v>74.3</v>
      </c>
      <c r="S85" s="57">
        <v>76.400000000000006</v>
      </c>
      <c r="T85" s="57">
        <v>75.900000000000006</v>
      </c>
      <c r="U85" s="57">
        <v>74.599999999999994</v>
      </c>
      <c r="V85" s="57">
        <v>77.7</v>
      </c>
      <c r="W85" s="57">
        <v>75.5</v>
      </c>
      <c r="X85" s="57">
        <v>76.400000000000006</v>
      </c>
      <c r="Y85" s="57">
        <v>75.099999999999994</v>
      </c>
      <c r="Z85" s="57">
        <v>75.8</v>
      </c>
      <c r="AA85" s="57">
        <v>76.3</v>
      </c>
    </row>
    <row r="86" spans="2:27" x14ac:dyDescent="0.25">
      <c r="B86" s="339"/>
      <c r="C86" s="91" t="s">
        <v>190</v>
      </c>
      <c r="D86" s="57">
        <v>20.6</v>
      </c>
      <c r="E86" s="57">
        <v>21.8</v>
      </c>
      <c r="F86" s="57">
        <v>23.3</v>
      </c>
      <c r="G86" s="57">
        <v>24.7</v>
      </c>
      <c r="H86" s="57">
        <v>25.5</v>
      </c>
      <c r="I86" s="57">
        <v>25.6</v>
      </c>
      <c r="J86" s="57">
        <v>25</v>
      </c>
      <c r="K86" s="57">
        <v>27.1</v>
      </c>
      <c r="L86" s="57">
        <v>26.8</v>
      </c>
      <c r="M86" s="57">
        <v>26.7</v>
      </c>
      <c r="N86" s="57">
        <v>28.4</v>
      </c>
      <c r="O86" s="57">
        <v>28.9</v>
      </c>
      <c r="P86" s="57">
        <v>27.5</v>
      </c>
      <c r="Q86" s="57">
        <v>26.2</v>
      </c>
      <c r="R86" s="57">
        <v>25.7</v>
      </c>
      <c r="S86" s="57">
        <v>23.6</v>
      </c>
      <c r="T86" s="57">
        <v>24.1</v>
      </c>
      <c r="U86" s="57">
        <v>25.3</v>
      </c>
      <c r="V86" s="57">
        <v>22.3</v>
      </c>
      <c r="W86" s="57">
        <v>24.5</v>
      </c>
      <c r="X86" s="57">
        <v>23.6</v>
      </c>
      <c r="Y86" s="57">
        <v>24.9</v>
      </c>
      <c r="Z86" s="57">
        <v>24.2</v>
      </c>
      <c r="AA86" s="57">
        <v>23.5</v>
      </c>
    </row>
    <row r="87" spans="2:27" x14ac:dyDescent="0.25">
      <c r="B87" s="339"/>
      <c r="C87" s="96" t="s">
        <v>143</v>
      </c>
      <c r="D87" s="95" t="s">
        <v>142</v>
      </c>
      <c r="E87" s="95" t="s">
        <v>142</v>
      </c>
      <c r="F87" s="95" t="s">
        <v>142</v>
      </c>
      <c r="G87" s="95" t="s">
        <v>142</v>
      </c>
      <c r="H87" s="95" t="s">
        <v>142</v>
      </c>
      <c r="I87" s="95" t="s">
        <v>142</v>
      </c>
      <c r="J87" s="95" t="s">
        <v>142</v>
      </c>
      <c r="K87" s="95" t="s">
        <v>142</v>
      </c>
      <c r="L87" s="95" t="s">
        <v>142</v>
      </c>
      <c r="M87" s="95" t="s">
        <v>142</v>
      </c>
      <c r="N87" s="57">
        <v>0</v>
      </c>
      <c r="O87" s="95" t="s">
        <v>142</v>
      </c>
      <c r="P87" s="57">
        <v>0.1</v>
      </c>
      <c r="Q87" s="95" t="s">
        <v>142</v>
      </c>
      <c r="R87" s="95" t="s">
        <v>142</v>
      </c>
      <c r="S87" s="95" t="s">
        <v>142</v>
      </c>
      <c r="T87" s="95" t="s">
        <v>142</v>
      </c>
      <c r="U87" s="57">
        <v>0.1</v>
      </c>
      <c r="V87" s="95" t="s">
        <v>142</v>
      </c>
      <c r="W87" s="95" t="s">
        <v>142</v>
      </c>
      <c r="X87" s="95" t="s">
        <v>142</v>
      </c>
      <c r="Y87" s="95" t="s">
        <v>142</v>
      </c>
      <c r="Z87" s="95" t="s">
        <v>142</v>
      </c>
      <c r="AA87" s="57">
        <v>0.2</v>
      </c>
    </row>
    <row r="88" spans="2:27" x14ac:dyDescent="0.25">
      <c r="B88" s="339"/>
      <c r="C88" s="279" t="s">
        <v>0</v>
      </c>
      <c r="D88" s="290">
        <v>100</v>
      </c>
      <c r="E88" s="290">
        <v>100</v>
      </c>
      <c r="F88" s="290">
        <v>100</v>
      </c>
      <c r="G88" s="290">
        <v>100</v>
      </c>
      <c r="H88" s="290">
        <v>100</v>
      </c>
      <c r="I88" s="290">
        <v>100</v>
      </c>
      <c r="J88" s="290">
        <v>100</v>
      </c>
      <c r="K88" s="290">
        <v>100</v>
      </c>
      <c r="L88" s="290">
        <v>100</v>
      </c>
      <c r="M88" s="290">
        <v>100</v>
      </c>
      <c r="N88" s="290">
        <v>100</v>
      </c>
      <c r="O88" s="290">
        <v>100</v>
      </c>
      <c r="P88" s="290">
        <v>100</v>
      </c>
      <c r="Q88" s="290">
        <v>100</v>
      </c>
      <c r="R88" s="290">
        <v>100</v>
      </c>
      <c r="S88" s="290">
        <v>100</v>
      </c>
      <c r="T88" s="290">
        <v>100</v>
      </c>
      <c r="U88" s="290">
        <v>100</v>
      </c>
      <c r="V88" s="290">
        <v>100</v>
      </c>
      <c r="W88" s="290">
        <v>100</v>
      </c>
      <c r="X88" s="290">
        <v>100</v>
      </c>
      <c r="Y88" s="290">
        <v>100</v>
      </c>
      <c r="Z88" s="290">
        <v>100</v>
      </c>
      <c r="AA88" s="290">
        <v>100</v>
      </c>
    </row>
    <row r="89" spans="2:27" x14ac:dyDescent="0.25">
      <c r="B89" s="341" t="s">
        <v>53</v>
      </c>
      <c r="C89" s="91" t="s">
        <v>187</v>
      </c>
      <c r="D89" s="57">
        <v>81.400000000000006</v>
      </c>
      <c r="E89" s="57">
        <v>82.1</v>
      </c>
      <c r="F89" s="57">
        <v>81.900000000000006</v>
      </c>
      <c r="G89" s="57">
        <v>81.5</v>
      </c>
      <c r="H89" s="57">
        <v>81.3</v>
      </c>
      <c r="I89" s="57">
        <v>83.1</v>
      </c>
      <c r="J89" s="57">
        <v>79.3</v>
      </c>
      <c r="K89" s="57">
        <v>80.2</v>
      </c>
      <c r="L89" s="57">
        <v>79</v>
      </c>
      <c r="M89" s="57">
        <v>78.3</v>
      </c>
      <c r="N89" s="57">
        <v>79.3</v>
      </c>
      <c r="O89" s="57">
        <v>80.099999999999994</v>
      </c>
      <c r="P89" s="57">
        <v>78.900000000000006</v>
      </c>
      <c r="Q89" s="57">
        <v>80.8</v>
      </c>
      <c r="R89" s="57">
        <v>82.1</v>
      </c>
      <c r="S89" s="57">
        <v>81.099999999999994</v>
      </c>
      <c r="T89" s="57">
        <v>81</v>
      </c>
      <c r="U89" s="57">
        <v>81.8</v>
      </c>
      <c r="V89" s="57">
        <v>82.4</v>
      </c>
      <c r="W89" s="57">
        <v>81.8</v>
      </c>
      <c r="X89" s="57">
        <v>82.2</v>
      </c>
      <c r="Y89" s="57">
        <v>80.8</v>
      </c>
      <c r="Z89" s="57">
        <v>82.2</v>
      </c>
      <c r="AA89" s="57">
        <v>81.400000000000006</v>
      </c>
    </row>
    <row r="90" spans="2:27" x14ac:dyDescent="0.25">
      <c r="B90" s="339"/>
      <c r="C90" s="91" t="s">
        <v>190</v>
      </c>
      <c r="D90" s="57">
        <v>18.600000000000001</v>
      </c>
      <c r="E90" s="57">
        <v>17.899999999999999</v>
      </c>
      <c r="F90" s="57">
        <v>18.100000000000001</v>
      </c>
      <c r="G90" s="57">
        <v>18.5</v>
      </c>
      <c r="H90" s="57">
        <v>18.7</v>
      </c>
      <c r="I90" s="57">
        <v>16.899999999999999</v>
      </c>
      <c r="J90" s="57">
        <v>20.7</v>
      </c>
      <c r="K90" s="57">
        <v>19.8</v>
      </c>
      <c r="L90" s="57">
        <v>21</v>
      </c>
      <c r="M90" s="57">
        <v>21.7</v>
      </c>
      <c r="N90" s="57">
        <v>20.7</v>
      </c>
      <c r="O90" s="57">
        <v>19.899999999999999</v>
      </c>
      <c r="P90" s="57">
        <v>21.1</v>
      </c>
      <c r="Q90" s="57">
        <v>19.2</v>
      </c>
      <c r="R90" s="57">
        <v>17.899999999999999</v>
      </c>
      <c r="S90" s="57">
        <v>18.899999999999999</v>
      </c>
      <c r="T90" s="57">
        <v>19</v>
      </c>
      <c r="U90" s="57">
        <v>18.100000000000001</v>
      </c>
      <c r="V90" s="57">
        <v>17.600000000000001</v>
      </c>
      <c r="W90" s="57">
        <v>18.2</v>
      </c>
      <c r="X90" s="57">
        <v>17.8</v>
      </c>
      <c r="Y90" s="57">
        <v>19.100000000000001</v>
      </c>
      <c r="Z90" s="57">
        <v>17.7</v>
      </c>
      <c r="AA90" s="57">
        <v>18.600000000000001</v>
      </c>
    </row>
    <row r="91" spans="2:27" x14ac:dyDescent="0.25">
      <c r="B91" s="339"/>
      <c r="C91" s="96" t="s">
        <v>143</v>
      </c>
      <c r="D91" s="95" t="s">
        <v>142</v>
      </c>
      <c r="E91" s="95" t="s">
        <v>142</v>
      </c>
      <c r="F91" s="95" t="s">
        <v>142</v>
      </c>
      <c r="G91" s="95" t="s">
        <v>142</v>
      </c>
      <c r="H91" s="95" t="s">
        <v>142</v>
      </c>
      <c r="I91" s="95" t="s">
        <v>142</v>
      </c>
      <c r="J91" s="95" t="s">
        <v>142</v>
      </c>
      <c r="K91" s="95" t="s">
        <v>142</v>
      </c>
      <c r="L91" s="95" t="s">
        <v>142</v>
      </c>
      <c r="M91" s="95" t="s">
        <v>142</v>
      </c>
      <c r="N91" s="95" t="s">
        <v>142</v>
      </c>
      <c r="O91" s="95" t="s">
        <v>142</v>
      </c>
      <c r="P91" s="95" t="s">
        <v>142</v>
      </c>
      <c r="Q91" s="95" t="s">
        <v>142</v>
      </c>
      <c r="R91" s="95" t="s">
        <v>142</v>
      </c>
      <c r="S91" s="95" t="s">
        <v>142</v>
      </c>
      <c r="T91" s="95" t="s">
        <v>142</v>
      </c>
      <c r="U91" s="57">
        <v>0</v>
      </c>
      <c r="V91" s="95" t="s">
        <v>142</v>
      </c>
      <c r="W91" s="95" t="s">
        <v>142</v>
      </c>
      <c r="X91" s="95" t="s">
        <v>142</v>
      </c>
      <c r="Y91" s="57">
        <v>0.1</v>
      </c>
      <c r="Z91" s="57">
        <v>0.1</v>
      </c>
      <c r="AA91" s="95" t="s">
        <v>142</v>
      </c>
    </row>
    <row r="92" spans="2:27" x14ac:dyDescent="0.25">
      <c r="B92" s="339"/>
      <c r="C92" s="279" t="s">
        <v>0</v>
      </c>
      <c r="D92" s="290">
        <v>100</v>
      </c>
      <c r="E92" s="290">
        <v>100</v>
      </c>
      <c r="F92" s="290">
        <v>100</v>
      </c>
      <c r="G92" s="290">
        <v>100</v>
      </c>
      <c r="H92" s="290">
        <v>100</v>
      </c>
      <c r="I92" s="290">
        <v>100</v>
      </c>
      <c r="J92" s="290">
        <v>100</v>
      </c>
      <c r="K92" s="290">
        <v>100</v>
      </c>
      <c r="L92" s="290">
        <v>100</v>
      </c>
      <c r="M92" s="290">
        <v>100</v>
      </c>
      <c r="N92" s="290">
        <v>100</v>
      </c>
      <c r="O92" s="290">
        <v>100</v>
      </c>
      <c r="P92" s="290">
        <v>100</v>
      </c>
      <c r="Q92" s="290">
        <v>100</v>
      </c>
      <c r="R92" s="290">
        <v>100</v>
      </c>
      <c r="S92" s="290">
        <v>100</v>
      </c>
      <c r="T92" s="290">
        <v>100</v>
      </c>
      <c r="U92" s="290">
        <v>100</v>
      </c>
      <c r="V92" s="290">
        <v>100</v>
      </c>
      <c r="W92" s="290">
        <v>100</v>
      </c>
      <c r="X92" s="290">
        <v>100</v>
      </c>
      <c r="Y92" s="290">
        <v>100</v>
      </c>
      <c r="Z92" s="290">
        <v>100</v>
      </c>
      <c r="AA92" s="290">
        <v>100</v>
      </c>
    </row>
    <row r="93" spans="2:27" x14ac:dyDescent="0.25">
      <c r="B93" s="341" t="s">
        <v>65</v>
      </c>
      <c r="C93" s="91" t="s">
        <v>187</v>
      </c>
      <c r="D93" s="57">
        <v>75</v>
      </c>
      <c r="E93" s="57">
        <v>75</v>
      </c>
      <c r="F93" s="57">
        <v>74.599999999999994</v>
      </c>
      <c r="G93" s="57">
        <v>73.900000000000006</v>
      </c>
      <c r="H93" s="57">
        <v>72.900000000000006</v>
      </c>
      <c r="I93" s="57">
        <v>73.3</v>
      </c>
      <c r="J93" s="57">
        <v>71.900000000000006</v>
      </c>
      <c r="K93" s="57">
        <v>71.599999999999994</v>
      </c>
      <c r="L93" s="57">
        <v>70.400000000000006</v>
      </c>
      <c r="M93" s="57">
        <v>71.3</v>
      </c>
      <c r="N93" s="57">
        <v>71.8</v>
      </c>
      <c r="O93" s="57">
        <v>71.7</v>
      </c>
      <c r="P93" s="57">
        <v>72.400000000000006</v>
      </c>
      <c r="Q93" s="57">
        <v>73</v>
      </c>
      <c r="R93" s="57">
        <v>73.8</v>
      </c>
      <c r="S93" s="57">
        <v>74.5</v>
      </c>
      <c r="T93" s="57">
        <v>75.099999999999994</v>
      </c>
      <c r="U93" s="57">
        <v>75.5</v>
      </c>
      <c r="V93" s="57">
        <v>76.5</v>
      </c>
      <c r="W93" s="57">
        <v>76.2</v>
      </c>
      <c r="X93" s="57">
        <v>76.599999999999994</v>
      </c>
      <c r="Y93" s="57">
        <v>75.7</v>
      </c>
      <c r="Z93" s="57">
        <v>75.099999999999994</v>
      </c>
      <c r="AA93" s="57">
        <v>75.400000000000006</v>
      </c>
    </row>
    <row r="94" spans="2:27" x14ac:dyDescent="0.25">
      <c r="B94" s="339"/>
      <c r="C94" s="91" t="s">
        <v>190</v>
      </c>
      <c r="D94" s="57">
        <v>25</v>
      </c>
      <c r="E94" s="57">
        <v>25</v>
      </c>
      <c r="F94" s="57">
        <v>25.4</v>
      </c>
      <c r="G94" s="57">
        <v>26.1</v>
      </c>
      <c r="H94" s="57">
        <v>27.1</v>
      </c>
      <c r="I94" s="57">
        <v>26.7</v>
      </c>
      <c r="J94" s="57">
        <v>28.1</v>
      </c>
      <c r="K94" s="57">
        <v>28.4</v>
      </c>
      <c r="L94" s="57">
        <v>29.6</v>
      </c>
      <c r="M94" s="57">
        <v>28.7</v>
      </c>
      <c r="N94" s="57">
        <v>28.2</v>
      </c>
      <c r="O94" s="57">
        <v>28.3</v>
      </c>
      <c r="P94" s="57">
        <v>27.6</v>
      </c>
      <c r="Q94" s="57">
        <v>27</v>
      </c>
      <c r="R94" s="57">
        <v>26.2</v>
      </c>
      <c r="S94" s="57">
        <v>25.5</v>
      </c>
      <c r="T94" s="57">
        <v>24.9</v>
      </c>
      <c r="U94" s="57">
        <v>24.4</v>
      </c>
      <c r="V94" s="57">
        <v>23.5</v>
      </c>
      <c r="W94" s="57">
        <v>23.7</v>
      </c>
      <c r="X94" s="57">
        <v>23.4</v>
      </c>
      <c r="Y94" s="57">
        <v>24.3</v>
      </c>
      <c r="Z94" s="57">
        <v>24.9</v>
      </c>
      <c r="AA94" s="57">
        <v>24.5</v>
      </c>
    </row>
    <row r="95" spans="2:27" x14ac:dyDescent="0.25">
      <c r="B95" s="339"/>
      <c r="C95" s="96" t="s">
        <v>143</v>
      </c>
      <c r="D95" s="95" t="s">
        <v>142</v>
      </c>
      <c r="E95" s="95" t="s">
        <v>142</v>
      </c>
      <c r="F95" s="95" t="s">
        <v>142</v>
      </c>
      <c r="G95" s="95" t="s">
        <v>142</v>
      </c>
      <c r="H95" s="95" t="s">
        <v>142</v>
      </c>
      <c r="I95" s="95" t="s">
        <v>142</v>
      </c>
      <c r="J95" s="95" t="s">
        <v>142</v>
      </c>
      <c r="K95" s="57">
        <v>0</v>
      </c>
      <c r="L95" s="57">
        <v>0</v>
      </c>
      <c r="M95" s="57">
        <v>0</v>
      </c>
      <c r="N95" s="57">
        <v>0</v>
      </c>
      <c r="O95" s="57">
        <v>0</v>
      </c>
      <c r="P95" s="57">
        <v>0.1</v>
      </c>
      <c r="Q95" s="57">
        <v>0</v>
      </c>
      <c r="R95" s="57">
        <v>0</v>
      </c>
      <c r="S95" s="57">
        <v>0</v>
      </c>
      <c r="T95" s="57">
        <v>0</v>
      </c>
      <c r="U95" s="57">
        <v>0.1</v>
      </c>
      <c r="V95" s="57">
        <v>0</v>
      </c>
      <c r="W95" s="57">
        <v>0.1</v>
      </c>
      <c r="X95" s="57">
        <v>0</v>
      </c>
      <c r="Y95" s="57">
        <v>0</v>
      </c>
      <c r="Z95" s="57">
        <v>0</v>
      </c>
      <c r="AA95" s="57">
        <v>0</v>
      </c>
    </row>
    <row r="96" spans="2:27" x14ac:dyDescent="0.25">
      <c r="B96" s="339"/>
      <c r="C96" s="279" t="s">
        <v>0</v>
      </c>
      <c r="D96" s="290">
        <v>100</v>
      </c>
      <c r="E96" s="290">
        <v>100</v>
      </c>
      <c r="F96" s="290">
        <v>100</v>
      </c>
      <c r="G96" s="290">
        <v>100</v>
      </c>
      <c r="H96" s="290">
        <v>100</v>
      </c>
      <c r="I96" s="290">
        <v>100</v>
      </c>
      <c r="J96" s="290">
        <v>100</v>
      </c>
      <c r="K96" s="290">
        <v>100</v>
      </c>
      <c r="L96" s="290">
        <v>100</v>
      </c>
      <c r="M96" s="290">
        <v>100</v>
      </c>
      <c r="N96" s="290">
        <v>100</v>
      </c>
      <c r="O96" s="290">
        <v>100</v>
      </c>
      <c r="P96" s="290">
        <v>100</v>
      </c>
      <c r="Q96" s="290">
        <v>100</v>
      </c>
      <c r="R96" s="290">
        <v>100</v>
      </c>
      <c r="S96" s="290">
        <v>100</v>
      </c>
      <c r="T96" s="290">
        <v>100</v>
      </c>
      <c r="U96" s="290">
        <v>100</v>
      </c>
      <c r="V96" s="290">
        <v>100</v>
      </c>
      <c r="W96" s="290">
        <v>100</v>
      </c>
      <c r="X96" s="290">
        <v>100</v>
      </c>
      <c r="Y96" s="290">
        <v>100</v>
      </c>
      <c r="Z96" s="290">
        <v>100</v>
      </c>
      <c r="AA96" s="290">
        <v>100</v>
      </c>
    </row>
  </sheetData>
  <mergeCells count="24">
    <mergeCell ref="B89:B92"/>
    <mergeCell ref="B93:B96"/>
    <mergeCell ref="B5:B8"/>
    <mergeCell ref="B9:B12"/>
    <mergeCell ref="B69:B72"/>
    <mergeCell ref="B73:B76"/>
    <mergeCell ref="B77:B80"/>
    <mergeCell ref="B81:B84"/>
    <mergeCell ref="B85:B88"/>
    <mergeCell ref="B51:B54"/>
    <mergeCell ref="B56:C56"/>
    <mergeCell ref="B57:B60"/>
    <mergeCell ref="B61:B64"/>
    <mergeCell ref="B65:B68"/>
    <mergeCell ref="B31:B34"/>
    <mergeCell ref="B35:B38"/>
    <mergeCell ref="B39:B42"/>
    <mergeCell ref="B43:B46"/>
    <mergeCell ref="B47:B50"/>
    <mergeCell ref="B14:C14"/>
    <mergeCell ref="B15:B18"/>
    <mergeCell ref="B19:B22"/>
    <mergeCell ref="B23:B26"/>
    <mergeCell ref="B27:B3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8361-43F5-46F4-AF03-2926193CB06F}">
  <sheetPr codeName="Sheet16">
    <tabColor rgb="FF92D050"/>
  </sheetPr>
  <dimension ref="B2:AJ74"/>
  <sheetViews>
    <sheetView showGridLines="0" zoomScaleNormal="100" workbookViewId="0">
      <selection activeCell="A27" sqref="A27"/>
    </sheetView>
  </sheetViews>
  <sheetFormatPr defaultColWidth="8.85546875" defaultRowHeight="13.5" x14ac:dyDescent="0.25"/>
  <cols>
    <col min="1" max="1" width="8.85546875" style="105"/>
    <col min="2" max="2" width="15.85546875" style="24" customWidth="1"/>
    <col min="3" max="3" width="28.7109375" style="25" customWidth="1"/>
    <col min="4" max="27" width="11" style="24" customWidth="1"/>
    <col min="28" max="29" width="10.140625" style="105" bestFit="1" customWidth="1"/>
    <col min="30" max="30" width="10.7109375" style="105" bestFit="1" customWidth="1"/>
    <col min="31" max="32" width="10.85546875" style="105" bestFit="1" customWidth="1"/>
    <col min="33" max="52" width="6.28515625" style="105" bestFit="1" customWidth="1"/>
    <col min="53" max="53" width="3.85546875" style="105" bestFit="1" customWidth="1"/>
    <col min="54" max="16384" width="8.85546875" style="105"/>
  </cols>
  <sheetData>
    <row r="2" spans="2:36" ht="15.75" x14ac:dyDescent="0.25">
      <c r="B2" s="45" t="s">
        <v>145</v>
      </c>
      <c r="C2" s="112"/>
      <c r="D2" s="104"/>
      <c r="E2" s="104"/>
      <c r="F2" s="104"/>
      <c r="G2" s="104"/>
      <c r="H2" s="104"/>
      <c r="I2" s="104"/>
      <c r="J2" s="105"/>
      <c r="K2" s="105"/>
      <c r="L2" s="105"/>
      <c r="M2" s="105"/>
      <c r="N2" s="105"/>
      <c r="O2" s="105"/>
      <c r="P2" s="105"/>
      <c r="Q2" s="105"/>
      <c r="R2" s="105"/>
      <c r="S2" s="105"/>
      <c r="T2" s="105"/>
      <c r="U2" s="105"/>
      <c r="V2" s="105"/>
      <c r="W2" s="105"/>
      <c r="X2" s="105"/>
      <c r="Y2" s="105"/>
      <c r="Z2" s="105"/>
      <c r="AC2" s="104"/>
      <c r="AD2" s="104"/>
      <c r="AE2" s="104"/>
      <c r="AF2" s="104"/>
      <c r="AG2" s="104"/>
      <c r="AH2" s="104"/>
      <c r="AI2" s="104"/>
      <c r="AJ2" s="104"/>
    </row>
    <row r="3" spans="2:36" x14ac:dyDescent="0.25">
      <c r="B3" s="104"/>
      <c r="C3" s="112"/>
      <c r="D3" s="104"/>
      <c r="E3" s="104"/>
      <c r="F3" s="104"/>
      <c r="G3" s="104"/>
      <c r="H3" s="104"/>
      <c r="I3" s="104"/>
      <c r="J3" s="105"/>
      <c r="K3" s="105"/>
      <c r="L3" s="105"/>
      <c r="M3" s="105"/>
      <c r="N3" s="105"/>
      <c r="O3" s="105"/>
      <c r="P3" s="105"/>
      <c r="Q3" s="105"/>
      <c r="R3" s="105"/>
      <c r="S3" s="105"/>
      <c r="T3" s="105"/>
      <c r="U3" s="105"/>
      <c r="V3" s="105"/>
      <c r="W3" s="105"/>
      <c r="X3" s="105"/>
      <c r="Y3" s="105"/>
      <c r="Z3" s="105"/>
      <c r="AC3" s="104"/>
      <c r="AD3" s="104"/>
      <c r="AE3" s="104"/>
      <c r="AF3" s="104"/>
      <c r="AG3" s="104"/>
      <c r="AH3" s="104"/>
      <c r="AI3" s="104"/>
      <c r="AJ3" s="104"/>
    </row>
    <row r="4" spans="2:36" x14ac:dyDescent="0.25">
      <c r="B4" s="343" t="s">
        <v>6</v>
      </c>
      <c r="C4" s="343"/>
      <c r="D4" s="114">
        <v>2002</v>
      </c>
      <c r="E4" s="114">
        <v>2003</v>
      </c>
      <c r="F4" s="114">
        <v>2004</v>
      </c>
      <c r="G4" s="114">
        <v>2005</v>
      </c>
      <c r="H4" s="114">
        <v>2006</v>
      </c>
      <c r="I4" s="114">
        <v>2007</v>
      </c>
      <c r="J4" s="114">
        <v>2008</v>
      </c>
      <c r="K4" s="114">
        <v>2009</v>
      </c>
      <c r="L4" s="114">
        <v>2010</v>
      </c>
      <c r="M4" s="114">
        <v>2011</v>
      </c>
      <c r="N4" s="114">
        <v>2012</v>
      </c>
      <c r="O4" s="114">
        <v>2013</v>
      </c>
      <c r="P4" s="114">
        <v>2014</v>
      </c>
      <c r="Q4" s="114">
        <v>2015</v>
      </c>
      <c r="R4" s="114">
        <v>2016</v>
      </c>
      <c r="S4" s="114">
        <v>2017</v>
      </c>
      <c r="T4" s="114">
        <v>2018</v>
      </c>
      <c r="U4" s="114">
        <v>2019</v>
      </c>
      <c r="V4" s="114">
        <v>2020</v>
      </c>
      <c r="W4" s="114">
        <v>2021</v>
      </c>
      <c r="X4" s="114">
        <v>2022</v>
      </c>
      <c r="Y4" s="114">
        <v>2023</v>
      </c>
      <c r="Z4" s="114">
        <v>2024</v>
      </c>
      <c r="AA4" s="114">
        <v>2025</v>
      </c>
    </row>
    <row r="5" spans="2:36" x14ac:dyDescent="0.25">
      <c r="B5" s="344" t="s">
        <v>225</v>
      </c>
      <c r="C5" s="113" t="s">
        <v>191</v>
      </c>
      <c r="D5" s="107">
        <v>13278062</v>
      </c>
      <c r="E5" s="107">
        <v>13344141</v>
      </c>
      <c r="F5" s="107">
        <v>13557087</v>
      </c>
      <c r="G5" s="107">
        <v>13505653</v>
      </c>
      <c r="H5" s="107">
        <v>13022008</v>
      </c>
      <c r="I5" s="107">
        <v>10541212</v>
      </c>
      <c r="J5" s="107">
        <v>8542706</v>
      </c>
      <c r="K5" s="107">
        <v>6926676</v>
      </c>
      <c r="L5" s="107">
        <v>5235941</v>
      </c>
      <c r="M5" s="107">
        <v>5302355</v>
      </c>
      <c r="N5" s="107">
        <v>4957826</v>
      </c>
      <c r="O5" s="107">
        <v>4964317</v>
      </c>
      <c r="P5" s="107">
        <v>4566074</v>
      </c>
      <c r="Q5" s="107">
        <v>4750616</v>
      </c>
      <c r="R5" s="107">
        <v>4632742</v>
      </c>
      <c r="S5" s="107">
        <v>4744845</v>
      </c>
      <c r="T5" s="107">
        <v>4667217</v>
      </c>
      <c r="U5" s="107">
        <v>4939274</v>
      </c>
      <c r="V5" s="107">
        <v>4391225</v>
      </c>
      <c r="W5" s="107">
        <v>4474140</v>
      </c>
      <c r="X5" s="107">
        <v>4959659</v>
      </c>
      <c r="Y5" s="107">
        <v>5223152</v>
      </c>
      <c r="Z5" s="107">
        <v>5344694</v>
      </c>
      <c r="AA5" s="108">
        <v>5490871</v>
      </c>
    </row>
    <row r="6" spans="2:36" x14ac:dyDescent="0.25">
      <c r="B6" s="345"/>
      <c r="C6" s="113" t="s">
        <v>192</v>
      </c>
      <c r="D6" s="107">
        <v>50562</v>
      </c>
      <c r="E6" s="107">
        <v>74491</v>
      </c>
      <c r="F6" s="107">
        <v>63973</v>
      </c>
      <c r="G6" s="107">
        <v>100770</v>
      </c>
      <c r="H6" s="107">
        <v>376089</v>
      </c>
      <c r="I6" s="107">
        <v>2863414</v>
      </c>
      <c r="J6" s="107">
        <v>4292362</v>
      </c>
      <c r="K6" s="107">
        <v>6095384</v>
      </c>
      <c r="L6" s="107">
        <v>7137574</v>
      </c>
      <c r="M6" s="107">
        <v>7828978</v>
      </c>
      <c r="N6" s="107">
        <v>8272957</v>
      </c>
      <c r="O6" s="107">
        <v>8401487</v>
      </c>
      <c r="P6" s="107">
        <v>8826792</v>
      </c>
      <c r="Q6" s="107">
        <v>8981253</v>
      </c>
      <c r="R6" s="107">
        <v>9053877</v>
      </c>
      <c r="S6" s="107">
        <v>9230802</v>
      </c>
      <c r="T6" s="107">
        <v>9550234</v>
      </c>
      <c r="U6" s="107">
        <v>9690270</v>
      </c>
      <c r="V6" s="107">
        <v>10263313</v>
      </c>
      <c r="W6" s="107">
        <v>10552295</v>
      </c>
      <c r="X6" s="107">
        <v>10387090</v>
      </c>
      <c r="Y6" s="107">
        <v>10187583</v>
      </c>
      <c r="Z6" s="107">
        <v>10217398</v>
      </c>
      <c r="AA6" s="108">
        <v>10243984</v>
      </c>
    </row>
    <row r="7" spans="2:36" s="104" customFormat="1" x14ac:dyDescent="0.25">
      <c r="B7" s="345"/>
      <c r="C7" s="293" t="s">
        <v>0</v>
      </c>
      <c r="D7" s="294">
        <v>13328625</v>
      </c>
      <c r="E7" s="294">
        <v>13418632</v>
      </c>
      <c r="F7" s="294">
        <v>13621060</v>
      </c>
      <c r="G7" s="294">
        <v>13606423</v>
      </c>
      <c r="H7" s="294">
        <v>13398097</v>
      </c>
      <c r="I7" s="294">
        <v>13404626</v>
      </c>
      <c r="J7" s="294">
        <v>12835069</v>
      </c>
      <c r="K7" s="294">
        <v>13022060</v>
      </c>
      <c r="L7" s="294">
        <v>12373515</v>
      </c>
      <c r="M7" s="294">
        <v>13131333</v>
      </c>
      <c r="N7" s="294">
        <v>13230783</v>
      </c>
      <c r="O7" s="294">
        <v>13365804</v>
      </c>
      <c r="P7" s="294">
        <v>13392865</v>
      </c>
      <c r="Q7" s="294">
        <v>13731869</v>
      </c>
      <c r="R7" s="294">
        <v>13686619</v>
      </c>
      <c r="S7" s="294">
        <v>13975648</v>
      </c>
      <c r="T7" s="294">
        <v>14217451</v>
      </c>
      <c r="U7" s="294">
        <v>14629545</v>
      </c>
      <c r="V7" s="294">
        <v>14654537</v>
      </c>
      <c r="W7" s="294">
        <v>15026435</v>
      </c>
      <c r="X7" s="294">
        <v>15346749</v>
      </c>
      <c r="Y7" s="294">
        <v>15410735</v>
      </c>
      <c r="Z7" s="294">
        <v>15562092</v>
      </c>
      <c r="AA7" s="294">
        <v>15734855</v>
      </c>
    </row>
    <row r="8" spans="2:36" x14ac:dyDescent="0.25">
      <c r="B8" s="344" t="s">
        <v>193</v>
      </c>
      <c r="C8" s="113" t="s">
        <v>191</v>
      </c>
      <c r="D8" s="109">
        <v>99.6</v>
      </c>
      <c r="E8" s="109">
        <v>99.4</v>
      </c>
      <c r="F8" s="109">
        <v>99.5</v>
      </c>
      <c r="G8" s="109">
        <v>99.3</v>
      </c>
      <c r="H8" s="109">
        <v>97.2</v>
      </c>
      <c r="I8" s="109">
        <v>78.599999999999994</v>
      </c>
      <c r="J8" s="109">
        <v>66.599999999999994</v>
      </c>
      <c r="K8" s="109">
        <v>53.2</v>
      </c>
      <c r="L8" s="109">
        <v>42.3</v>
      </c>
      <c r="M8" s="109">
        <v>40.4</v>
      </c>
      <c r="N8" s="109">
        <v>37.5</v>
      </c>
      <c r="O8" s="109">
        <v>37.1</v>
      </c>
      <c r="P8" s="109">
        <v>34.1</v>
      </c>
      <c r="Q8" s="109">
        <v>34.6</v>
      </c>
      <c r="R8" s="109">
        <v>33.799999999999997</v>
      </c>
      <c r="S8" s="109">
        <v>34</v>
      </c>
      <c r="T8" s="109">
        <v>32.799999999999997</v>
      </c>
      <c r="U8" s="109">
        <v>33.799999999999997</v>
      </c>
      <c r="V8" s="109">
        <v>30</v>
      </c>
      <c r="W8" s="109">
        <v>29.8</v>
      </c>
      <c r="X8" s="109">
        <v>32.299999999999997</v>
      </c>
      <c r="Y8" s="109">
        <v>33.9</v>
      </c>
      <c r="Z8" s="109">
        <v>34.299999999999997</v>
      </c>
      <c r="AA8" s="110">
        <v>34.9</v>
      </c>
    </row>
    <row r="9" spans="2:36" x14ac:dyDescent="0.25">
      <c r="B9" s="345"/>
      <c r="C9" s="113" t="s">
        <v>192</v>
      </c>
      <c r="D9" s="109">
        <v>0.4</v>
      </c>
      <c r="E9" s="109">
        <v>0.6</v>
      </c>
      <c r="F9" s="109">
        <v>0.5</v>
      </c>
      <c r="G9" s="109">
        <v>0.7</v>
      </c>
      <c r="H9" s="109">
        <v>2.8</v>
      </c>
      <c r="I9" s="109">
        <v>21.4</v>
      </c>
      <c r="J9" s="109">
        <v>33.4</v>
      </c>
      <c r="K9" s="109">
        <v>46.8</v>
      </c>
      <c r="L9" s="109">
        <v>57.7</v>
      </c>
      <c r="M9" s="109">
        <v>59.6</v>
      </c>
      <c r="N9" s="109">
        <v>62.5</v>
      </c>
      <c r="O9" s="109">
        <v>62.9</v>
      </c>
      <c r="P9" s="109">
        <v>65.900000000000006</v>
      </c>
      <c r="Q9" s="109">
        <v>65.400000000000006</v>
      </c>
      <c r="R9" s="109">
        <v>66.2</v>
      </c>
      <c r="S9" s="109">
        <v>66</v>
      </c>
      <c r="T9" s="109">
        <v>67.2</v>
      </c>
      <c r="U9" s="109">
        <v>66.2</v>
      </c>
      <c r="V9" s="109">
        <v>70</v>
      </c>
      <c r="W9" s="109">
        <v>70.2</v>
      </c>
      <c r="X9" s="109">
        <v>67.7</v>
      </c>
      <c r="Y9" s="109">
        <v>66.099999999999994</v>
      </c>
      <c r="Z9" s="109">
        <v>65.7</v>
      </c>
      <c r="AA9" s="110">
        <v>65.099999999999994</v>
      </c>
    </row>
    <row r="10" spans="2:36" s="104" customFormat="1" x14ac:dyDescent="0.25">
      <c r="B10" s="345"/>
      <c r="C10" s="293" t="s">
        <v>0</v>
      </c>
      <c r="D10" s="295">
        <v>100</v>
      </c>
      <c r="E10" s="295">
        <v>100</v>
      </c>
      <c r="F10" s="295">
        <v>100</v>
      </c>
      <c r="G10" s="295">
        <v>100</v>
      </c>
      <c r="H10" s="295">
        <v>100</v>
      </c>
      <c r="I10" s="295">
        <v>100</v>
      </c>
      <c r="J10" s="295">
        <v>100</v>
      </c>
      <c r="K10" s="295">
        <v>100</v>
      </c>
      <c r="L10" s="295">
        <v>100</v>
      </c>
      <c r="M10" s="295">
        <v>100</v>
      </c>
      <c r="N10" s="295">
        <v>100</v>
      </c>
      <c r="O10" s="295">
        <v>100</v>
      </c>
      <c r="P10" s="295">
        <v>100</v>
      </c>
      <c r="Q10" s="295">
        <v>100</v>
      </c>
      <c r="R10" s="295">
        <v>100</v>
      </c>
      <c r="S10" s="295">
        <v>100</v>
      </c>
      <c r="T10" s="295">
        <v>100</v>
      </c>
      <c r="U10" s="295">
        <v>100</v>
      </c>
      <c r="V10" s="295">
        <v>100</v>
      </c>
      <c r="W10" s="295">
        <v>100</v>
      </c>
      <c r="X10" s="295">
        <v>100</v>
      </c>
      <c r="Y10" s="295">
        <v>100</v>
      </c>
      <c r="Z10" s="295">
        <v>100</v>
      </c>
      <c r="AA10" s="296">
        <v>100</v>
      </c>
    </row>
    <row r="11" spans="2:36" x14ac:dyDescent="0.25">
      <c r="B11" s="104"/>
      <c r="C11" s="112"/>
      <c r="D11" s="104"/>
      <c r="E11" s="104"/>
      <c r="F11" s="104"/>
      <c r="G11" s="104"/>
      <c r="H11" s="104"/>
      <c r="I11" s="104"/>
      <c r="J11" s="105"/>
      <c r="K11" s="105"/>
      <c r="L11" s="105"/>
      <c r="M11" s="105"/>
      <c r="N11" s="105"/>
      <c r="O11" s="105"/>
      <c r="P11" s="105"/>
      <c r="Q11" s="105"/>
      <c r="R11" s="105"/>
      <c r="S11" s="105"/>
      <c r="T11" s="105"/>
      <c r="U11" s="105"/>
      <c r="V11" s="105"/>
      <c r="W11" s="105"/>
      <c r="X11" s="105"/>
      <c r="Y11" s="105"/>
      <c r="Z11" s="105"/>
      <c r="AC11" s="104"/>
      <c r="AD11" s="104"/>
      <c r="AE11" s="104"/>
      <c r="AF11" s="104"/>
      <c r="AG11" s="104"/>
      <c r="AH11" s="104"/>
      <c r="AI11" s="104"/>
      <c r="AJ11" s="104"/>
    </row>
    <row r="12" spans="2:36" x14ac:dyDescent="0.25">
      <c r="B12" s="343" t="s">
        <v>6</v>
      </c>
      <c r="C12" s="343"/>
      <c r="D12" s="114">
        <v>2002</v>
      </c>
      <c r="E12" s="114">
        <v>2003</v>
      </c>
      <c r="F12" s="114">
        <v>2004</v>
      </c>
      <c r="G12" s="114">
        <v>2005</v>
      </c>
      <c r="H12" s="114">
        <v>2006</v>
      </c>
      <c r="I12" s="114">
        <v>2007</v>
      </c>
      <c r="J12" s="114">
        <v>2008</v>
      </c>
      <c r="K12" s="114">
        <v>2009</v>
      </c>
      <c r="L12" s="114">
        <v>2010</v>
      </c>
      <c r="M12" s="114">
        <v>2011</v>
      </c>
      <c r="N12" s="114">
        <v>2012</v>
      </c>
      <c r="O12" s="114">
        <v>2013</v>
      </c>
      <c r="P12" s="114">
        <v>2014</v>
      </c>
      <c r="Q12" s="114">
        <v>2015</v>
      </c>
      <c r="R12" s="114">
        <v>2016</v>
      </c>
      <c r="S12" s="114">
        <v>2017</v>
      </c>
      <c r="T12" s="114">
        <v>2018</v>
      </c>
      <c r="U12" s="114">
        <v>2019</v>
      </c>
      <c r="V12" s="114">
        <v>2020</v>
      </c>
      <c r="W12" s="114">
        <v>2021</v>
      </c>
      <c r="X12" s="114">
        <v>2022</v>
      </c>
      <c r="Y12" s="114">
        <v>2023</v>
      </c>
      <c r="Z12" s="114">
        <v>2024</v>
      </c>
      <c r="AA12" s="114">
        <v>2025</v>
      </c>
    </row>
    <row r="13" spans="2:36" x14ac:dyDescent="0.25">
      <c r="B13" s="342" t="s">
        <v>45</v>
      </c>
      <c r="C13" s="113" t="s">
        <v>191</v>
      </c>
      <c r="D13" s="107">
        <v>1056617</v>
      </c>
      <c r="E13" s="107">
        <v>1077666</v>
      </c>
      <c r="F13" s="107">
        <v>1147569</v>
      </c>
      <c r="G13" s="107">
        <v>1100730</v>
      </c>
      <c r="H13" s="107">
        <v>1071491</v>
      </c>
      <c r="I13" s="107">
        <v>874255</v>
      </c>
      <c r="J13" s="107">
        <v>770880</v>
      </c>
      <c r="K13" s="107">
        <v>709478</v>
      </c>
      <c r="L13" s="107">
        <v>679696</v>
      </c>
      <c r="M13" s="107">
        <v>785224</v>
      </c>
      <c r="N13" s="107">
        <v>815088</v>
      </c>
      <c r="O13" s="107">
        <v>819058</v>
      </c>
      <c r="P13" s="107">
        <v>683147</v>
      </c>
      <c r="Q13" s="107">
        <v>671223</v>
      </c>
      <c r="R13" s="107">
        <v>682450</v>
      </c>
      <c r="S13" s="107">
        <v>647706</v>
      </c>
      <c r="T13" s="107">
        <v>679941</v>
      </c>
      <c r="U13" s="107">
        <v>682953</v>
      </c>
      <c r="V13" s="107">
        <v>674112</v>
      </c>
      <c r="W13" s="107">
        <v>773130</v>
      </c>
      <c r="X13" s="107">
        <v>746809</v>
      </c>
      <c r="Y13" s="107">
        <v>720661</v>
      </c>
      <c r="Z13" s="107">
        <v>715168</v>
      </c>
      <c r="AA13" s="108">
        <v>786138</v>
      </c>
      <c r="AD13" s="115"/>
    </row>
    <row r="14" spans="2:36" x14ac:dyDescent="0.25">
      <c r="B14" s="343"/>
      <c r="C14" s="113" t="s">
        <v>192</v>
      </c>
      <c r="D14" s="107">
        <v>6514</v>
      </c>
      <c r="E14" s="107">
        <v>12353</v>
      </c>
      <c r="F14" s="107">
        <v>21115</v>
      </c>
      <c r="G14" s="107">
        <v>15323</v>
      </c>
      <c r="H14" s="107">
        <v>61553</v>
      </c>
      <c r="I14" s="107">
        <v>263819</v>
      </c>
      <c r="J14" s="107">
        <v>283310</v>
      </c>
      <c r="K14" s="107">
        <v>380314</v>
      </c>
      <c r="L14" s="107">
        <v>419358</v>
      </c>
      <c r="M14" s="107">
        <v>344406</v>
      </c>
      <c r="N14" s="107">
        <v>349000</v>
      </c>
      <c r="O14" s="107">
        <v>359163</v>
      </c>
      <c r="P14" s="107">
        <v>498914</v>
      </c>
      <c r="Q14" s="107">
        <v>543332</v>
      </c>
      <c r="R14" s="107">
        <v>566544</v>
      </c>
      <c r="S14" s="107">
        <v>617184</v>
      </c>
      <c r="T14" s="107">
        <v>613462</v>
      </c>
      <c r="U14" s="107">
        <v>647165</v>
      </c>
      <c r="V14" s="107">
        <v>694369</v>
      </c>
      <c r="W14" s="107">
        <v>764677</v>
      </c>
      <c r="X14" s="107">
        <v>684622</v>
      </c>
      <c r="Y14" s="107">
        <v>750259</v>
      </c>
      <c r="Z14" s="107">
        <v>748950</v>
      </c>
      <c r="AA14" s="108">
        <v>738271</v>
      </c>
    </row>
    <row r="15" spans="2:36" s="104" customFormat="1" x14ac:dyDescent="0.25">
      <c r="B15" s="343"/>
      <c r="C15" s="293" t="s">
        <v>0</v>
      </c>
      <c r="D15" s="294">
        <v>1063131</v>
      </c>
      <c r="E15" s="294">
        <v>1090019</v>
      </c>
      <c r="F15" s="294">
        <v>1168684</v>
      </c>
      <c r="G15" s="294">
        <v>1116053</v>
      </c>
      <c r="H15" s="294">
        <v>1133043</v>
      </c>
      <c r="I15" s="294">
        <v>1138074</v>
      </c>
      <c r="J15" s="294">
        <v>1054190</v>
      </c>
      <c r="K15" s="294">
        <v>1089793</v>
      </c>
      <c r="L15" s="294">
        <v>1099053</v>
      </c>
      <c r="M15" s="294">
        <v>1129630</v>
      </c>
      <c r="N15" s="294">
        <v>1164088</v>
      </c>
      <c r="O15" s="294">
        <v>1178220</v>
      </c>
      <c r="P15" s="294">
        <v>1182061</v>
      </c>
      <c r="Q15" s="294">
        <v>1214555</v>
      </c>
      <c r="R15" s="294">
        <v>1248994</v>
      </c>
      <c r="S15" s="294">
        <v>1264890</v>
      </c>
      <c r="T15" s="294">
        <v>1293403</v>
      </c>
      <c r="U15" s="294">
        <v>1330118</v>
      </c>
      <c r="V15" s="294">
        <v>1368480</v>
      </c>
      <c r="W15" s="294">
        <v>1537807</v>
      </c>
      <c r="X15" s="294">
        <v>1431431</v>
      </c>
      <c r="Y15" s="294">
        <v>1470921</v>
      </c>
      <c r="Z15" s="294">
        <v>1464118</v>
      </c>
      <c r="AA15" s="294">
        <v>1524410</v>
      </c>
    </row>
    <row r="16" spans="2:36" x14ac:dyDescent="0.25">
      <c r="B16" s="342" t="s">
        <v>46</v>
      </c>
      <c r="C16" s="113" t="s">
        <v>191</v>
      </c>
      <c r="D16" s="107">
        <v>2241192</v>
      </c>
      <c r="E16" s="107">
        <v>2136257</v>
      </c>
      <c r="F16" s="107">
        <v>2098270</v>
      </c>
      <c r="G16" s="107">
        <v>2211272</v>
      </c>
      <c r="H16" s="107">
        <v>2183165</v>
      </c>
      <c r="I16" s="107">
        <v>1896484</v>
      </c>
      <c r="J16" s="107">
        <v>1226824</v>
      </c>
      <c r="K16" s="107">
        <v>648784</v>
      </c>
      <c r="L16" s="107">
        <v>551923</v>
      </c>
      <c r="M16" s="107">
        <v>498142</v>
      </c>
      <c r="N16" s="107">
        <v>452707</v>
      </c>
      <c r="O16" s="107">
        <v>373166</v>
      </c>
      <c r="P16" s="107">
        <v>358020</v>
      </c>
      <c r="Q16" s="107">
        <v>401889</v>
      </c>
      <c r="R16" s="107">
        <v>427092</v>
      </c>
      <c r="S16" s="107">
        <v>440398</v>
      </c>
      <c r="T16" s="107">
        <v>413304</v>
      </c>
      <c r="U16" s="107">
        <v>452351</v>
      </c>
      <c r="V16" s="107">
        <v>454079</v>
      </c>
      <c r="W16" s="107">
        <v>403573</v>
      </c>
      <c r="X16" s="107">
        <v>525227</v>
      </c>
      <c r="Y16" s="107">
        <v>616225</v>
      </c>
      <c r="Z16" s="107">
        <v>631954</v>
      </c>
      <c r="AA16" s="108">
        <v>609628</v>
      </c>
    </row>
    <row r="17" spans="2:27" x14ac:dyDescent="0.25">
      <c r="B17" s="343"/>
      <c r="C17" s="113" t="s">
        <v>192</v>
      </c>
      <c r="D17" s="107">
        <v>2197</v>
      </c>
      <c r="E17" s="107">
        <v>1113</v>
      </c>
      <c r="F17" s="107">
        <v>3031</v>
      </c>
      <c r="G17" s="107">
        <v>9136</v>
      </c>
      <c r="H17" s="107">
        <v>15861</v>
      </c>
      <c r="I17" s="107">
        <v>268577</v>
      </c>
      <c r="J17" s="107">
        <v>706625</v>
      </c>
      <c r="K17" s="107">
        <v>1318993</v>
      </c>
      <c r="L17" s="107">
        <v>1387533</v>
      </c>
      <c r="M17" s="107">
        <v>1487124</v>
      </c>
      <c r="N17" s="107">
        <v>1522397</v>
      </c>
      <c r="O17" s="107">
        <v>1576197</v>
      </c>
      <c r="P17" s="107">
        <v>1569758</v>
      </c>
      <c r="Q17" s="107">
        <v>1532006</v>
      </c>
      <c r="R17" s="107">
        <v>1498867</v>
      </c>
      <c r="S17" s="107">
        <v>1440204</v>
      </c>
      <c r="T17" s="107">
        <v>1474872</v>
      </c>
      <c r="U17" s="107">
        <v>1507383</v>
      </c>
      <c r="V17" s="107">
        <v>1447850</v>
      </c>
      <c r="W17" s="107">
        <v>1495251</v>
      </c>
      <c r="X17" s="107">
        <v>1396694</v>
      </c>
      <c r="Y17" s="107">
        <v>1239039</v>
      </c>
      <c r="Z17" s="107">
        <v>1233773</v>
      </c>
      <c r="AA17" s="108">
        <v>1207375</v>
      </c>
    </row>
    <row r="18" spans="2:27" s="104" customFormat="1" x14ac:dyDescent="0.25">
      <c r="B18" s="343"/>
      <c r="C18" s="293" t="s">
        <v>0</v>
      </c>
      <c r="D18" s="294">
        <v>2243390</v>
      </c>
      <c r="E18" s="294">
        <v>2137370</v>
      </c>
      <c r="F18" s="294">
        <v>2101301</v>
      </c>
      <c r="G18" s="294">
        <v>2220408</v>
      </c>
      <c r="H18" s="294">
        <v>2199026</v>
      </c>
      <c r="I18" s="294">
        <v>2165061</v>
      </c>
      <c r="J18" s="294">
        <v>1933448</v>
      </c>
      <c r="K18" s="294">
        <v>1967777</v>
      </c>
      <c r="L18" s="294">
        <v>1939456</v>
      </c>
      <c r="M18" s="294">
        <v>1985265</v>
      </c>
      <c r="N18" s="294">
        <v>1975103</v>
      </c>
      <c r="O18" s="294">
        <v>1949363</v>
      </c>
      <c r="P18" s="294">
        <v>1927778</v>
      </c>
      <c r="Q18" s="294">
        <v>1933895</v>
      </c>
      <c r="R18" s="294">
        <v>1925960</v>
      </c>
      <c r="S18" s="294">
        <v>1880602</v>
      </c>
      <c r="T18" s="294">
        <v>1888176</v>
      </c>
      <c r="U18" s="294">
        <v>1959733</v>
      </c>
      <c r="V18" s="294">
        <v>1901929</v>
      </c>
      <c r="W18" s="294">
        <v>1898824</v>
      </c>
      <c r="X18" s="294">
        <v>1921921</v>
      </c>
      <c r="Y18" s="294">
        <v>1855264</v>
      </c>
      <c r="Z18" s="294">
        <v>1865727</v>
      </c>
      <c r="AA18" s="294">
        <v>1817004</v>
      </c>
    </row>
    <row r="19" spans="2:27" x14ac:dyDescent="0.25">
      <c r="B19" s="342" t="s">
        <v>47</v>
      </c>
      <c r="C19" s="113" t="s">
        <v>191</v>
      </c>
      <c r="D19" s="107">
        <v>245804</v>
      </c>
      <c r="E19" s="107">
        <v>235626</v>
      </c>
      <c r="F19" s="107">
        <v>249895</v>
      </c>
      <c r="G19" s="107">
        <v>269270</v>
      </c>
      <c r="H19" s="107">
        <v>215773</v>
      </c>
      <c r="I19" s="107">
        <v>188449</v>
      </c>
      <c r="J19" s="107">
        <v>152234</v>
      </c>
      <c r="K19" s="107">
        <v>147325</v>
      </c>
      <c r="L19" s="107">
        <v>115080</v>
      </c>
      <c r="M19" s="107">
        <v>116170</v>
      </c>
      <c r="N19" s="107">
        <v>117739</v>
      </c>
      <c r="O19" s="107">
        <v>124339</v>
      </c>
      <c r="P19" s="107">
        <v>116779</v>
      </c>
      <c r="Q19" s="107">
        <v>92144</v>
      </c>
      <c r="R19" s="107">
        <v>100966</v>
      </c>
      <c r="S19" s="107">
        <v>113744</v>
      </c>
      <c r="T19" s="107">
        <v>127275</v>
      </c>
      <c r="U19" s="107">
        <v>126238</v>
      </c>
      <c r="V19" s="107">
        <v>113852</v>
      </c>
      <c r="W19" s="107">
        <v>96788</v>
      </c>
      <c r="X19" s="107">
        <v>81015</v>
      </c>
      <c r="Y19" s="107">
        <v>100531</v>
      </c>
      <c r="Z19" s="107">
        <v>85263</v>
      </c>
      <c r="AA19" s="108">
        <v>108508</v>
      </c>
    </row>
    <row r="20" spans="2:27" x14ac:dyDescent="0.25">
      <c r="B20" s="343"/>
      <c r="C20" s="113" t="s">
        <v>192</v>
      </c>
      <c r="D20" s="107">
        <v>1795</v>
      </c>
      <c r="E20" s="107">
        <v>1843</v>
      </c>
      <c r="F20" s="107">
        <v>3598</v>
      </c>
      <c r="G20" s="107">
        <v>23365</v>
      </c>
      <c r="H20" s="107">
        <v>65031</v>
      </c>
      <c r="I20" s="107">
        <v>99850</v>
      </c>
      <c r="J20" s="107">
        <v>108873</v>
      </c>
      <c r="K20" s="107">
        <v>128921</v>
      </c>
      <c r="L20" s="107">
        <v>153448</v>
      </c>
      <c r="M20" s="107">
        <v>160425</v>
      </c>
      <c r="N20" s="107">
        <v>163555</v>
      </c>
      <c r="O20" s="107">
        <v>155459</v>
      </c>
      <c r="P20" s="107">
        <v>160775</v>
      </c>
      <c r="Q20" s="107">
        <v>191052</v>
      </c>
      <c r="R20" s="107">
        <v>179109</v>
      </c>
      <c r="S20" s="107">
        <v>180236</v>
      </c>
      <c r="T20" s="107">
        <v>176540</v>
      </c>
      <c r="U20" s="107">
        <v>157879</v>
      </c>
      <c r="V20" s="107">
        <v>190763</v>
      </c>
      <c r="W20" s="107">
        <v>175313</v>
      </c>
      <c r="X20" s="107">
        <v>215561</v>
      </c>
      <c r="Y20" s="107">
        <v>193470</v>
      </c>
      <c r="Z20" s="107">
        <v>226083</v>
      </c>
      <c r="AA20" s="108">
        <v>205476</v>
      </c>
    </row>
    <row r="21" spans="2:27" s="104" customFormat="1" x14ac:dyDescent="0.25">
      <c r="B21" s="343"/>
      <c r="C21" s="293" t="s">
        <v>0</v>
      </c>
      <c r="D21" s="294">
        <v>247598</v>
      </c>
      <c r="E21" s="294">
        <v>237469</v>
      </c>
      <c r="F21" s="294">
        <v>253493</v>
      </c>
      <c r="G21" s="294">
        <v>292635</v>
      </c>
      <c r="H21" s="294">
        <v>280804</v>
      </c>
      <c r="I21" s="294">
        <v>288299</v>
      </c>
      <c r="J21" s="294">
        <v>261107</v>
      </c>
      <c r="K21" s="294">
        <v>276246</v>
      </c>
      <c r="L21" s="294">
        <v>268528</v>
      </c>
      <c r="M21" s="294">
        <v>276596</v>
      </c>
      <c r="N21" s="294">
        <v>281293</v>
      </c>
      <c r="O21" s="294">
        <v>279798</v>
      </c>
      <c r="P21" s="294">
        <v>277555</v>
      </c>
      <c r="Q21" s="294">
        <v>283195</v>
      </c>
      <c r="R21" s="294">
        <v>280075</v>
      </c>
      <c r="S21" s="294">
        <v>293980</v>
      </c>
      <c r="T21" s="294">
        <v>303815</v>
      </c>
      <c r="U21" s="294">
        <v>284116</v>
      </c>
      <c r="V21" s="294">
        <v>304615</v>
      </c>
      <c r="W21" s="294">
        <v>272101</v>
      </c>
      <c r="X21" s="294">
        <v>296576</v>
      </c>
      <c r="Y21" s="294">
        <v>294001</v>
      </c>
      <c r="Z21" s="294">
        <v>311345</v>
      </c>
      <c r="AA21" s="294">
        <v>313984</v>
      </c>
    </row>
    <row r="22" spans="2:27" x14ac:dyDescent="0.25">
      <c r="B22" s="342" t="s">
        <v>48</v>
      </c>
      <c r="C22" s="113" t="s">
        <v>191</v>
      </c>
      <c r="D22" s="107">
        <v>736339</v>
      </c>
      <c r="E22" s="107">
        <v>723564</v>
      </c>
      <c r="F22" s="107">
        <v>713130</v>
      </c>
      <c r="G22" s="107">
        <v>728737</v>
      </c>
      <c r="H22" s="107">
        <v>576711</v>
      </c>
      <c r="I22" s="107">
        <v>413194</v>
      </c>
      <c r="J22" s="107">
        <v>243671</v>
      </c>
      <c r="K22" s="107">
        <v>176270</v>
      </c>
      <c r="L22" s="107">
        <v>146982</v>
      </c>
      <c r="M22" s="107">
        <v>176818</v>
      </c>
      <c r="N22" s="107">
        <v>162641</v>
      </c>
      <c r="O22" s="107">
        <v>180509</v>
      </c>
      <c r="P22" s="107">
        <v>177611</v>
      </c>
      <c r="Q22" s="107">
        <v>156005</v>
      </c>
      <c r="R22" s="107">
        <v>183413</v>
      </c>
      <c r="S22" s="107">
        <v>192392</v>
      </c>
      <c r="T22" s="107">
        <v>180194</v>
      </c>
      <c r="U22" s="107">
        <v>181326</v>
      </c>
      <c r="V22" s="107">
        <v>174991</v>
      </c>
      <c r="W22" s="107">
        <v>163526</v>
      </c>
      <c r="X22" s="107">
        <v>207322</v>
      </c>
      <c r="Y22" s="107">
        <v>218118</v>
      </c>
      <c r="Z22" s="107">
        <v>187144</v>
      </c>
      <c r="AA22" s="108">
        <v>183558</v>
      </c>
    </row>
    <row r="23" spans="2:27" x14ac:dyDescent="0.25">
      <c r="B23" s="343"/>
      <c r="C23" s="113" t="s">
        <v>192</v>
      </c>
      <c r="D23" s="107">
        <v>4207</v>
      </c>
      <c r="E23" s="107">
        <v>10861</v>
      </c>
      <c r="F23" s="107">
        <v>6402</v>
      </c>
      <c r="G23" s="107">
        <v>10877</v>
      </c>
      <c r="H23" s="107">
        <v>147838</v>
      </c>
      <c r="I23" s="107">
        <v>322775</v>
      </c>
      <c r="J23" s="107">
        <v>420309</v>
      </c>
      <c r="K23" s="107">
        <v>497768</v>
      </c>
      <c r="L23" s="107">
        <v>476249</v>
      </c>
      <c r="M23" s="107">
        <v>502845</v>
      </c>
      <c r="N23" s="107">
        <v>507089</v>
      </c>
      <c r="O23" s="107">
        <v>484560</v>
      </c>
      <c r="P23" s="107">
        <v>531065</v>
      </c>
      <c r="Q23" s="107">
        <v>533387</v>
      </c>
      <c r="R23" s="107">
        <v>533343</v>
      </c>
      <c r="S23" s="107">
        <v>553572</v>
      </c>
      <c r="T23" s="107">
        <v>576455</v>
      </c>
      <c r="U23" s="107">
        <v>563955</v>
      </c>
      <c r="V23" s="107">
        <v>624094</v>
      </c>
      <c r="W23" s="107">
        <v>567738</v>
      </c>
      <c r="X23" s="107">
        <v>559352</v>
      </c>
      <c r="Y23" s="107">
        <v>546070</v>
      </c>
      <c r="Z23" s="107">
        <v>604610</v>
      </c>
      <c r="AA23" s="108">
        <v>612980</v>
      </c>
    </row>
    <row r="24" spans="2:27" s="104" customFormat="1" x14ac:dyDescent="0.25">
      <c r="B24" s="343"/>
      <c r="C24" s="293" t="s">
        <v>0</v>
      </c>
      <c r="D24" s="294">
        <v>740545</v>
      </c>
      <c r="E24" s="294">
        <v>734425</v>
      </c>
      <c r="F24" s="294">
        <v>719533</v>
      </c>
      <c r="G24" s="294">
        <v>739614</v>
      </c>
      <c r="H24" s="294">
        <v>724548</v>
      </c>
      <c r="I24" s="294">
        <v>735969</v>
      </c>
      <c r="J24" s="294">
        <v>663980</v>
      </c>
      <c r="K24" s="294">
        <v>674038</v>
      </c>
      <c r="L24" s="294">
        <v>623230</v>
      </c>
      <c r="M24" s="294">
        <v>679663</v>
      </c>
      <c r="N24" s="294">
        <v>669731</v>
      </c>
      <c r="O24" s="294">
        <v>665069</v>
      </c>
      <c r="P24" s="294">
        <v>708676</v>
      </c>
      <c r="Q24" s="294">
        <v>689393</v>
      </c>
      <c r="R24" s="294">
        <v>716756</v>
      </c>
      <c r="S24" s="294">
        <v>745963</v>
      </c>
      <c r="T24" s="294">
        <v>756649</v>
      </c>
      <c r="U24" s="294">
        <v>745282</v>
      </c>
      <c r="V24" s="294">
        <v>799085</v>
      </c>
      <c r="W24" s="294">
        <v>731264</v>
      </c>
      <c r="X24" s="294">
        <v>766675</v>
      </c>
      <c r="Y24" s="294">
        <v>764188</v>
      </c>
      <c r="Z24" s="294">
        <v>791754</v>
      </c>
      <c r="AA24" s="294">
        <v>796538</v>
      </c>
    </row>
    <row r="25" spans="2:27" x14ac:dyDescent="0.25">
      <c r="B25" s="342" t="s">
        <v>141</v>
      </c>
      <c r="C25" s="113" t="s">
        <v>191</v>
      </c>
      <c r="D25" s="107">
        <v>3001718</v>
      </c>
      <c r="E25" s="107">
        <v>3081452</v>
      </c>
      <c r="F25" s="107">
        <v>3126762</v>
      </c>
      <c r="G25" s="107">
        <v>3129086</v>
      </c>
      <c r="H25" s="107">
        <v>3082886</v>
      </c>
      <c r="I25" s="107">
        <v>2545948</v>
      </c>
      <c r="J25" s="107">
        <v>2191383</v>
      </c>
      <c r="K25" s="107">
        <v>1819283</v>
      </c>
      <c r="L25" s="107">
        <v>1356796</v>
      </c>
      <c r="M25" s="107">
        <v>1288109</v>
      </c>
      <c r="N25" s="107">
        <v>1158098</v>
      </c>
      <c r="O25" s="107">
        <v>1179019</v>
      </c>
      <c r="P25" s="107">
        <v>1111584</v>
      </c>
      <c r="Q25" s="107">
        <v>1068012</v>
      </c>
      <c r="R25" s="107">
        <v>1006002</v>
      </c>
      <c r="S25" s="107">
        <v>1009630</v>
      </c>
      <c r="T25" s="107">
        <v>991990</v>
      </c>
      <c r="U25" s="107">
        <v>1073470</v>
      </c>
      <c r="V25" s="107">
        <v>914658</v>
      </c>
      <c r="W25" s="107">
        <v>833863</v>
      </c>
      <c r="X25" s="107">
        <v>1008236</v>
      </c>
      <c r="Y25" s="107">
        <v>1053336</v>
      </c>
      <c r="Z25" s="107">
        <v>1166913</v>
      </c>
      <c r="AA25" s="108">
        <v>1184039</v>
      </c>
    </row>
    <row r="26" spans="2:27" x14ac:dyDescent="0.25">
      <c r="B26" s="343"/>
      <c r="C26" s="113" t="s">
        <v>192</v>
      </c>
      <c r="D26" s="107">
        <v>2691</v>
      </c>
      <c r="E26" s="107">
        <v>3414</v>
      </c>
      <c r="F26" s="107">
        <v>5488</v>
      </c>
      <c r="G26" s="107">
        <v>9838</v>
      </c>
      <c r="H26" s="107">
        <v>53586</v>
      </c>
      <c r="I26" s="107">
        <v>517657</v>
      </c>
      <c r="J26" s="107">
        <v>816799</v>
      </c>
      <c r="K26" s="107">
        <v>1212727</v>
      </c>
      <c r="L26" s="107">
        <v>1382365</v>
      </c>
      <c r="M26" s="107">
        <v>1698697</v>
      </c>
      <c r="N26" s="107">
        <v>1809836</v>
      </c>
      <c r="O26" s="107">
        <v>1860243</v>
      </c>
      <c r="P26" s="107">
        <v>1906949</v>
      </c>
      <c r="Q26" s="107">
        <v>1992064</v>
      </c>
      <c r="R26" s="107">
        <v>1984099</v>
      </c>
      <c r="S26" s="107">
        <v>2027362</v>
      </c>
      <c r="T26" s="107">
        <v>2156451</v>
      </c>
      <c r="U26" s="107">
        <v>2122325</v>
      </c>
      <c r="V26" s="107">
        <v>2172901</v>
      </c>
      <c r="W26" s="107">
        <v>2398698</v>
      </c>
      <c r="X26" s="107">
        <v>2299819</v>
      </c>
      <c r="Y26" s="107">
        <v>2235961</v>
      </c>
      <c r="Z26" s="107">
        <v>2125842</v>
      </c>
      <c r="AA26" s="108">
        <v>2138424</v>
      </c>
    </row>
    <row r="27" spans="2:27" s="104" customFormat="1" x14ac:dyDescent="0.25">
      <c r="B27" s="343"/>
      <c r="C27" s="293" t="s">
        <v>0</v>
      </c>
      <c r="D27" s="294">
        <v>3004409</v>
      </c>
      <c r="E27" s="294">
        <v>3084866</v>
      </c>
      <c r="F27" s="294">
        <v>3132250</v>
      </c>
      <c r="G27" s="294">
        <v>3138924</v>
      </c>
      <c r="H27" s="294">
        <v>3136472</v>
      </c>
      <c r="I27" s="294">
        <v>3063605</v>
      </c>
      <c r="J27" s="294">
        <v>3008182</v>
      </c>
      <c r="K27" s="294">
        <v>3032010</v>
      </c>
      <c r="L27" s="294">
        <v>2739161</v>
      </c>
      <c r="M27" s="294">
        <v>2986806</v>
      </c>
      <c r="N27" s="294">
        <v>2967934</v>
      </c>
      <c r="O27" s="294">
        <v>3039262</v>
      </c>
      <c r="P27" s="294">
        <v>3018533</v>
      </c>
      <c r="Q27" s="294">
        <v>3060077</v>
      </c>
      <c r="R27" s="294">
        <v>2990101</v>
      </c>
      <c r="S27" s="294">
        <v>3036992</v>
      </c>
      <c r="T27" s="294">
        <v>3148441</v>
      </c>
      <c r="U27" s="294">
        <v>3195795</v>
      </c>
      <c r="V27" s="294">
        <v>3087559</v>
      </c>
      <c r="W27" s="294">
        <v>3232561</v>
      </c>
      <c r="X27" s="294">
        <v>3308055</v>
      </c>
      <c r="Y27" s="294">
        <v>3289298</v>
      </c>
      <c r="Z27" s="294">
        <v>3292755</v>
      </c>
      <c r="AA27" s="294">
        <v>3322463</v>
      </c>
    </row>
    <row r="28" spans="2:27" x14ac:dyDescent="0.25">
      <c r="B28" s="342" t="s">
        <v>50</v>
      </c>
      <c r="C28" s="113" t="s">
        <v>191</v>
      </c>
      <c r="D28" s="107">
        <v>807856</v>
      </c>
      <c r="E28" s="107">
        <v>822497</v>
      </c>
      <c r="F28" s="107">
        <v>868441</v>
      </c>
      <c r="G28" s="107">
        <v>813052</v>
      </c>
      <c r="H28" s="107">
        <v>782262</v>
      </c>
      <c r="I28" s="107">
        <v>627995</v>
      </c>
      <c r="J28" s="107">
        <v>587173</v>
      </c>
      <c r="K28" s="107">
        <v>485385</v>
      </c>
      <c r="L28" s="107">
        <v>395658</v>
      </c>
      <c r="M28" s="107">
        <v>427132</v>
      </c>
      <c r="N28" s="107">
        <v>333756</v>
      </c>
      <c r="O28" s="107">
        <v>319180</v>
      </c>
      <c r="P28" s="107">
        <v>291964</v>
      </c>
      <c r="Q28" s="107">
        <v>322741</v>
      </c>
      <c r="R28" s="107">
        <v>308135</v>
      </c>
      <c r="S28" s="107">
        <v>294812</v>
      </c>
      <c r="T28" s="107">
        <v>283695</v>
      </c>
      <c r="U28" s="107">
        <v>291295</v>
      </c>
      <c r="V28" s="107">
        <v>288201</v>
      </c>
      <c r="W28" s="107">
        <v>233032</v>
      </c>
      <c r="X28" s="107">
        <v>289175</v>
      </c>
      <c r="Y28" s="107">
        <v>291452</v>
      </c>
      <c r="Z28" s="107">
        <v>256408</v>
      </c>
      <c r="AA28" s="108">
        <v>283933</v>
      </c>
    </row>
    <row r="29" spans="2:27" x14ac:dyDescent="0.25">
      <c r="B29" s="343"/>
      <c r="C29" s="113" t="s">
        <v>192</v>
      </c>
      <c r="D29" s="107">
        <v>6178</v>
      </c>
      <c r="E29" s="107">
        <v>15237</v>
      </c>
      <c r="F29" s="107">
        <v>2089</v>
      </c>
      <c r="G29" s="107">
        <v>7277</v>
      </c>
      <c r="H29" s="107">
        <v>7932</v>
      </c>
      <c r="I29" s="107">
        <v>176723</v>
      </c>
      <c r="J29" s="107">
        <v>208922</v>
      </c>
      <c r="K29" s="107">
        <v>319119</v>
      </c>
      <c r="L29" s="107">
        <v>424400</v>
      </c>
      <c r="M29" s="107">
        <v>454424</v>
      </c>
      <c r="N29" s="107">
        <v>537544</v>
      </c>
      <c r="O29" s="107">
        <v>551179</v>
      </c>
      <c r="P29" s="107">
        <v>590249</v>
      </c>
      <c r="Q29" s="107">
        <v>589354</v>
      </c>
      <c r="R29" s="107">
        <v>599365</v>
      </c>
      <c r="S29" s="107">
        <v>626901</v>
      </c>
      <c r="T29" s="107">
        <v>701517</v>
      </c>
      <c r="U29" s="107">
        <v>730352</v>
      </c>
      <c r="V29" s="107">
        <v>844012</v>
      </c>
      <c r="W29" s="107">
        <v>850374</v>
      </c>
      <c r="X29" s="107">
        <v>780799</v>
      </c>
      <c r="Y29" s="107">
        <v>779337</v>
      </c>
      <c r="Z29" s="107">
        <v>779988</v>
      </c>
      <c r="AA29" s="108">
        <v>854054</v>
      </c>
    </row>
    <row r="30" spans="2:27" s="104" customFormat="1" x14ac:dyDescent="0.25">
      <c r="B30" s="343"/>
      <c r="C30" s="293" t="s">
        <v>0</v>
      </c>
      <c r="D30" s="294">
        <v>814034</v>
      </c>
      <c r="E30" s="294">
        <v>837734</v>
      </c>
      <c r="F30" s="294">
        <v>870530</v>
      </c>
      <c r="G30" s="294">
        <v>820329</v>
      </c>
      <c r="H30" s="294">
        <v>790194</v>
      </c>
      <c r="I30" s="294">
        <v>804717</v>
      </c>
      <c r="J30" s="294">
        <v>796095</v>
      </c>
      <c r="K30" s="294">
        <v>804503</v>
      </c>
      <c r="L30" s="294">
        <v>820059</v>
      </c>
      <c r="M30" s="294">
        <v>881556</v>
      </c>
      <c r="N30" s="294">
        <v>871300</v>
      </c>
      <c r="O30" s="294">
        <v>870359</v>
      </c>
      <c r="P30" s="294">
        <v>882214</v>
      </c>
      <c r="Q30" s="294">
        <v>912095</v>
      </c>
      <c r="R30" s="294">
        <v>907501</v>
      </c>
      <c r="S30" s="294">
        <v>921713</v>
      </c>
      <c r="T30" s="294">
        <v>985212</v>
      </c>
      <c r="U30" s="294">
        <v>1021647</v>
      </c>
      <c r="V30" s="294">
        <v>1132213</v>
      </c>
      <c r="W30" s="294">
        <v>1083406</v>
      </c>
      <c r="X30" s="294">
        <v>1069974</v>
      </c>
      <c r="Y30" s="294">
        <v>1070789</v>
      </c>
      <c r="Z30" s="294">
        <v>1036396</v>
      </c>
      <c r="AA30" s="294">
        <v>1137987</v>
      </c>
    </row>
    <row r="31" spans="2:27" x14ac:dyDescent="0.25">
      <c r="B31" s="342" t="s">
        <v>51</v>
      </c>
      <c r="C31" s="113" t="s">
        <v>191</v>
      </c>
      <c r="D31" s="107">
        <v>2128906</v>
      </c>
      <c r="E31" s="107">
        <v>2152211</v>
      </c>
      <c r="F31" s="107">
        <v>2166434</v>
      </c>
      <c r="G31" s="107">
        <v>2162029</v>
      </c>
      <c r="H31" s="107">
        <v>1986779</v>
      </c>
      <c r="I31" s="107">
        <v>1988734</v>
      </c>
      <c r="J31" s="107">
        <v>1803744</v>
      </c>
      <c r="K31" s="107">
        <v>1483505</v>
      </c>
      <c r="L31" s="107">
        <v>1375725</v>
      </c>
      <c r="M31" s="107">
        <v>1392669</v>
      </c>
      <c r="N31" s="107">
        <v>1401251</v>
      </c>
      <c r="O31" s="107">
        <v>1415274</v>
      </c>
      <c r="P31" s="107">
        <v>1288680</v>
      </c>
      <c r="Q31" s="107">
        <v>1452014</v>
      </c>
      <c r="R31" s="107">
        <v>1340297</v>
      </c>
      <c r="S31" s="107">
        <v>1421311</v>
      </c>
      <c r="T31" s="107">
        <v>1350761</v>
      </c>
      <c r="U31" s="107">
        <v>1456851</v>
      </c>
      <c r="V31" s="107">
        <v>1141240</v>
      </c>
      <c r="W31" s="107">
        <v>1391911</v>
      </c>
      <c r="X31" s="107">
        <v>1402534</v>
      </c>
      <c r="Y31" s="107">
        <v>1482542</v>
      </c>
      <c r="Z31" s="107">
        <v>1618442</v>
      </c>
      <c r="AA31" s="108">
        <v>1616083</v>
      </c>
    </row>
    <row r="32" spans="2:27" x14ac:dyDescent="0.25">
      <c r="B32" s="343"/>
      <c r="C32" s="113" t="s">
        <v>192</v>
      </c>
      <c r="D32" s="107">
        <v>8218</v>
      </c>
      <c r="E32" s="107">
        <v>25037</v>
      </c>
      <c r="F32" s="107">
        <v>18967</v>
      </c>
      <c r="G32" s="107">
        <v>8479</v>
      </c>
      <c r="H32" s="107">
        <v>18160</v>
      </c>
      <c r="I32" s="107">
        <v>94387</v>
      </c>
      <c r="J32" s="107">
        <v>294151</v>
      </c>
      <c r="K32" s="107">
        <v>624782</v>
      </c>
      <c r="L32" s="107">
        <v>733305</v>
      </c>
      <c r="M32" s="107">
        <v>839457</v>
      </c>
      <c r="N32" s="107">
        <v>938340</v>
      </c>
      <c r="O32" s="107">
        <v>1011231</v>
      </c>
      <c r="P32" s="107">
        <v>1164752</v>
      </c>
      <c r="Q32" s="107">
        <v>1149858</v>
      </c>
      <c r="R32" s="107">
        <v>1251609</v>
      </c>
      <c r="S32" s="107">
        <v>1336065</v>
      </c>
      <c r="T32" s="107">
        <v>1417831</v>
      </c>
      <c r="U32" s="107">
        <v>1509684</v>
      </c>
      <c r="V32" s="107">
        <v>1836644</v>
      </c>
      <c r="W32" s="107">
        <v>1800759</v>
      </c>
      <c r="X32" s="107">
        <v>1890248</v>
      </c>
      <c r="Y32" s="107">
        <v>1907697</v>
      </c>
      <c r="Z32" s="107">
        <v>1830197</v>
      </c>
      <c r="AA32" s="108">
        <v>1899463</v>
      </c>
    </row>
    <row r="33" spans="2:27" s="104" customFormat="1" x14ac:dyDescent="0.25">
      <c r="B33" s="343"/>
      <c r="C33" s="293" t="s">
        <v>0</v>
      </c>
      <c r="D33" s="294">
        <v>2137124</v>
      </c>
      <c r="E33" s="294">
        <v>2177248</v>
      </c>
      <c r="F33" s="294">
        <v>2185401</v>
      </c>
      <c r="G33" s="294">
        <v>2170509</v>
      </c>
      <c r="H33" s="294">
        <v>2004938</v>
      </c>
      <c r="I33" s="294">
        <v>2083120</v>
      </c>
      <c r="J33" s="294">
        <v>2097895</v>
      </c>
      <c r="K33" s="294">
        <v>2108287</v>
      </c>
      <c r="L33" s="294">
        <v>2109030</v>
      </c>
      <c r="M33" s="294">
        <v>2232126</v>
      </c>
      <c r="N33" s="294">
        <v>2339591</v>
      </c>
      <c r="O33" s="294">
        <v>2426504</v>
      </c>
      <c r="P33" s="294">
        <v>2453433</v>
      </c>
      <c r="Q33" s="294">
        <v>2601872</v>
      </c>
      <c r="R33" s="294">
        <v>2591906</v>
      </c>
      <c r="S33" s="294">
        <v>2757376</v>
      </c>
      <c r="T33" s="294">
        <v>2768592</v>
      </c>
      <c r="U33" s="294">
        <v>2966535</v>
      </c>
      <c r="V33" s="294">
        <v>2977884</v>
      </c>
      <c r="W33" s="294">
        <v>3192671</v>
      </c>
      <c r="X33" s="294">
        <v>3292782</v>
      </c>
      <c r="Y33" s="294">
        <v>3390239</v>
      </c>
      <c r="Z33" s="294">
        <v>3448639</v>
      </c>
      <c r="AA33" s="294">
        <v>3515547</v>
      </c>
    </row>
    <row r="34" spans="2:27" x14ac:dyDescent="0.25">
      <c r="B34" s="342" t="s">
        <v>52</v>
      </c>
      <c r="C34" s="113" t="s">
        <v>191</v>
      </c>
      <c r="D34" s="107">
        <v>1138627</v>
      </c>
      <c r="E34" s="107">
        <v>1159450</v>
      </c>
      <c r="F34" s="107">
        <v>1178156</v>
      </c>
      <c r="G34" s="107">
        <v>1164939</v>
      </c>
      <c r="H34" s="107">
        <v>1173832</v>
      </c>
      <c r="I34" s="107">
        <v>887130</v>
      </c>
      <c r="J34" s="107">
        <v>817817</v>
      </c>
      <c r="K34" s="107">
        <v>777397</v>
      </c>
      <c r="L34" s="107">
        <v>459393</v>
      </c>
      <c r="M34" s="107">
        <v>496474</v>
      </c>
      <c r="N34" s="107">
        <v>393700</v>
      </c>
      <c r="O34" s="107">
        <v>394832</v>
      </c>
      <c r="P34" s="107">
        <v>395766</v>
      </c>
      <c r="Q34" s="107">
        <v>450361</v>
      </c>
      <c r="R34" s="107">
        <v>424259</v>
      </c>
      <c r="S34" s="107">
        <v>464922</v>
      </c>
      <c r="T34" s="107">
        <v>476058</v>
      </c>
      <c r="U34" s="107">
        <v>468054</v>
      </c>
      <c r="V34" s="107">
        <v>463114</v>
      </c>
      <c r="W34" s="107">
        <v>445545</v>
      </c>
      <c r="X34" s="107">
        <v>507509</v>
      </c>
      <c r="Y34" s="107">
        <v>495350</v>
      </c>
      <c r="Z34" s="107">
        <v>479556</v>
      </c>
      <c r="AA34" s="108">
        <v>526644</v>
      </c>
    </row>
    <row r="35" spans="2:27" x14ac:dyDescent="0.25">
      <c r="B35" s="343"/>
      <c r="C35" s="113" t="s">
        <v>192</v>
      </c>
      <c r="D35" s="107">
        <v>5793</v>
      </c>
      <c r="E35" s="107">
        <v>1362</v>
      </c>
      <c r="F35" s="107">
        <v>1958</v>
      </c>
      <c r="G35" s="107">
        <v>3850</v>
      </c>
      <c r="H35" s="107">
        <v>3440</v>
      </c>
      <c r="I35" s="107">
        <v>288217</v>
      </c>
      <c r="J35" s="107">
        <v>316153</v>
      </c>
      <c r="K35" s="107">
        <v>398057</v>
      </c>
      <c r="L35" s="107">
        <v>473407</v>
      </c>
      <c r="M35" s="107">
        <v>680707</v>
      </c>
      <c r="N35" s="107">
        <v>747845</v>
      </c>
      <c r="O35" s="107">
        <v>729270</v>
      </c>
      <c r="P35" s="107">
        <v>743506</v>
      </c>
      <c r="Q35" s="107">
        <v>731911</v>
      </c>
      <c r="R35" s="107">
        <v>726694</v>
      </c>
      <c r="S35" s="107">
        <v>751269</v>
      </c>
      <c r="T35" s="107">
        <v>742973</v>
      </c>
      <c r="U35" s="107">
        <v>775092</v>
      </c>
      <c r="V35" s="107">
        <v>776797</v>
      </c>
      <c r="W35" s="107">
        <v>779841</v>
      </c>
      <c r="X35" s="107">
        <v>815600</v>
      </c>
      <c r="Y35" s="107">
        <v>857167</v>
      </c>
      <c r="Z35" s="107">
        <v>874233</v>
      </c>
      <c r="AA35" s="108">
        <v>838101</v>
      </c>
    </row>
    <row r="36" spans="2:27" s="104" customFormat="1" x14ac:dyDescent="0.25">
      <c r="B36" s="343"/>
      <c r="C36" s="293" t="s">
        <v>0</v>
      </c>
      <c r="D36" s="294">
        <v>1144421</v>
      </c>
      <c r="E36" s="294">
        <v>1160812</v>
      </c>
      <c r="F36" s="294">
        <v>1180114</v>
      </c>
      <c r="G36" s="294">
        <v>1168789</v>
      </c>
      <c r="H36" s="294">
        <v>1177272</v>
      </c>
      <c r="I36" s="294">
        <v>1175347</v>
      </c>
      <c r="J36" s="294">
        <v>1133971</v>
      </c>
      <c r="K36" s="294">
        <v>1175455</v>
      </c>
      <c r="L36" s="294">
        <v>932799</v>
      </c>
      <c r="M36" s="294">
        <v>1177181</v>
      </c>
      <c r="N36" s="294">
        <v>1141545</v>
      </c>
      <c r="O36" s="294">
        <v>1124102</v>
      </c>
      <c r="P36" s="294">
        <v>1139272</v>
      </c>
      <c r="Q36" s="294">
        <v>1182272</v>
      </c>
      <c r="R36" s="294">
        <v>1150953</v>
      </c>
      <c r="S36" s="294">
        <v>1216190</v>
      </c>
      <c r="T36" s="294">
        <v>1219031</v>
      </c>
      <c r="U36" s="294">
        <v>1243147</v>
      </c>
      <c r="V36" s="294">
        <v>1239911</v>
      </c>
      <c r="W36" s="294">
        <v>1225386</v>
      </c>
      <c r="X36" s="294">
        <v>1323109</v>
      </c>
      <c r="Y36" s="294">
        <v>1352517</v>
      </c>
      <c r="Z36" s="294">
        <v>1353789</v>
      </c>
      <c r="AA36" s="294">
        <v>1364745</v>
      </c>
    </row>
    <row r="37" spans="2:27" x14ac:dyDescent="0.25">
      <c r="B37" s="342" t="s">
        <v>53</v>
      </c>
      <c r="C37" s="113" t="s">
        <v>191</v>
      </c>
      <c r="D37" s="107">
        <v>1921003</v>
      </c>
      <c r="E37" s="107">
        <v>1955420</v>
      </c>
      <c r="F37" s="107">
        <v>2008430</v>
      </c>
      <c r="G37" s="107">
        <v>1926538</v>
      </c>
      <c r="H37" s="107">
        <v>1949110</v>
      </c>
      <c r="I37" s="107">
        <v>1119023</v>
      </c>
      <c r="J37" s="107">
        <v>748980</v>
      </c>
      <c r="K37" s="107">
        <v>679250</v>
      </c>
      <c r="L37" s="107">
        <v>154689</v>
      </c>
      <c r="M37" s="107">
        <v>121618</v>
      </c>
      <c r="N37" s="107">
        <v>122846</v>
      </c>
      <c r="O37" s="107">
        <v>158941</v>
      </c>
      <c r="P37" s="107">
        <v>142522</v>
      </c>
      <c r="Q37" s="107">
        <v>136227</v>
      </c>
      <c r="R37" s="107">
        <v>160127</v>
      </c>
      <c r="S37" s="107">
        <v>159931</v>
      </c>
      <c r="T37" s="107">
        <v>163998</v>
      </c>
      <c r="U37" s="107">
        <v>206737</v>
      </c>
      <c r="V37" s="107">
        <v>166978</v>
      </c>
      <c r="W37" s="107">
        <v>132771</v>
      </c>
      <c r="X37" s="107">
        <v>191831</v>
      </c>
      <c r="Y37" s="107">
        <v>244937</v>
      </c>
      <c r="Z37" s="107">
        <v>203845</v>
      </c>
      <c r="AA37" s="108">
        <v>192340</v>
      </c>
    </row>
    <row r="38" spans="2:27" x14ac:dyDescent="0.25">
      <c r="B38" s="343"/>
      <c r="C38" s="113" t="s">
        <v>192</v>
      </c>
      <c r="D38" s="107">
        <v>12970</v>
      </c>
      <c r="E38" s="107">
        <v>3270</v>
      </c>
      <c r="F38" s="107">
        <v>1324</v>
      </c>
      <c r="G38" s="107">
        <v>12625</v>
      </c>
      <c r="H38" s="107">
        <v>2689</v>
      </c>
      <c r="I38" s="107">
        <v>831410</v>
      </c>
      <c r="J38" s="107">
        <v>1137221</v>
      </c>
      <c r="K38" s="107">
        <v>1214702</v>
      </c>
      <c r="L38" s="107">
        <v>1687509</v>
      </c>
      <c r="M38" s="107">
        <v>1660892</v>
      </c>
      <c r="N38" s="107">
        <v>1697351</v>
      </c>
      <c r="O38" s="107">
        <v>1674185</v>
      </c>
      <c r="P38" s="107">
        <v>1660822</v>
      </c>
      <c r="Q38" s="107">
        <v>1718289</v>
      </c>
      <c r="R38" s="107">
        <v>1714246</v>
      </c>
      <c r="S38" s="107">
        <v>1698010</v>
      </c>
      <c r="T38" s="107">
        <v>1690133</v>
      </c>
      <c r="U38" s="107">
        <v>1676435</v>
      </c>
      <c r="V38" s="107">
        <v>1675883</v>
      </c>
      <c r="W38" s="107">
        <v>1719644</v>
      </c>
      <c r="X38" s="107">
        <v>1744394</v>
      </c>
      <c r="Y38" s="107">
        <v>1678582</v>
      </c>
      <c r="Z38" s="107">
        <v>1793723</v>
      </c>
      <c r="AA38" s="108">
        <v>1749839</v>
      </c>
    </row>
    <row r="39" spans="2:27" s="104" customFormat="1" x14ac:dyDescent="0.25">
      <c r="B39" s="343"/>
      <c r="C39" s="293" t="s">
        <v>0</v>
      </c>
      <c r="D39" s="294">
        <v>1933973</v>
      </c>
      <c r="E39" s="294">
        <v>1958690</v>
      </c>
      <c r="F39" s="294">
        <v>2009754</v>
      </c>
      <c r="G39" s="294">
        <v>1939163</v>
      </c>
      <c r="H39" s="294">
        <v>1951799</v>
      </c>
      <c r="I39" s="294">
        <v>1950433</v>
      </c>
      <c r="J39" s="294">
        <v>1886200</v>
      </c>
      <c r="K39" s="294">
        <v>1893952</v>
      </c>
      <c r="L39" s="294">
        <v>1842198</v>
      </c>
      <c r="M39" s="294">
        <v>1782510</v>
      </c>
      <c r="N39" s="294">
        <v>1820197</v>
      </c>
      <c r="O39" s="294">
        <v>1833126</v>
      </c>
      <c r="P39" s="294">
        <v>1803344</v>
      </c>
      <c r="Q39" s="294">
        <v>1854516</v>
      </c>
      <c r="R39" s="294">
        <v>1874373</v>
      </c>
      <c r="S39" s="294">
        <v>1857941</v>
      </c>
      <c r="T39" s="294">
        <v>1854131</v>
      </c>
      <c r="U39" s="294">
        <v>1883172</v>
      </c>
      <c r="V39" s="294">
        <v>1842861</v>
      </c>
      <c r="W39" s="294">
        <v>1852416</v>
      </c>
      <c r="X39" s="294">
        <v>1936226</v>
      </c>
      <c r="Y39" s="294">
        <v>1923519</v>
      </c>
      <c r="Z39" s="294">
        <v>1997568</v>
      </c>
      <c r="AA39" s="294">
        <v>1942179</v>
      </c>
    </row>
    <row r="40" spans="2:27" x14ac:dyDescent="0.25">
      <c r="B40" s="342" t="s">
        <v>65</v>
      </c>
      <c r="C40" s="113" t="s">
        <v>191</v>
      </c>
      <c r="D40" s="107">
        <v>13278062</v>
      </c>
      <c r="E40" s="107">
        <v>13344141</v>
      </c>
      <c r="F40" s="107">
        <v>13557087</v>
      </c>
      <c r="G40" s="107">
        <v>13505653</v>
      </c>
      <c r="H40" s="107">
        <v>13022008</v>
      </c>
      <c r="I40" s="107">
        <v>10541212</v>
      </c>
      <c r="J40" s="107">
        <v>8542706</v>
      </c>
      <c r="K40" s="107">
        <v>6926676</v>
      </c>
      <c r="L40" s="107">
        <v>5235941</v>
      </c>
      <c r="M40" s="107">
        <v>5302355</v>
      </c>
      <c r="N40" s="107">
        <v>4957826</v>
      </c>
      <c r="O40" s="107">
        <v>4964317</v>
      </c>
      <c r="P40" s="107">
        <v>4566074</v>
      </c>
      <c r="Q40" s="107">
        <v>4750616</v>
      </c>
      <c r="R40" s="107">
        <v>4632742</v>
      </c>
      <c r="S40" s="107">
        <v>4744845</v>
      </c>
      <c r="T40" s="107">
        <v>4667217</v>
      </c>
      <c r="U40" s="107">
        <v>4939274</v>
      </c>
      <c r="V40" s="107">
        <v>4391225</v>
      </c>
      <c r="W40" s="107">
        <v>4474140</v>
      </c>
      <c r="X40" s="107">
        <v>4959659</v>
      </c>
      <c r="Y40" s="107">
        <v>5223152</v>
      </c>
      <c r="Z40" s="107">
        <v>5344694</v>
      </c>
      <c r="AA40" s="108">
        <v>5490871</v>
      </c>
    </row>
    <row r="41" spans="2:27" x14ac:dyDescent="0.25">
      <c r="B41" s="343"/>
      <c r="C41" s="113" t="s">
        <v>192</v>
      </c>
      <c r="D41" s="107">
        <v>50562</v>
      </c>
      <c r="E41" s="107">
        <v>74491</v>
      </c>
      <c r="F41" s="107">
        <v>63973</v>
      </c>
      <c r="G41" s="107">
        <v>100770</v>
      </c>
      <c r="H41" s="107">
        <v>376089</v>
      </c>
      <c r="I41" s="107">
        <v>2863414</v>
      </c>
      <c r="J41" s="107">
        <v>4292362</v>
      </c>
      <c r="K41" s="107">
        <v>6095384</v>
      </c>
      <c r="L41" s="107">
        <v>7137574</v>
      </c>
      <c r="M41" s="107">
        <v>7828978</v>
      </c>
      <c r="N41" s="107">
        <v>8272957</v>
      </c>
      <c r="O41" s="107">
        <v>8401487</v>
      </c>
      <c r="P41" s="107">
        <v>8826792</v>
      </c>
      <c r="Q41" s="107">
        <v>8981253</v>
      </c>
      <c r="R41" s="107">
        <v>9053877</v>
      </c>
      <c r="S41" s="107">
        <v>9230802</v>
      </c>
      <c r="T41" s="107">
        <v>9550234</v>
      </c>
      <c r="U41" s="107">
        <v>9690270</v>
      </c>
      <c r="V41" s="107">
        <v>10263313</v>
      </c>
      <c r="W41" s="107">
        <v>10552295</v>
      </c>
      <c r="X41" s="107">
        <v>10387090</v>
      </c>
      <c r="Y41" s="107">
        <v>10187583</v>
      </c>
      <c r="Z41" s="107">
        <v>10217398</v>
      </c>
      <c r="AA41" s="108">
        <v>10243984</v>
      </c>
    </row>
    <row r="42" spans="2:27" s="104" customFormat="1" x14ac:dyDescent="0.25">
      <c r="B42" s="343"/>
      <c r="C42" s="293" t="s">
        <v>0</v>
      </c>
      <c r="D42" s="294">
        <v>13328625</v>
      </c>
      <c r="E42" s="294">
        <v>13418632</v>
      </c>
      <c r="F42" s="294">
        <v>13621060</v>
      </c>
      <c r="G42" s="294">
        <v>13606423</v>
      </c>
      <c r="H42" s="294">
        <v>13398097</v>
      </c>
      <c r="I42" s="294">
        <v>13404626</v>
      </c>
      <c r="J42" s="294">
        <v>12835069</v>
      </c>
      <c r="K42" s="294">
        <v>13022060</v>
      </c>
      <c r="L42" s="294">
        <v>12373515</v>
      </c>
      <c r="M42" s="294">
        <v>13131333</v>
      </c>
      <c r="N42" s="294">
        <v>13230783</v>
      </c>
      <c r="O42" s="294">
        <v>13365804</v>
      </c>
      <c r="P42" s="294">
        <v>13392865</v>
      </c>
      <c r="Q42" s="294">
        <v>13731869</v>
      </c>
      <c r="R42" s="294">
        <v>13686619</v>
      </c>
      <c r="S42" s="294">
        <v>13975648</v>
      </c>
      <c r="T42" s="294">
        <v>14217451</v>
      </c>
      <c r="U42" s="294">
        <v>14629545</v>
      </c>
      <c r="V42" s="294">
        <v>14654537</v>
      </c>
      <c r="W42" s="294">
        <v>15026435</v>
      </c>
      <c r="X42" s="294">
        <v>15346749</v>
      </c>
      <c r="Y42" s="294">
        <v>15410735</v>
      </c>
      <c r="Z42" s="294">
        <v>15562092</v>
      </c>
      <c r="AA42" s="294">
        <v>15734855</v>
      </c>
    </row>
    <row r="44" spans="2:27" x14ac:dyDescent="0.25">
      <c r="B44" s="343" t="s">
        <v>6</v>
      </c>
      <c r="C44" s="343"/>
      <c r="D44" s="106">
        <v>2002</v>
      </c>
      <c r="E44" s="106">
        <v>2003</v>
      </c>
      <c r="F44" s="106">
        <v>2004</v>
      </c>
      <c r="G44" s="106">
        <v>2005</v>
      </c>
      <c r="H44" s="106">
        <v>2006</v>
      </c>
      <c r="I44" s="106">
        <v>2007</v>
      </c>
      <c r="J44" s="106">
        <v>2008</v>
      </c>
      <c r="K44" s="106">
        <v>2009</v>
      </c>
      <c r="L44" s="106">
        <v>2010</v>
      </c>
      <c r="M44" s="106">
        <v>2011</v>
      </c>
      <c r="N44" s="106">
        <v>2012</v>
      </c>
      <c r="O44" s="106">
        <v>2013</v>
      </c>
      <c r="P44" s="106">
        <v>2014</v>
      </c>
      <c r="Q44" s="106">
        <v>2015</v>
      </c>
      <c r="R44" s="106">
        <v>2016</v>
      </c>
      <c r="S44" s="106">
        <v>2017</v>
      </c>
      <c r="T44" s="106">
        <v>2018</v>
      </c>
      <c r="U44" s="106">
        <v>2019</v>
      </c>
      <c r="V44" s="106">
        <v>2020</v>
      </c>
      <c r="W44" s="106">
        <v>2021</v>
      </c>
      <c r="X44" s="106">
        <v>2022</v>
      </c>
      <c r="Y44" s="106">
        <v>2023</v>
      </c>
      <c r="Z44" s="106">
        <v>2024</v>
      </c>
      <c r="AA44" s="106">
        <v>2025</v>
      </c>
    </row>
    <row r="45" spans="2:27" x14ac:dyDescent="0.25">
      <c r="B45" s="342" t="s">
        <v>45</v>
      </c>
      <c r="C45" s="113" t="s">
        <v>191</v>
      </c>
      <c r="D45" s="109">
        <v>99.4</v>
      </c>
      <c r="E45" s="109">
        <v>98.9</v>
      </c>
      <c r="F45" s="109">
        <v>98.2</v>
      </c>
      <c r="G45" s="109">
        <v>98.6</v>
      </c>
      <c r="H45" s="109">
        <v>94.6</v>
      </c>
      <c r="I45" s="109">
        <v>76.8</v>
      </c>
      <c r="J45" s="109">
        <v>73.099999999999994</v>
      </c>
      <c r="K45" s="109">
        <v>65.099999999999994</v>
      </c>
      <c r="L45" s="109">
        <v>61.8</v>
      </c>
      <c r="M45" s="109">
        <v>69.5</v>
      </c>
      <c r="N45" s="109">
        <v>70</v>
      </c>
      <c r="O45" s="109">
        <v>69.5</v>
      </c>
      <c r="P45" s="109">
        <v>57.8</v>
      </c>
      <c r="Q45" s="109">
        <v>55.3</v>
      </c>
      <c r="R45" s="109">
        <v>54.6</v>
      </c>
      <c r="S45" s="109">
        <v>51.2</v>
      </c>
      <c r="T45" s="109">
        <v>52.6</v>
      </c>
      <c r="U45" s="109">
        <v>51.3</v>
      </c>
      <c r="V45" s="109">
        <v>49.3</v>
      </c>
      <c r="W45" s="109">
        <v>50.3</v>
      </c>
      <c r="X45" s="109">
        <v>52.2</v>
      </c>
      <c r="Y45" s="109">
        <v>49</v>
      </c>
      <c r="Z45" s="109">
        <v>48.8</v>
      </c>
      <c r="AA45" s="110">
        <v>51.6</v>
      </c>
    </row>
    <row r="46" spans="2:27" x14ac:dyDescent="0.25">
      <c r="B46" s="343"/>
      <c r="C46" s="113" t="s">
        <v>192</v>
      </c>
      <c r="D46" s="109">
        <v>0.6</v>
      </c>
      <c r="E46" s="109">
        <v>1.1000000000000001</v>
      </c>
      <c r="F46" s="109">
        <v>1.8</v>
      </c>
      <c r="G46" s="109">
        <v>1.4</v>
      </c>
      <c r="H46" s="109">
        <v>5.4</v>
      </c>
      <c r="I46" s="109">
        <v>23.2</v>
      </c>
      <c r="J46" s="109">
        <v>26.9</v>
      </c>
      <c r="K46" s="109">
        <v>34.9</v>
      </c>
      <c r="L46" s="109">
        <v>38.200000000000003</v>
      </c>
      <c r="M46" s="109">
        <v>30.5</v>
      </c>
      <c r="N46" s="109">
        <v>30</v>
      </c>
      <c r="O46" s="109">
        <v>30.5</v>
      </c>
      <c r="P46" s="109">
        <v>42.2</v>
      </c>
      <c r="Q46" s="109">
        <v>44.7</v>
      </c>
      <c r="R46" s="109">
        <v>45.4</v>
      </c>
      <c r="S46" s="109">
        <v>48.8</v>
      </c>
      <c r="T46" s="109">
        <v>47.4</v>
      </c>
      <c r="U46" s="109">
        <v>48.7</v>
      </c>
      <c r="V46" s="109">
        <v>50.7</v>
      </c>
      <c r="W46" s="109">
        <v>49.7</v>
      </c>
      <c r="X46" s="109">
        <v>47.8</v>
      </c>
      <c r="Y46" s="109">
        <v>51</v>
      </c>
      <c r="Z46" s="109">
        <v>51.2</v>
      </c>
      <c r="AA46" s="110">
        <v>48.4</v>
      </c>
    </row>
    <row r="47" spans="2:27" s="104" customFormat="1" x14ac:dyDescent="0.25">
      <c r="B47" s="343"/>
      <c r="C47" s="293" t="s">
        <v>0</v>
      </c>
      <c r="D47" s="295">
        <v>100</v>
      </c>
      <c r="E47" s="295">
        <v>100</v>
      </c>
      <c r="F47" s="295">
        <v>100</v>
      </c>
      <c r="G47" s="295">
        <v>100</v>
      </c>
      <c r="H47" s="295">
        <v>100</v>
      </c>
      <c r="I47" s="295">
        <v>100</v>
      </c>
      <c r="J47" s="295">
        <v>100</v>
      </c>
      <c r="K47" s="295">
        <v>100</v>
      </c>
      <c r="L47" s="295">
        <v>100</v>
      </c>
      <c r="M47" s="295">
        <v>100</v>
      </c>
      <c r="N47" s="295">
        <v>100</v>
      </c>
      <c r="O47" s="295">
        <v>100</v>
      </c>
      <c r="P47" s="295">
        <v>100</v>
      </c>
      <c r="Q47" s="295">
        <v>100</v>
      </c>
      <c r="R47" s="295">
        <v>100</v>
      </c>
      <c r="S47" s="295">
        <v>100</v>
      </c>
      <c r="T47" s="295">
        <v>100</v>
      </c>
      <c r="U47" s="295">
        <v>100</v>
      </c>
      <c r="V47" s="295">
        <v>100</v>
      </c>
      <c r="W47" s="295">
        <v>100</v>
      </c>
      <c r="X47" s="295">
        <v>100</v>
      </c>
      <c r="Y47" s="295">
        <v>100</v>
      </c>
      <c r="Z47" s="295">
        <v>100</v>
      </c>
      <c r="AA47" s="296">
        <v>100</v>
      </c>
    </row>
    <row r="48" spans="2:27" x14ac:dyDescent="0.25">
      <c r="B48" s="342" t="s">
        <v>46</v>
      </c>
      <c r="C48" s="113" t="s">
        <v>191</v>
      </c>
      <c r="D48" s="109">
        <v>99.9</v>
      </c>
      <c r="E48" s="109">
        <v>99.9</v>
      </c>
      <c r="F48" s="109">
        <v>99.9</v>
      </c>
      <c r="G48" s="109">
        <v>99.6</v>
      </c>
      <c r="H48" s="109">
        <v>99.3</v>
      </c>
      <c r="I48" s="109">
        <v>87.6</v>
      </c>
      <c r="J48" s="109">
        <v>63.5</v>
      </c>
      <c r="K48" s="109">
        <v>33</v>
      </c>
      <c r="L48" s="109">
        <v>28.5</v>
      </c>
      <c r="M48" s="109">
        <v>25.1</v>
      </c>
      <c r="N48" s="109">
        <v>22.9</v>
      </c>
      <c r="O48" s="109">
        <v>19.100000000000001</v>
      </c>
      <c r="P48" s="109">
        <v>18.600000000000001</v>
      </c>
      <c r="Q48" s="109">
        <v>20.8</v>
      </c>
      <c r="R48" s="109">
        <v>22.2</v>
      </c>
      <c r="S48" s="109">
        <v>23.4</v>
      </c>
      <c r="T48" s="109">
        <v>21.9</v>
      </c>
      <c r="U48" s="109">
        <v>23.1</v>
      </c>
      <c r="V48" s="109">
        <v>23.9</v>
      </c>
      <c r="W48" s="109">
        <v>21.3</v>
      </c>
      <c r="X48" s="109">
        <v>27.3</v>
      </c>
      <c r="Y48" s="109">
        <v>33.200000000000003</v>
      </c>
      <c r="Z48" s="109">
        <v>33.9</v>
      </c>
      <c r="AA48" s="110">
        <v>33.6</v>
      </c>
    </row>
    <row r="49" spans="2:27" x14ac:dyDescent="0.25">
      <c r="B49" s="343"/>
      <c r="C49" s="113" t="s">
        <v>192</v>
      </c>
      <c r="D49" s="109">
        <v>0.1</v>
      </c>
      <c r="E49" s="109">
        <v>0.1</v>
      </c>
      <c r="F49" s="109">
        <v>0.1</v>
      </c>
      <c r="G49" s="109">
        <v>0.4</v>
      </c>
      <c r="H49" s="109">
        <v>0.7</v>
      </c>
      <c r="I49" s="109">
        <v>12.4</v>
      </c>
      <c r="J49" s="109">
        <v>36.5</v>
      </c>
      <c r="K49" s="109">
        <v>67</v>
      </c>
      <c r="L49" s="109">
        <v>71.5</v>
      </c>
      <c r="M49" s="109">
        <v>74.900000000000006</v>
      </c>
      <c r="N49" s="109">
        <v>77.099999999999994</v>
      </c>
      <c r="O49" s="109">
        <v>80.900000000000006</v>
      </c>
      <c r="P49" s="109">
        <v>81.400000000000006</v>
      </c>
      <c r="Q49" s="109">
        <v>79.2</v>
      </c>
      <c r="R49" s="109">
        <v>77.8</v>
      </c>
      <c r="S49" s="109">
        <v>76.599999999999994</v>
      </c>
      <c r="T49" s="109">
        <v>78.099999999999994</v>
      </c>
      <c r="U49" s="109">
        <v>76.900000000000006</v>
      </c>
      <c r="V49" s="109">
        <v>76.099999999999994</v>
      </c>
      <c r="W49" s="109">
        <v>78.7</v>
      </c>
      <c r="X49" s="109">
        <v>72.7</v>
      </c>
      <c r="Y49" s="109">
        <v>66.8</v>
      </c>
      <c r="Z49" s="109">
        <v>66.099999999999994</v>
      </c>
      <c r="AA49" s="110">
        <v>66.400000000000006</v>
      </c>
    </row>
    <row r="50" spans="2:27" s="104" customFormat="1" x14ac:dyDescent="0.25">
      <c r="B50" s="343"/>
      <c r="C50" s="293" t="s">
        <v>0</v>
      </c>
      <c r="D50" s="295">
        <v>100</v>
      </c>
      <c r="E50" s="295">
        <v>100</v>
      </c>
      <c r="F50" s="295">
        <v>100</v>
      </c>
      <c r="G50" s="295">
        <v>100</v>
      </c>
      <c r="H50" s="295">
        <v>100</v>
      </c>
      <c r="I50" s="295">
        <v>100</v>
      </c>
      <c r="J50" s="295">
        <v>100</v>
      </c>
      <c r="K50" s="295">
        <v>100</v>
      </c>
      <c r="L50" s="295">
        <v>100</v>
      </c>
      <c r="M50" s="295">
        <v>100</v>
      </c>
      <c r="N50" s="295">
        <v>100</v>
      </c>
      <c r="O50" s="295">
        <v>100</v>
      </c>
      <c r="P50" s="295">
        <v>100</v>
      </c>
      <c r="Q50" s="295">
        <v>100</v>
      </c>
      <c r="R50" s="295">
        <v>100</v>
      </c>
      <c r="S50" s="295">
        <v>100</v>
      </c>
      <c r="T50" s="295">
        <v>100</v>
      </c>
      <c r="U50" s="295">
        <v>100</v>
      </c>
      <c r="V50" s="295">
        <v>100</v>
      </c>
      <c r="W50" s="295">
        <v>100</v>
      </c>
      <c r="X50" s="295">
        <v>100</v>
      </c>
      <c r="Y50" s="295">
        <v>100</v>
      </c>
      <c r="Z50" s="295">
        <v>100</v>
      </c>
      <c r="AA50" s="296">
        <v>100</v>
      </c>
    </row>
    <row r="51" spans="2:27" x14ac:dyDescent="0.25">
      <c r="B51" s="342" t="s">
        <v>47</v>
      </c>
      <c r="C51" s="113" t="s">
        <v>191</v>
      </c>
      <c r="D51" s="109">
        <v>99.3</v>
      </c>
      <c r="E51" s="109">
        <v>99.2</v>
      </c>
      <c r="F51" s="109">
        <v>98.6</v>
      </c>
      <c r="G51" s="109">
        <v>92</v>
      </c>
      <c r="H51" s="109">
        <v>76.8</v>
      </c>
      <c r="I51" s="109">
        <v>65.400000000000006</v>
      </c>
      <c r="J51" s="109">
        <v>58.3</v>
      </c>
      <c r="K51" s="109">
        <v>53.3</v>
      </c>
      <c r="L51" s="109">
        <v>42.9</v>
      </c>
      <c r="M51" s="109">
        <v>42</v>
      </c>
      <c r="N51" s="109">
        <v>41.9</v>
      </c>
      <c r="O51" s="109">
        <v>44.4</v>
      </c>
      <c r="P51" s="109">
        <v>42.1</v>
      </c>
      <c r="Q51" s="109">
        <v>32.5</v>
      </c>
      <c r="R51" s="109">
        <v>36</v>
      </c>
      <c r="S51" s="109">
        <v>38.700000000000003</v>
      </c>
      <c r="T51" s="109">
        <v>41.9</v>
      </c>
      <c r="U51" s="109">
        <v>44.4</v>
      </c>
      <c r="V51" s="109">
        <v>37.4</v>
      </c>
      <c r="W51" s="109">
        <v>35.6</v>
      </c>
      <c r="X51" s="109">
        <v>27.3</v>
      </c>
      <c r="Y51" s="109">
        <v>34.200000000000003</v>
      </c>
      <c r="Z51" s="109">
        <v>27.4</v>
      </c>
      <c r="AA51" s="110">
        <v>34.6</v>
      </c>
    </row>
    <row r="52" spans="2:27" x14ac:dyDescent="0.25">
      <c r="B52" s="343"/>
      <c r="C52" s="113" t="s">
        <v>192</v>
      </c>
      <c r="D52" s="109">
        <v>0.7</v>
      </c>
      <c r="E52" s="109">
        <v>0.8</v>
      </c>
      <c r="F52" s="109">
        <v>1.4</v>
      </c>
      <c r="G52" s="109">
        <v>8</v>
      </c>
      <c r="H52" s="109">
        <v>23.2</v>
      </c>
      <c r="I52" s="109">
        <v>34.6</v>
      </c>
      <c r="J52" s="109">
        <v>41.7</v>
      </c>
      <c r="K52" s="109">
        <v>46.7</v>
      </c>
      <c r="L52" s="109">
        <v>57.1</v>
      </c>
      <c r="M52" s="109">
        <v>58</v>
      </c>
      <c r="N52" s="109">
        <v>58.1</v>
      </c>
      <c r="O52" s="109">
        <v>55.6</v>
      </c>
      <c r="P52" s="109">
        <v>57.9</v>
      </c>
      <c r="Q52" s="109">
        <v>67.5</v>
      </c>
      <c r="R52" s="109">
        <v>64</v>
      </c>
      <c r="S52" s="109">
        <v>61.3</v>
      </c>
      <c r="T52" s="109">
        <v>58.1</v>
      </c>
      <c r="U52" s="109">
        <v>55.6</v>
      </c>
      <c r="V52" s="109">
        <v>62.6</v>
      </c>
      <c r="W52" s="109">
        <v>64.400000000000006</v>
      </c>
      <c r="X52" s="109">
        <v>72.7</v>
      </c>
      <c r="Y52" s="109">
        <v>65.8</v>
      </c>
      <c r="Z52" s="109">
        <v>72.599999999999994</v>
      </c>
      <c r="AA52" s="110">
        <v>65.400000000000006</v>
      </c>
    </row>
    <row r="53" spans="2:27" s="104" customFormat="1" x14ac:dyDescent="0.25">
      <c r="B53" s="343"/>
      <c r="C53" s="293" t="s">
        <v>0</v>
      </c>
      <c r="D53" s="295">
        <v>100</v>
      </c>
      <c r="E53" s="295">
        <v>100</v>
      </c>
      <c r="F53" s="295">
        <v>100</v>
      </c>
      <c r="G53" s="295">
        <v>100</v>
      </c>
      <c r="H53" s="295">
        <v>100</v>
      </c>
      <c r="I53" s="295">
        <v>100</v>
      </c>
      <c r="J53" s="295">
        <v>100</v>
      </c>
      <c r="K53" s="295">
        <v>100</v>
      </c>
      <c r="L53" s="295">
        <v>100</v>
      </c>
      <c r="M53" s="295">
        <v>100</v>
      </c>
      <c r="N53" s="295">
        <v>100</v>
      </c>
      <c r="O53" s="295">
        <v>100</v>
      </c>
      <c r="P53" s="295">
        <v>100</v>
      </c>
      <c r="Q53" s="295">
        <v>100</v>
      </c>
      <c r="R53" s="295">
        <v>100</v>
      </c>
      <c r="S53" s="295">
        <v>100</v>
      </c>
      <c r="T53" s="295">
        <v>100</v>
      </c>
      <c r="U53" s="295">
        <v>100</v>
      </c>
      <c r="V53" s="295">
        <v>100</v>
      </c>
      <c r="W53" s="295">
        <v>100</v>
      </c>
      <c r="X53" s="295">
        <v>100</v>
      </c>
      <c r="Y53" s="295">
        <v>100</v>
      </c>
      <c r="Z53" s="295">
        <v>100</v>
      </c>
      <c r="AA53" s="296">
        <v>100</v>
      </c>
    </row>
    <row r="54" spans="2:27" x14ac:dyDescent="0.25">
      <c r="B54" s="342" t="s">
        <v>48</v>
      </c>
      <c r="C54" s="113" t="s">
        <v>191</v>
      </c>
      <c r="D54" s="109">
        <v>99.4</v>
      </c>
      <c r="E54" s="109">
        <v>98.5</v>
      </c>
      <c r="F54" s="109">
        <v>99.1</v>
      </c>
      <c r="G54" s="109">
        <v>98.5</v>
      </c>
      <c r="H54" s="109">
        <v>79.599999999999994</v>
      </c>
      <c r="I54" s="109">
        <v>56.1</v>
      </c>
      <c r="J54" s="109">
        <v>36.700000000000003</v>
      </c>
      <c r="K54" s="109">
        <v>26.2</v>
      </c>
      <c r="L54" s="109">
        <v>23.6</v>
      </c>
      <c r="M54" s="109">
        <v>26</v>
      </c>
      <c r="N54" s="109">
        <v>24.3</v>
      </c>
      <c r="O54" s="109">
        <v>27.1</v>
      </c>
      <c r="P54" s="109">
        <v>25.1</v>
      </c>
      <c r="Q54" s="109">
        <v>22.6</v>
      </c>
      <c r="R54" s="109">
        <v>25.6</v>
      </c>
      <c r="S54" s="109">
        <v>25.8</v>
      </c>
      <c r="T54" s="109">
        <v>23.8</v>
      </c>
      <c r="U54" s="109">
        <v>24.3</v>
      </c>
      <c r="V54" s="109">
        <v>21.9</v>
      </c>
      <c r="W54" s="109">
        <v>22.4</v>
      </c>
      <c r="X54" s="109">
        <v>27</v>
      </c>
      <c r="Y54" s="109">
        <v>28.5</v>
      </c>
      <c r="Z54" s="109">
        <v>23.6</v>
      </c>
      <c r="AA54" s="110">
        <v>23</v>
      </c>
    </row>
    <row r="55" spans="2:27" x14ac:dyDescent="0.25">
      <c r="B55" s="343"/>
      <c r="C55" s="113" t="s">
        <v>192</v>
      </c>
      <c r="D55" s="109">
        <v>0.6</v>
      </c>
      <c r="E55" s="109">
        <v>1.5</v>
      </c>
      <c r="F55" s="109">
        <v>0.9</v>
      </c>
      <c r="G55" s="109">
        <v>1.5</v>
      </c>
      <c r="H55" s="109">
        <v>20.399999999999999</v>
      </c>
      <c r="I55" s="109">
        <v>43.9</v>
      </c>
      <c r="J55" s="109">
        <v>63.3</v>
      </c>
      <c r="K55" s="109">
        <v>73.8</v>
      </c>
      <c r="L55" s="109">
        <v>76.400000000000006</v>
      </c>
      <c r="M55" s="109">
        <v>74</v>
      </c>
      <c r="N55" s="109">
        <v>75.7</v>
      </c>
      <c r="O55" s="109">
        <v>72.900000000000006</v>
      </c>
      <c r="P55" s="109">
        <v>74.900000000000006</v>
      </c>
      <c r="Q55" s="109">
        <v>77.400000000000006</v>
      </c>
      <c r="R55" s="109">
        <v>74.400000000000006</v>
      </c>
      <c r="S55" s="109">
        <v>74.2</v>
      </c>
      <c r="T55" s="109">
        <v>76.2</v>
      </c>
      <c r="U55" s="109">
        <v>75.7</v>
      </c>
      <c r="V55" s="109">
        <v>78.099999999999994</v>
      </c>
      <c r="W55" s="109">
        <v>77.599999999999994</v>
      </c>
      <c r="X55" s="109">
        <v>73</v>
      </c>
      <c r="Y55" s="109">
        <v>71.5</v>
      </c>
      <c r="Z55" s="109">
        <v>76.400000000000006</v>
      </c>
      <c r="AA55" s="110">
        <v>77</v>
      </c>
    </row>
    <row r="56" spans="2:27" s="104" customFormat="1" x14ac:dyDescent="0.25">
      <c r="B56" s="343"/>
      <c r="C56" s="293" t="s">
        <v>0</v>
      </c>
      <c r="D56" s="295">
        <v>100</v>
      </c>
      <c r="E56" s="295">
        <v>100</v>
      </c>
      <c r="F56" s="295">
        <v>100</v>
      </c>
      <c r="G56" s="295">
        <v>100</v>
      </c>
      <c r="H56" s="295">
        <v>100</v>
      </c>
      <c r="I56" s="295">
        <v>100</v>
      </c>
      <c r="J56" s="295">
        <v>100</v>
      </c>
      <c r="K56" s="295">
        <v>100</v>
      </c>
      <c r="L56" s="295">
        <v>100</v>
      </c>
      <c r="M56" s="295">
        <v>100</v>
      </c>
      <c r="N56" s="295">
        <v>100</v>
      </c>
      <c r="O56" s="295">
        <v>100</v>
      </c>
      <c r="P56" s="295">
        <v>100</v>
      </c>
      <c r="Q56" s="295">
        <v>100</v>
      </c>
      <c r="R56" s="295">
        <v>100</v>
      </c>
      <c r="S56" s="295">
        <v>100</v>
      </c>
      <c r="T56" s="295">
        <v>100</v>
      </c>
      <c r="U56" s="295">
        <v>100</v>
      </c>
      <c r="V56" s="295">
        <v>100</v>
      </c>
      <c r="W56" s="295">
        <v>100</v>
      </c>
      <c r="X56" s="295">
        <v>100</v>
      </c>
      <c r="Y56" s="295">
        <v>100</v>
      </c>
      <c r="Z56" s="295">
        <v>100</v>
      </c>
      <c r="AA56" s="296">
        <v>100</v>
      </c>
    </row>
    <row r="57" spans="2:27" x14ac:dyDescent="0.25">
      <c r="B57" s="345" t="s">
        <v>144</v>
      </c>
      <c r="C57" s="113" t="s">
        <v>191</v>
      </c>
      <c r="D57" s="109">
        <v>99.9</v>
      </c>
      <c r="E57" s="109">
        <v>99.9</v>
      </c>
      <c r="F57" s="109">
        <v>99.8</v>
      </c>
      <c r="G57" s="109">
        <v>99.7</v>
      </c>
      <c r="H57" s="109">
        <v>98.3</v>
      </c>
      <c r="I57" s="109">
        <v>83.1</v>
      </c>
      <c r="J57" s="109">
        <v>72.8</v>
      </c>
      <c r="K57" s="109">
        <v>60</v>
      </c>
      <c r="L57" s="109">
        <v>49.5</v>
      </c>
      <c r="M57" s="109">
        <v>43.1</v>
      </c>
      <c r="N57" s="109">
        <v>39</v>
      </c>
      <c r="O57" s="109">
        <v>38.799999999999997</v>
      </c>
      <c r="P57" s="109">
        <v>36.799999999999997</v>
      </c>
      <c r="Q57" s="109">
        <v>34.9</v>
      </c>
      <c r="R57" s="109">
        <v>33.6</v>
      </c>
      <c r="S57" s="109">
        <v>33.200000000000003</v>
      </c>
      <c r="T57" s="109">
        <v>31.5</v>
      </c>
      <c r="U57" s="109">
        <v>33.6</v>
      </c>
      <c r="V57" s="109">
        <v>29.6</v>
      </c>
      <c r="W57" s="109">
        <v>25.8</v>
      </c>
      <c r="X57" s="109">
        <v>30.5</v>
      </c>
      <c r="Y57" s="109">
        <v>32</v>
      </c>
      <c r="Z57" s="109">
        <v>35.4</v>
      </c>
      <c r="AA57" s="110">
        <v>35.6</v>
      </c>
    </row>
    <row r="58" spans="2:27" x14ac:dyDescent="0.25">
      <c r="B58" s="345"/>
      <c r="C58" s="113" t="s">
        <v>192</v>
      </c>
      <c r="D58" s="109">
        <v>0.1</v>
      </c>
      <c r="E58" s="109">
        <v>0.1</v>
      </c>
      <c r="F58" s="109">
        <v>0.2</v>
      </c>
      <c r="G58" s="109">
        <v>0.3</v>
      </c>
      <c r="H58" s="109">
        <v>1.7</v>
      </c>
      <c r="I58" s="109">
        <v>16.899999999999999</v>
      </c>
      <c r="J58" s="109">
        <v>27.2</v>
      </c>
      <c r="K58" s="109">
        <v>40</v>
      </c>
      <c r="L58" s="109">
        <v>50.5</v>
      </c>
      <c r="M58" s="109">
        <v>56.9</v>
      </c>
      <c r="N58" s="109">
        <v>61</v>
      </c>
      <c r="O58" s="109">
        <v>61.2</v>
      </c>
      <c r="P58" s="109">
        <v>63.2</v>
      </c>
      <c r="Q58" s="109">
        <v>65.099999999999994</v>
      </c>
      <c r="R58" s="109">
        <v>66.400000000000006</v>
      </c>
      <c r="S58" s="109">
        <v>66.8</v>
      </c>
      <c r="T58" s="109">
        <v>68.5</v>
      </c>
      <c r="U58" s="109">
        <v>66.400000000000006</v>
      </c>
      <c r="V58" s="109">
        <v>70.400000000000006</v>
      </c>
      <c r="W58" s="109">
        <v>74.2</v>
      </c>
      <c r="X58" s="109">
        <v>69.5</v>
      </c>
      <c r="Y58" s="109">
        <v>68</v>
      </c>
      <c r="Z58" s="109">
        <v>64.599999999999994</v>
      </c>
      <c r="AA58" s="110">
        <v>64.400000000000006</v>
      </c>
    </row>
    <row r="59" spans="2:27" s="104" customFormat="1" x14ac:dyDescent="0.25">
      <c r="B59" s="345"/>
      <c r="C59" s="293" t="s">
        <v>0</v>
      </c>
      <c r="D59" s="295">
        <v>100</v>
      </c>
      <c r="E59" s="295">
        <v>100</v>
      </c>
      <c r="F59" s="295">
        <v>100</v>
      </c>
      <c r="G59" s="295">
        <v>100</v>
      </c>
      <c r="H59" s="295">
        <v>100</v>
      </c>
      <c r="I59" s="295">
        <v>100</v>
      </c>
      <c r="J59" s="295">
        <v>100</v>
      </c>
      <c r="K59" s="295">
        <v>100</v>
      </c>
      <c r="L59" s="295">
        <v>100</v>
      </c>
      <c r="M59" s="295">
        <v>100</v>
      </c>
      <c r="N59" s="295">
        <v>100</v>
      </c>
      <c r="O59" s="295">
        <v>100</v>
      </c>
      <c r="P59" s="295">
        <v>100</v>
      </c>
      <c r="Q59" s="295">
        <v>100</v>
      </c>
      <c r="R59" s="295">
        <v>100</v>
      </c>
      <c r="S59" s="295">
        <v>100</v>
      </c>
      <c r="T59" s="295">
        <v>100</v>
      </c>
      <c r="U59" s="295">
        <v>100</v>
      </c>
      <c r="V59" s="295">
        <v>100</v>
      </c>
      <c r="W59" s="295">
        <v>100</v>
      </c>
      <c r="X59" s="295">
        <v>100</v>
      </c>
      <c r="Y59" s="295">
        <v>100</v>
      </c>
      <c r="Z59" s="295">
        <v>100</v>
      </c>
      <c r="AA59" s="296">
        <v>100</v>
      </c>
    </row>
    <row r="60" spans="2:27" x14ac:dyDescent="0.25">
      <c r="B60" s="342" t="s">
        <v>50</v>
      </c>
      <c r="C60" s="113" t="s">
        <v>191</v>
      </c>
      <c r="D60" s="109">
        <v>99.2</v>
      </c>
      <c r="E60" s="109">
        <v>98.2</v>
      </c>
      <c r="F60" s="109">
        <v>99.8</v>
      </c>
      <c r="G60" s="109">
        <v>99.1</v>
      </c>
      <c r="H60" s="109">
        <v>99</v>
      </c>
      <c r="I60" s="109">
        <v>78</v>
      </c>
      <c r="J60" s="109">
        <v>73.8</v>
      </c>
      <c r="K60" s="109">
        <v>60.3</v>
      </c>
      <c r="L60" s="109">
        <v>48.2</v>
      </c>
      <c r="M60" s="109">
        <v>48.5</v>
      </c>
      <c r="N60" s="109">
        <v>38.299999999999997</v>
      </c>
      <c r="O60" s="109">
        <v>36.700000000000003</v>
      </c>
      <c r="P60" s="109">
        <v>33.1</v>
      </c>
      <c r="Q60" s="109">
        <v>35.4</v>
      </c>
      <c r="R60" s="109">
        <v>34</v>
      </c>
      <c r="S60" s="109">
        <v>32</v>
      </c>
      <c r="T60" s="109">
        <v>28.8</v>
      </c>
      <c r="U60" s="109">
        <v>28.5</v>
      </c>
      <c r="V60" s="109">
        <v>25.5</v>
      </c>
      <c r="W60" s="109">
        <v>21.5</v>
      </c>
      <c r="X60" s="109">
        <v>27</v>
      </c>
      <c r="Y60" s="109">
        <v>27.2</v>
      </c>
      <c r="Z60" s="109">
        <v>24.7</v>
      </c>
      <c r="AA60" s="110">
        <v>25</v>
      </c>
    </row>
    <row r="61" spans="2:27" x14ac:dyDescent="0.25">
      <c r="B61" s="343"/>
      <c r="C61" s="113" t="s">
        <v>192</v>
      </c>
      <c r="D61" s="109">
        <v>0.8</v>
      </c>
      <c r="E61" s="109">
        <v>1.8</v>
      </c>
      <c r="F61" s="109">
        <v>0.2</v>
      </c>
      <c r="G61" s="109">
        <v>0.9</v>
      </c>
      <c r="H61" s="109">
        <v>1</v>
      </c>
      <c r="I61" s="109">
        <v>22</v>
      </c>
      <c r="J61" s="109">
        <v>26.2</v>
      </c>
      <c r="K61" s="109">
        <v>39.700000000000003</v>
      </c>
      <c r="L61" s="109">
        <v>51.8</v>
      </c>
      <c r="M61" s="109">
        <v>51.5</v>
      </c>
      <c r="N61" s="109">
        <v>61.7</v>
      </c>
      <c r="O61" s="109">
        <v>63.3</v>
      </c>
      <c r="P61" s="109">
        <v>66.900000000000006</v>
      </c>
      <c r="Q61" s="109">
        <v>64.599999999999994</v>
      </c>
      <c r="R61" s="109">
        <v>66</v>
      </c>
      <c r="S61" s="109">
        <v>68</v>
      </c>
      <c r="T61" s="109">
        <v>71.2</v>
      </c>
      <c r="U61" s="109">
        <v>71.5</v>
      </c>
      <c r="V61" s="109">
        <v>74.5</v>
      </c>
      <c r="W61" s="109">
        <v>78.5</v>
      </c>
      <c r="X61" s="109">
        <v>73</v>
      </c>
      <c r="Y61" s="109">
        <v>72.8</v>
      </c>
      <c r="Z61" s="109">
        <v>75.3</v>
      </c>
      <c r="AA61" s="110">
        <v>75</v>
      </c>
    </row>
    <row r="62" spans="2:27" s="104" customFormat="1" x14ac:dyDescent="0.25">
      <c r="B62" s="343"/>
      <c r="C62" s="293" t="s">
        <v>0</v>
      </c>
      <c r="D62" s="295">
        <v>100</v>
      </c>
      <c r="E62" s="295">
        <v>100</v>
      </c>
      <c r="F62" s="295">
        <v>100</v>
      </c>
      <c r="G62" s="295">
        <v>100</v>
      </c>
      <c r="H62" s="295">
        <v>100</v>
      </c>
      <c r="I62" s="295">
        <v>100</v>
      </c>
      <c r="J62" s="295">
        <v>100</v>
      </c>
      <c r="K62" s="295">
        <v>100</v>
      </c>
      <c r="L62" s="295">
        <v>100</v>
      </c>
      <c r="M62" s="295">
        <v>100</v>
      </c>
      <c r="N62" s="295">
        <v>100</v>
      </c>
      <c r="O62" s="295">
        <v>100</v>
      </c>
      <c r="P62" s="295">
        <v>100</v>
      </c>
      <c r="Q62" s="295">
        <v>100</v>
      </c>
      <c r="R62" s="295">
        <v>100</v>
      </c>
      <c r="S62" s="295">
        <v>100</v>
      </c>
      <c r="T62" s="295">
        <v>100</v>
      </c>
      <c r="U62" s="295">
        <v>100</v>
      </c>
      <c r="V62" s="295">
        <v>100</v>
      </c>
      <c r="W62" s="295">
        <v>100</v>
      </c>
      <c r="X62" s="295">
        <v>100</v>
      </c>
      <c r="Y62" s="295">
        <v>100</v>
      </c>
      <c r="Z62" s="295">
        <v>100</v>
      </c>
      <c r="AA62" s="296">
        <v>100</v>
      </c>
    </row>
    <row r="63" spans="2:27" x14ac:dyDescent="0.25">
      <c r="B63" s="342" t="s">
        <v>51</v>
      </c>
      <c r="C63" s="113" t="s">
        <v>191</v>
      </c>
      <c r="D63" s="109">
        <v>99.6</v>
      </c>
      <c r="E63" s="109">
        <v>98.9</v>
      </c>
      <c r="F63" s="109">
        <v>99.1</v>
      </c>
      <c r="G63" s="109">
        <v>99.6</v>
      </c>
      <c r="H63" s="109">
        <v>99.1</v>
      </c>
      <c r="I63" s="109">
        <v>95.5</v>
      </c>
      <c r="J63" s="109">
        <v>86</v>
      </c>
      <c r="K63" s="109">
        <v>70.400000000000006</v>
      </c>
      <c r="L63" s="109">
        <v>65.2</v>
      </c>
      <c r="M63" s="109">
        <v>62.4</v>
      </c>
      <c r="N63" s="109">
        <v>59.9</v>
      </c>
      <c r="O63" s="109">
        <v>58.3</v>
      </c>
      <c r="P63" s="109">
        <v>52.5</v>
      </c>
      <c r="Q63" s="109">
        <v>55.8</v>
      </c>
      <c r="R63" s="109">
        <v>51.7</v>
      </c>
      <c r="S63" s="109">
        <v>51.5</v>
      </c>
      <c r="T63" s="109">
        <v>48.8</v>
      </c>
      <c r="U63" s="109">
        <v>49.1</v>
      </c>
      <c r="V63" s="109">
        <v>38.299999999999997</v>
      </c>
      <c r="W63" s="109">
        <v>43.6</v>
      </c>
      <c r="X63" s="109">
        <v>42.6</v>
      </c>
      <c r="Y63" s="109">
        <v>43.7</v>
      </c>
      <c r="Z63" s="109">
        <v>46.9</v>
      </c>
      <c r="AA63" s="110">
        <v>46</v>
      </c>
    </row>
    <row r="64" spans="2:27" x14ac:dyDescent="0.25">
      <c r="B64" s="343"/>
      <c r="C64" s="113" t="s">
        <v>192</v>
      </c>
      <c r="D64" s="109">
        <v>0.4</v>
      </c>
      <c r="E64" s="109">
        <v>1.1000000000000001</v>
      </c>
      <c r="F64" s="109">
        <v>0.9</v>
      </c>
      <c r="G64" s="109">
        <v>0.4</v>
      </c>
      <c r="H64" s="109">
        <v>0.9</v>
      </c>
      <c r="I64" s="109">
        <v>4.5</v>
      </c>
      <c r="J64" s="109">
        <v>14</v>
      </c>
      <c r="K64" s="109">
        <v>29.6</v>
      </c>
      <c r="L64" s="109">
        <v>34.799999999999997</v>
      </c>
      <c r="M64" s="109">
        <v>37.6</v>
      </c>
      <c r="N64" s="109">
        <v>40.1</v>
      </c>
      <c r="O64" s="109">
        <v>41.7</v>
      </c>
      <c r="P64" s="109">
        <v>47.5</v>
      </c>
      <c r="Q64" s="109">
        <v>44.2</v>
      </c>
      <c r="R64" s="109">
        <v>48.3</v>
      </c>
      <c r="S64" s="109">
        <v>48.5</v>
      </c>
      <c r="T64" s="109">
        <v>51.2</v>
      </c>
      <c r="U64" s="109">
        <v>50.9</v>
      </c>
      <c r="V64" s="109">
        <v>61.7</v>
      </c>
      <c r="W64" s="109">
        <v>56.4</v>
      </c>
      <c r="X64" s="109">
        <v>57.4</v>
      </c>
      <c r="Y64" s="109">
        <v>56.3</v>
      </c>
      <c r="Z64" s="109">
        <v>53.1</v>
      </c>
      <c r="AA64" s="110">
        <v>54</v>
      </c>
    </row>
    <row r="65" spans="2:27" s="104" customFormat="1" x14ac:dyDescent="0.25">
      <c r="B65" s="343"/>
      <c r="C65" s="293" t="s">
        <v>0</v>
      </c>
      <c r="D65" s="295">
        <v>100</v>
      </c>
      <c r="E65" s="295">
        <v>100</v>
      </c>
      <c r="F65" s="295">
        <v>100</v>
      </c>
      <c r="G65" s="295">
        <v>100</v>
      </c>
      <c r="H65" s="295">
        <v>100</v>
      </c>
      <c r="I65" s="295">
        <v>100</v>
      </c>
      <c r="J65" s="295">
        <v>100</v>
      </c>
      <c r="K65" s="295">
        <v>100</v>
      </c>
      <c r="L65" s="295">
        <v>100</v>
      </c>
      <c r="M65" s="295">
        <v>100</v>
      </c>
      <c r="N65" s="295">
        <v>100</v>
      </c>
      <c r="O65" s="295">
        <v>100</v>
      </c>
      <c r="P65" s="295">
        <v>100</v>
      </c>
      <c r="Q65" s="295">
        <v>100</v>
      </c>
      <c r="R65" s="295">
        <v>100</v>
      </c>
      <c r="S65" s="295">
        <v>100</v>
      </c>
      <c r="T65" s="295">
        <v>100</v>
      </c>
      <c r="U65" s="295">
        <v>100</v>
      </c>
      <c r="V65" s="295">
        <v>100</v>
      </c>
      <c r="W65" s="295">
        <v>100</v>
      </c>
      <c r="X65" s="295">
        <v>100</v>
      </c>
      <c r="Y65" s="295">
        <v>100</v>
      </c>
      <c r="Z65" s="295">
        <v>100</v>
      </c>
      <c r="AA65" s="296">
        <v>100</v>
      </c>
    </row>
    <row r="66" spans="2:27" x14ac:dyDescent="0.25">
      <c r="B66" s="342" t="s">
        <v>52</v>
      </c>
      <c r="C66" s="113" t="s">
        <v>191</v>
      </c>
      <c r="D66" s="109">
        <v>99.5</v>
      </c>
      <c r="E66" s="109">
        <v>99.9</v>
      </c>
      <c r="F66" s="109">
        <v>99.8</v>
      </c>
      <c r="G66" s="109">
        <v>99.7</v>
      </c>
      <c r="H66" s="109">
        <v>99.7</v>
      </c>
      <c r="I66" s="109">
        <v>75.5</v>
      </c>
      <c r="J66" s="109">
        <v>72.099999999999994</v>
      </c>
      <c r="K66" s="109">
        <v>66.099999999999994</v>
      </c>
      <c r="L66" s="109">
        <v>49.2</v>
      </c>
      <c r="M66" s="109">
        <v>42.2</v>
      </c>
      <c r="N66" s="109">
        <v>34.5</v>
      </c>
      <c r="O66" s="109">
        <v>35.1</v>
      </c>
      <c r="P66" s="109">
        <v>34.700000000000003</v>
      </c>
      <c r="Q66" s="109">
        <v>38.1</v>
      </c>
      <c r="R66" s="109">
        <v>36.9</v>
      </c>
      <c r="S66" s="109">
        <v>38.200000000000003</v>
      </c>
      <c r="T66" s="109">
        <v>39.1</v>
      </c>
      <c r="U66" s="109">
        <v>37.700000000000003</v>
      </c>
      <c r="V66" s="109">
        <v>37.4</v>
      </c>
      <c r="W66" s="109">
        <v>36.4</v>
      </c>
      <c r="X66" s="109">
        <v>38.4</v>
      </c>
      <c r="Y66" s="109">
        <v>36.6</v>
      </c>
      <c r="Z66" s="109">
        <v>35.4</v>
      </c>
      <c r="AA66" s="110">
        <v>38.6</v>
      </c>
    </row>
    <row r="67" spans="2:27" ht="14.45" customHeight="1" x14ac:dyDescent="0.25">
      <c r="B67" s="343"/>
      <c r="C67" s="113" t="s">
        <v>192</v>
      </c>
      <c r="D67" s="109">
        <v>0.5</v>
      </c>
      <c r="E67" s="109">
        <v>0.1</v>
      </c>
      <c r="F67" s="109">
        <v>0.2</v>
      </c>
      <c r="G67" s="109">
        <v>0.3</v>
      </c>
      <c r="H67" s="109">
        <v>0.3</v>
      </c>
      <c r="I67" s="109">
        <v>24.5</v>
      </c>
      <c r="J67" s="109">
        <v>27.9</v>
      </c>
      <c r="K67" s="109">
        <v>33.9</v>
      </c>
      <c r="L67" s="109">
        <v>50.8</v>
      </c>
      <c r="M67" s="109">
        <v>57.8</v>
      </c>
      <c r="N67" s="109">
        <v>65.5</v>
      </c>
      <c r="O67" s="109">
        <v>64.900000000000006</v>
      </c>
      <c r="P67" s="109">
        <v>65.3</v>
      </c>
      <c r="Q67" s="109">
        <v>61.9</v>
      </c>
      <c r="R67" s="109">
        <v>63.1</v>
      </c>
      <c r="S67" s="109">
        <v>61.8</v>
      </c>
      <c r="T67" s="109">
        <v>60.9</v>
      </c>
      <c r="U67" s="109">
        <v>62.3</v>
      </c>
      <c r="V67" s="109">
        <v>62.6</v>
      </c>
      <c r="W67" s="109">
        <v>63.6</v>
      </c>
      <c r="X67" s="109">
        <v>61.6</v>
      </c>
      <c r="Y67" s="109">
        <v>63.4</v>
      </c>
      <c r="Z67" s="109">
        <v>64.599999999999994</v>
      </c>
      <c r="AA67" s="110">
        <v>61.4</v>
      </c>
    </row>
    <row r="68" spans="2:27" s="104" customFormat="1" x14ac:dyDescent="0.25">
      <c r="B68" s="343"/>
      <c r="C68" s="293" t="s">
        <v>0</v>
      </c>
      <c r="D68" s="295">
        <v>100</v>
      </c>
      <c r="E68" s="295">
        <v>100</v>
      </c>
      <c r="F68" s="295">
        <v>100</v>
      </c>
      <c r="G68" s="295">
        <v>100</v>
      </c>
      <c r="H68" s="295">
        <v>100</v>
      </c>
      <c r="I68" s="295">
        <v>100</v>
      </c>
      <c r="J68" s="295">
        <v>100</v>
      </c>
      <c r="K68" s="295">
        <v>100</v>
      </c>
      <c r="L68" s="295">
        <v>100</v>
      </c>
      <c r="M68" s="295">
        <v>100</v>
      </c>
      <c r="N68" s="295">
        <v>100</v>
      </c>
      <c r="O68" s="295">
        <v>100</v>
      </c>
      <c r="P68" s="295">
        <v>100</v>
      </c>
      <c r="Q68" s="295">
        <v>100</v>
      </c>
      <c r="R68" s="295">
        <v>100</v>
      </c>
      <c r="S68" s="295">
        <v>100</v>
      </c>
      <c r="T68" s="295">
        <v>100</v>
      </c>
      <c r="U68" s="295">
        <v>100</v>
      </c>
      <c r="V68" s="295">
        <v>100</v>
      </c>
      <c r="W68" s="295">
        <v>100</v>
      </c>
      <c r="X68" s="295">
        <v>100</v>
      </c>
      <c r="Y68" s="295">
        <v>100</v>
      </c>
      <c r="Z68" s="295">
        <v>100</v>
      </c>
      <c r="AA68" s="296">
        <v>100</v>
      </c>
    </row>
    <row r="69" spans="2:27" x14ac:dyDescent="0.25">
      <c r="B69" s="342" t="s">
        <v>53</v>
      </c>
      <c r="C69" s="113" t="s">
        <v>191</v>
      </c>
      <c r="D69" s="109">
        <v>99.3</v>
      </c>
      <c r="E69" s="109">
        <v>99.8</v>
      </c>
      <c r="F69" s="109">
        <v>99.9</v>
      </c>
      <c r="G69" s="109">
        <v>99.3</v>
      </c>
      <c r="H69" s="109">
        <v>99.9</v>
      </c>
      <c r="I69" s="109">
        <v>57.4</v>
      </c>
      <c r="J69" s="109">
        <v>39.700000000000003</v>
      </c>
      <c r="K69" s="109">
        <v>35.9</v>
      </c>
      <c r="L69" s="109">
        <v>8.4</v>
      </c>
      <c r="M69" s="109">
        <v>6.8</v>
      </c>
      <c r="N69" s="109">
        <v>6.7</v>
      </c>
      <c r="O69" s="109">
        <v>8.6999999999999993</v>
      </c>
      <c r="P69" s="109">
        <v>7.9</v>
      </c>
      <c r="Q69" s="109">
        <v>7.3</v>
      </c>
      <c r="R69" s="109">
        <v>8.5</v>
      </c>
      <c r="S69" s="109">
        <v>8.6</v>
      </c>
      <c r="T69" s="109">
        <v>8.8000000000000007</v>
      </c>
      <c r="U69" s="109">
        <v>11</v>
      </c>
      <c r="V69" s="109">
        <v>9.1</v>
      </c>
      <c r="W69" s="109">
        <v>7.2</v>
      </c>
      <c r="X69" s="109">
        <v>9.9</v>
      </c>
      <c r="Y69" s="109">
        <v>12.7</v>
      </c>
      <c r="Z69" s="109">
        <v>10.199999999999999</v>
      </c>
      <c r="AA69" s="110">
        <v>9.9</v>
      </c>
    </row>
    <row r="70" spans="2:27" x14ac:dyDescent="0.25">
      <c r="B70" s="343"/>
      <c r="C70" s="113" t="s">
        <v>192</v>
      </c>
      <c r="D70" s="109">
        <v>0.7</v>
      </c>
      <c r="E70" s="109">
        <v>0.2</v>
      </c>
      <c r="F70" s="109">
        <v>0.1</v>
      </c>
      <c r="G70" s="109">
        <v>0.7</v>
      </c>
      <c r="H70" s="109">
        <v>0.1</v>
      </c>
      <c r="I70" s="109">
        <v>42.6</v>
      </c>
      <c r="J70" s="109">
        <v>60.3</v>
      </c>
      <c r="K70" s="109">
        <v>64.099999999999994</v>
      </c>
      <c r="L70" s="109">
        <v>91.6</v>
      </c>
      <c r="M70" s="109">
        <v>93.2</v>
      </c>
      <c r="N70" s="109">
        <v>93.3</v>
      </c>
      <c r="O70" s="109">
        <v>91.3</v>
      </c>
      <c r="P70" s="109">
        <v>92.1</v>
      </c>
      <c r="Q70" s="109">
        <v>92.7</v>
      </c>
      <c r="R70" s="109">
        <v>91.5</v>
      </c>
      <c r="S70" s="109">
        <v>91.4</v>
      </c>
      <c r="T70" s="109">
        <v>91.2</v>
      </c>
      <c r="U70" s="109">
        <v>89</v>
      </c>
      <c r="V70" s="109">
        <v>90.9</v>
      </c>
      <c r="W70" s="109">
        <v>92.8</v>
      </c>
      <c r="X70" s="109">
        <v>90.1</v>
      </c>
      <c r="Y70" s="109">
        <v>87.3</v>
      </c>
      <c r="Z70" s="109">
        <v>89.8</v>
      </c>
      <c r="AA70" s="110">
        <v>90.1</v>
      </c>
    </row>
    <row r="71" spans="2:27" s="104" customFormat="1" x14ac:dyDescent="0.25">
      <c r="B71" s="343"/>
      <c r="C71" s="293" t="s">
        <v>0</v>
      </c>
      <c r="D71" s="295">
        <v>100</v>
      </c>
      <c r="E71" s="295">
        <v>100</v>
      </c>
      <c r="F71" s="295">
        <v>100</v>
      </c>
      <c r="G71" s="295">
        <v>100</v>
      </c>
      <c r="H71" s="295">
        <v>100</v>
      </c>
      <c r="I71" s="295">
        <v>100</v>
      </c>
      <c r="J71" s="295">
        <v>100</v>
      </c>
      <c r="K71" s="295">
        <v>100</v>
      </c>
      <c r="L71" s="295">
        <v>100</v>
      </c>
      <c r="M71" s="295">
        <v>100</v>
      </c>
      <c r="N71" s="295">
        <v>100</v>
      </c>
      <c r="O71" s="295">
        <v>100</v>
      </c>
      <c r="P71" s="295">
        <v>100</v>
      </c>
      <c r="Q71" s="295">
        <v>100</v>
      </c>
      <c r="R71" s="295">
        <v>100</v>
      </c>
      <c r="S71" s="295">
        <v>100</v>
      </c>
      <c r="T71" s="295">
        <v>100</v>
      </c>
      <c r="U71" s="295">
        <v>100</v>
      </c>
      <c r="V71" s="295">
        <v>100</v>
      </c>
      <c r="W71" s="295">
        <v>100</v>
      </c>
      <c r="X71" s="295">
        <v>100</v>
      </c>
      <c r="Y71" s="295">
        <v>100</v>
      </c>
      <c r="Z71" s="295">
        <v>100</v>
      </c>
      <c r="AA71" s="296">
        <v>100</v>
      </c>
    </row>
    <row r="72" spans="2:27" x14ac:dyDescent="0.25">
      <c r="B72" s="342" t="s">
        <v>65</v>
      </c>
      <c r="C72" s="113" t="s">
        <v>191</v>
      </c>
      <c r="D72" s="109">
        <v>99.6</v>
      </c>
      <c r="E72" s="109">
        <v>99.4</v>
      </c>
      <c r="F72" s="109">
        <v>99.5</v>
      </c>
      <c r="G72" s="109">
        <v>99.3</v>
      </c>
      <c r="H72" s="109">
        <v>97.2</v>
      </c>
      <c r="I72" s="109">
        <v>78.599999999999994</v>
      </c>
      <c r="J72" s="109">
        <v>66.599999999999994</v>
      </c>
      <c r="K72" s="109">
        <v>53.2</v>
      </c>
      <c r="L72" s="109">
        <v>42.3</v>
      </c>
      <c r="M72" s="109">
        <v>40.4</v>
      </c>
      <c r="N72" s="109">
        <v>37.5</v>
      </c>
      <c r="O72" s="109">
        <v>37.1</v>
      </c>
      <c r="P72" s="109">
        <v>34.1</v>
      </c>
      <c r="Q72" s="109">
        <v>34.6</v>
      </c>
      <c r="R72" s="109">
        <v>33.799999999999997</v>
      </c>
      <c r="S72" s="109">
        <v>34</v>
      </c>
      <c r="T72" s="109">
        <v>32.799999999999997</v>
      </c>
      <c r="U72" s="109">
        <v>33.799999999999997</v>
      </c>
      <c r="V72" s="109">
        <v>30</v>
      </c>
      <c r="W72" s="109">
        <v>29.8</v>
      </c>
      <c r="X72" s="109">
        <v>32.299999999999997</v>
      </c>
      <c r="Y72" s="109">
        <v>33.9</v>
      </c>
      <c r="Z72" s="109">
        <v>34.299999999999997</v>
      </c>
      <c r="AA72" s="110">
        <v>34.9</v>
      </c>
    </row>
    <row r="73" spans="2:27" x14ac:dyDescent="0.25">
      <c r="B73" s="343"/>
      <c r="C73" s="113" t="s">
        <v>192</v>
      </c>
      <c r="D73" s="109">
        <v>0.4</v>
      </c>
      <c r="E73" s="109">
        <v>0.6</v>
      </c>
      <c r="F73" s="109">
        <v>0.5</v>
      </c>
      <c r="G73" s="109">
        <v>0.7</v>
      </c>
      <c r="H73" s="109">
        <v>2.8</v>
      </c>
      <c r="I73" s="109">
        <v>21.4</v>
      </c>
      <c r="J73" s="109">
        <v>33.4</v>
      </c>
      <c r="K73" s="109">
        <v>46.8</v>
      </c>
      <c r="L73" s="109">
        <v>57.7</v>
      </c>
      <c r="M73" s="109">
        <v>59.6</v>
      </c>
      <c r="N73" s="109">
        <v>62.5</v>
      </c>
      <c r="O73" s="109">
        <v>62.9</v>
      </c>
      <c r="P73" s="109">
        <v>65.900000000000006</v>
      </c>
      <c r="Q73" s="109">
        <v>65.400000000000006</v>
      </c>
      <c r="R73" s="109">
        <v>66.2</v>
      </c>
      <c r="S73" s="109">
        <v>66</v>
      </c>
      <c r="T73" s="109">
        <v>67.2</v>
      </c>
      <c r="U73" s="109">
        <v>66.2</v>
      </c>
      <c r="V73" s="109">
        <v>70</v>
      </c>
      <c r="W73" s="109">
        <v>70.2</v>
      </c>
      <c r="X73" s="109">
        <v>67.7</v>
      </c>
      <c r="Y73" s="109">
        <v>66.099999999999994</v>
      </c>
      <c r="Z73" s="109">
        <v>65.7</v>
      </c>
      <c r="AA73" s="110">
        <v>65.099999999999994</v>
      </c>
    </row>
    <row r="74" spans="2:27" s="104" customFormat="1" x14ac:dyDescent="0.25">
      <c r="B74" s="343"/>
      <c r="C74" s="293" t="s">
        <v>0</v>
      </c>
      <c r="D74" s="295">
        <v>100</v>
      </c>
      <c r="E74" s="295">
        <v>100</v>
      </c>
      <c r="F74" s="295">
        <v>100</v>
      </c>
      <c r="G74" s="295">
        <v>100</v>
      </c>
      <c r="H74" s="295">
        <v>100</v>
      </c>
      <c r="I74" s="295">
        <v>100</v>
      </c>
      <c r="J74" s="295">
        <v>100</v>
      </c>
      <c r="K74" s="295">
        <v>100</v>
      </c>
      <c r="L74" s="295">
        <v>100</v>
      </c>
      <c r="M74" s="295">
        <v>100</v>
      </c>
      <c r="N74" s="295">
        <v>100</v>
      </c>
      <c r="O74" s="295">
        <v>100</v>
      </c>
      <c r="P74" s="295">
        <v>100</v>
      </c>
      <c r="Q74" s="295">
        <v>100</v>
      </c>
      <c r="R74" s="295">
        <v>100</v>
      </c>
      <c r="S74" s="295">
        <v>100</v>
      </c>
      <c r="T74" s="295">
        <v>100</v>
      </c>
      <c r="U74" s="295">
        <v>100</v>
      </c>
      <c r="V74" s="295">
        <v>100</v>
      </c>
      <c r="W74" s="295">
        <v>100</v>
      </c>
      <c r="X74" s="295">
        <v>100</v>
      </c>
      <c r="Y74" s="295">
        <v>100</v>
      </c>
      <c r="Z74" s="295">
        <v>100</v>
      </c>
      <c r="AA74" s="296">
        <v>100</v>
      </c>
    </row>
  </sheetData>
  <mergeCells count="25">
    <mergeCell ref="B69:B71"/>
    <mergeCell ref="B72:B74"/>
    <mergeCell ref="B5:B7"/>
    <mergeCell ref="B8:B10"/>
    <mergeCell ref="B4:C4"/>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E67A8-4C17-4939-B8A4-DF78CDB86325}">
  <sheetPr codeName="Sheet17">
    <tabColor rgb="FF92D050"/>
  </sheetPr>
  <dimension ref="B2:AP96"/>
  <sheetViews>
    <sheetView showGridLines="0" workbookViewId="0">
      <selection activeCell="H33" sqref="H33"/>
    </sheetView>
  </sheetViews>
  <sheetFormatPr defaultColWidth="8.85546875" defaultRowHeight="13.5" x14ac:dyDescent="0.25"/>
  <cols>
    <col min="1" max="1" width="8.85546875" style="24"/>
    <col min="2" max="2" width="13.42578125" style="24" customWidth="1"/>
    <col min="3" max="3" width="14.5703125" style="25" customWidth="1"/>
    <col min="4" max="20" width="10.85546875" style="24" customWidth="1"/>
    <col min="21" max="21" width="9.140625" style="24" bestFit="1" customWidth="1"/>
    <col min="22" max="24" width="9.7109375" style="24" bestFit="1" customWidth="1"/>
    <col min="25" max="25" width="8.5703125" style="24" bestFit="1" customWidth="1"/>
    <col min="26" max="26" width="9.7109375" style="24" bestFit="1" customWidth="1"/>
    <col min="27" max="28" width="11.28515625" style="24" bestFit="1" customWidth="1"/>
    <col min="29" max="29" width="8.5703125" style="24" bestFit="1" customWidth="1"/>
    <col min="30" max="31" width="11.28515625" style="24" bestFit="1" customWidth="1"/>
    <col min="32" max="32" width="9.7109375" style="24" bestFit="1" customWidth="1"/>
    <col min="33" max="33" width="7.42578125" style="24" bestFit="1" customWidth="1"/>
    <col min="34" max="35" width="11.28515625" style="24" bestFit="1" customWidth="1"/>
    <col min="36" max="36" width="9.7109375" style="24" bestFit="1" customWidth="1"/>
    <col min="37" max="37" width="7.42578125" style="24" bestFit="1" customWidth="1"/>
    <col min="38" max="38" width="11.28515625" style="24" bestFit="1" customWidth="1"/>
    <col min="39" max="39" width="12.42578125" style="24" bestFit="1" customWidth="1"/>
    <col min="40" max="40" width="11.28515625" style="24" bestFit="1" customWidth="1"/>
    <col min="41" max="41" width="9.140625" style="24" bestFit="1" customWidth="1"/>
    <col min="42" max="42" width="12.42578125" style="24" bestFit="1" customWidth="1"/>
    <col min="43" max="16384" width="8.85546875" style="24"/>
  </cols>
  <sheetData>
    <row r="2" spans="2:42" ht="15.75" x14ac:dyDescent="0.25">
      <c r="B2" s="26" t="s">
        <v>80</v>
      </c>
      <c r="V2" s="23"/>
    </row>
    <row r="3" spans="2:42" x14ac:dyDescent="0.25">
      <c r="B3" s="23"/>
      <c r="V3" s="23"/>
    </row>
    <row r="4" spans="2:42" x14ac:dyDescent="0.25">
      <c r="B4" s="121" t="s">
        <v>6</v>
      </c>
      <c r="C4" s="121"/>
      <c r="D4" s="114">
        <v>2009</v>
      </c>
      <c r="E4" s="114">
        <v>2010</v>
      </c>
      <c r="F4" s="114">
        <v>2011</v>
      </c>
      <c r="G4" s="114">
        <v>2012</v>
      </c>
      <c r="H4" s="114">
        <v>2013</v>
      </c>
      <c r="I4" s="114">
        <v>2014</v>
      </c>
      <c r="J4" s="114">
        <v>2015</v>
      </c>
      <c r="K4" s="114">
        <v>2016</v>
      </c>
      <c r="L4" s="114">
        <v>2017</v>
      </c>
      <c r="M4" s="114">
        <v>2018</v>
      </c>
      <c r="N4" s="114">
        <v>2019</v>
      </c>
      <c r="O4" s="114">
        <v>2020</v>
      </c>
      <c r="P4" s="114">
        <v>2021</v>
      </c>
      <c r="Q4" s="114">
        <v>2022</v>
      </c>
      <c r="R4" s="114">
        <v>2023</v>
      </c>
      <c r="S4" s="114">
        <v>2024</v>
      </c>
      <c r="T4" s="114">
        <v>2025</v>
      </c>
      <c r="AM4" s="111"/>
    </row>
    <row r="5" spans="2:42" x14ac:dyDescent="0.25">
      <c r="B5" s="347" t="s">
        <v>225</v>
      </c>
      <c r="C5" s="120" t="s">
        <v>81</v>
      </c>
      <c r="D5" s="116">
        <v>6677250</v>
      </c>
      <c r="E5" s="116">
        <v>7089503</v>
      </c>
      <c r="F5" s="116">
        <v>7750077</v>
      </c>
      <c r="G5" s="116">
        <v>7972948</v>
      </c>
      <c r="H5" s="116">
        <v>8141236</v>
      </c>
      <c r="I5" s="116">
        <v>8266116</v>
      </c>
      <c r="J5" s="116">
        <v>8564203</v>
      </c>
      <c r="K5" s="116">
        <v>8641224</v>
      </c>
      <c r="L5" s="116">
        <v>8860056</v>
      </c>
      <c r="M5" s="116">
        <v>8971633</v>
      </c>
      <c r="N5" s="116">
        <v>9242941</v>
      </c>
      <c r="O5" s="116">
        <v>9852181</v>
      </c>
      <c r="P5" s="116">
        <v>9935370</v>
      </c>
      <c r="Q5" s="116">
        <v>10127295</v>
      </c>
      <c r="R5" s="116">
        <v>10014900</v>
      </c>
      <c r="S5" s="116">
        <v>10381362</v>
      </c>
      <c r="T5" s="116">
        <v>10373901</v>
      </c>
    </row>
    <row r="6" spans="2:42" x14ac:dyDescent="0.25">
      <c r="B6" s="345"/>
      <c r="C6" s="120" t="s">
        <v>82</v>
      </c>
      <c r="D6" s="116">
        <v>3533846</v>
      </c>
      <c r="E6" s="116">
        <v>3364344</v>
      </c>
      <c r="F6" s="116">
        <v>2779622</v>
      </c>
      <c r="G6" s="116">
        <v>2721667</v>
      </c>
      <c r="H6" s="116">
        <v>2683736</v>
      </c>
      <c r="I6" s="116">
        <v>2567638</v>
      </c>
      <c r="J6" s="116">
        <v>2533230</v>
      </c>
      <c r="K6" s="116">
        <v>2431960</v>
      </c>
      <c r="L6" s="116">
        <v>2589913</v>
      </c>
      <c r="M6" s="116">
        <v>2636762</v>
      </c>
      <c r="N6" s="116">
        <v>3002538</v>
      </c>
      <c r="O6" s="116">
        <v>2531712</v>
      </c>
      <c r="P6" s="116">
        <v>2835780</v>
      </c>
      <c r="Q6" s="116">
        <v>2803276</v>
      </c>
      <c r="R6" s="116">
        <v>3001658</v>
      </c>
      <c r="S6" s="116">
        <v>2799545</v>
      </c>
      <c r="T6" s="116">
        <v>2814574</v>
      </c>
    </row>
    <row r="7" spans="2:42" x14ac:dyDescent="0.25">
      <c r="B7" s="345"/>
      <c r="C7" s="113" t="s">
        <v>194</v>
      </c>
      <c r="D7" s="116">
        <v>47555</v>
      </c>
      <c r="E7" s="116">
        <v>10845</v>
      </c>
      <c r="F7" s="116">
        <v>21783</v>
      </c>
      <c r="G7" s="116">
        <v>23683</v>
      </c>
      <c r="H7" s="116">
        <v>26810</v>
      </c>
      <c r="I7" s="116">
        <v>22329</v>
      </c>
      <c r="J7" s="116">
        <v>16397</v>
      </c>
      <c r="K7" s="116">
        <v>30321</v>
      </c>
      <c r="L7" s="116">
        <v>18993</v>
      </c>
      <c r="M7" s="116">
        <v>31061</v>
      </c>
      <c r="N7" s="116">
        <v>42949</v>
      </c>
      <c r="O7" s="116">
        <v>39582</v>
      </c>
      <c r="P7" s="116">
        <v>80466</v>
      </c>
      <c r="Q7" s="116">
        <v>48835</v>
      </c>
      <c r="R7" s="116">
        <v>44291</v>
      </c>
      <c r="S7" s="116">
        <v>40772</v>
      </c>
      <c r="T7" s="116">
        <v>47921</v>
      </c>
    </row>
    <row r="8" spans="2:42" s="23" customFormat="1" x14ac:dyDescent="0.25">
      <c r="B8" s="345"/>
      <c r="C8" s="293" t="s">
        <v>0</v>
      </c>
      <c r="D8" s="298">
        <v>10258651</v>
      </c>
      <c r="E8" s="298">
        <v>10464692</v>
      </c>
      <c r="F8" s="298">
        <v>10551482</v>
      </c>
      <c r="G8" s="298">
        <v>10718298</v>
      </c>
      <c r="H8" s="298">
        <v>10851782</v>
      </c>
      <c r="I8" s="298">
        <v>10856082</v>
      </c>
      <c r="J8" s="298">
        <v>11113830</v>
      </c>
      <c r="K8" s="298">
        <v>11103506</v>
      </c>
      <c r="L8" s="298">
        <v>11468963</v>
      </c>
      <c r="M8" s="298">
        <v>11639456</v>
      </c>
      <c r="N8" s="298">
        <v>12288428</v>
      </c>
      <c r="O8" s="298">
        <v>12423475</v>
      </c>
      <c r="P8" s="298">
        <v>12851617</v>
      </c>
      <c r="Q8" s="298">
        <v>12979406</v>
      </c>
      <c r="R8" s="298">
        <v>13060849</v>
      </c>
      <c r="S8" s="298">
        <v>13221679</v>
      </c>
      <c r="T8" s="298">
        <v>13236396</v>
      </c>
    </row>
    <row r="9" spans="2:42" x14ac:dyDescent="0.25">
      <c r="B9" s="347" t="s">
        <v>189</v>
      </c>
      <c r="C9" s="120" t="s">
        <v>81</v>
      </c>
      <c r="D9" s="117">
        <v>65.099999999999994</v>
      </c>
      <c r="E9" s="117">
        <v>67.7</v>
      </c>
      <c r="F9" s="117">
        <v>73.5</v>
      </c>
      <c r="G9" s="117">
        <v>74.400000000000006</v>
      </c>
      <c r="H9" s="117">
        <v>75</v>
      </c>
      <c r="I9" s="117">
        <v>76.099999999999994</v>
      </c>
      <c r="J9" s="117">
        <v>77.099999999999994</v>
      </c>
      <c r="K9" s="117">
        <v>77.8</v>
      </c>
      <c r="L9" s="117">
        <v>77.3</v>
      </c>
      <c r="M9" s="117">
        <v>77.099999999999994</v>
      </c>
      <c r="N9" s="117">
        <v>75.2</v>
      </c>
      <c r="O9" s="117">
        <v>79.3</v>
      </c>
      <c r="P9" s="117">
        <v>77.3</v>
      </c>
      <c r="Q9" s="117">
        <v>78</v>
      </c>
      <c r="R9" s="117">
        <v>76.7</v>
      </c>
      <c r="S9" s="117">
        <v>78.5</v>
      </c>
      <c r="T9" s="117">
        <v>78.400000000000006</v>
      </c>
    </row>
    <row r="10" spans="2:42" x14ac:dyDescent="0.25">
      <c r="B10" s="345"/>
      <c r="C10" s="120" t="s">
        <v>82</v>
      </c>
      <c r="D10" s="117">
        <v>34.4</v>
      </c>
      <c r="E10" s="117">
        <v>32.1</v>
      </c>
      <c r="F10" s="117">
        <v>26.3</v>
      </c>
      <c r="G10" s="117">
        <v>25.4</v>
      </c>
      <c r="H10" s="117">
        <v>24.7</v>
      </c>
      <c r="I10" s="117">
        <v>23.7</v>
      </c>
      <c r="J10" s="117">
        <v>22.8</v>
      </c>
      <c r="K10" s="117">
        <v>21.9</v>
      </c>
      <c r="L10" s="117">
        <v>22.6</v>
      </c>
      <c r="M10" s="117">
        <v>22.7</v>
      </c>
      <c r="N10" s="117">
        <v>24.4</v>
      </c>
      <c r="O10" s="117">
        <v>20.399999999999999</v>
      </c>
      <c r="P10" s="117">
        <v>22.1</v>
      </c>
      <c r="Q10" s="117">
        <v>21.6</v>
      </c>
      <c r="R10" s="117">
        <v>23</v>
      </c>
      <c r="S10" s="117">
        <v>21.2</v>
      </c>
      <c r="T10" s="117">
        <v>21.3</v>
      </c>
    </row>
    <row r="11" spans="2:42" x14ac:dyDescent="0.25">
      <c r="B11" s="345"/>
      <c r="C11" s="113" t="s">
        <v>194</v>
      </c>
      <c r="D11" s="117">
        <v>0.5</v>
      </c>
      <c r="E11" s="117">
        <v>0.1</v>
      </c>
      <c r="F11" s="117">
        <v>0.2</v>
      </c>
      <c r="G11" s="117">
        <v>0.2</v>
      </c>
      <c r="H11" s="117">
        <v>0.2</v>
      </c>
      <c r="I11" s="117">
        <v>0.2</v>
      </c>
      <c r="J11" s="117">
        <v>0.1</v>
      </c>
      <c r="K11" s="117">
        <v>0.3</v>
      </c>
      <c r="L11" s="117">
        <v>0.2</v>
      </c>
      <c r="M11" s="117">
        <v>0.3</v>
      </c>
      <c r="N11" s="117">
        <v>0.3</v>
      </c>
      <c r="O11" s="117">
        <v>0.3</v>
      </c>
      <c r="P11" s="117">
        <v>0.6</v>
      </c>
      <c r="Q11" s="117">
        <v>0.4</v>
      </c>
      <c r="R11" s="117">
        <v>0.3</v>
      </c>
      <c r="S11" s="117">
        <v>0.3</v>
      </c>
      <c r="T11" s="117">
        <v>0.4</v>
      </c>
    </row>
    <row r="12" spans="2:42" s="23" customFormat="1" x14ac:dyDescent="0.25">
      <c r="B12" s="345"/>
      <c r="C12" s="293" t="s">
        <v>0</v>
      </c>
      <c r="D12" s="297">
        <v>100</v>
      </c>
      <c r="E12" s="297">
        <v>100</v>
      </c>
      <c r="F12" s="297">
        <v>100</v>
      </c>
      <c r="G12" s="297">
        <v>100</v>
      </c>
      <c r="H12" s="297">
        <v>100</v>
      </c>
      <c r="I12" s="297">
        <v>100</v>
      </c>
      <c r="J12" s="297">
        <v>100</v>
      </c>
      <c r="K12" s="297">
        <v>100</v>
      </c>
      <c r="L12" s="297">
        <v>100</v>
      </c>
      <c r="M12" s="297">
        <v>100</v>
      </c>
      <c r="N12" s="297">
        <v>100</v>
      </c>
      <c r="O12" s="297">
        <v>100</v>
      </c>
      <c r="P12" s="297">
        <v>100</v>
      </c>
      <c r="Q12" s="297">
        <v>100</v>
      </c>
      <c r="R12" s="297">
        <v>100</v>
      </c>
      <c r="S12" s="297">
        <v>100</v>
      </c>
      <c r="T12" s="297">
        <v>100</v>
      </c>
    </row>
    <row r="14" spans="2:42" x14ac:dyDescent="0.25">
      <c r="B14" s="343" t="s">
        <v>6</v>
      </c>
      <c r="C14" s="343"/>
      <c r="D14" s="114">
        <v>2009</v>
      </c>
      <c r="E14" s="114">
        <v>2010</v>
      </c>
      <c r="F14" s="114">
        <v>2011</v>
      </c>
      <c r="G14" s="114">
        <v>2012</v>
      </c>
      <c r="H14" s="114">
        <v>2013</v>
      </c>
      <c r="I14" s="114">
        <v>2014</v>
      </c>
      <c r="J14" s="114">
        <v>2015</v>
      </c>
      <c r="K14" s="114">
        <v>2016</v>
      </c>
      <c r="L14" s="114">
        <v>2017</v>
      </c>
      <c r="M14" s="114">
        <v>2018</v>
      </c>
      <c r="N14" s="114">
        <v>2019</v>
      </c>
      <c r="O14" s="114">
        <v>2020</v>
      </c>
      <c r="P14" s="114">
        <v>2021</v>
      </c>
      <c r="Q14" s="114">
        <v>2022</v>
      </c>
      <c r="R14" s="114">
        <v>2023</v>
      </c>
      <c r="S14" s="114">
        <v>2024</v>
      </c>
      <c r="T14" s="114">
        <v>2025</v>
      </c>
      <c r="AM14" s="111"/>
    </row>
    <row r="15" spans="2:42" x14ac:dyDescent="0.25">
      <c r="B15" s="346" t="s">
        <v>45</v>
      </c>
      <c r="C15" s="120" t="s">
        <v>81</v>
      </c>
      <c r="D15" s="116">
        <v>549727</v>
      </c>
      <c r="E15" s="116">
        <v>514290</v>
      </c>
      <c r="F15" s="116">
        <v>490905</v>
      </c>
      <c r="G15" s="116">
        <v>480666</v>
      </c>
      <c r="H15" s="116">
        <v>541408</v>
      </c>
      <c r="I15" s="116">
        <v>523232</v>
      </c>
      <c r="J15" s="116">
        <v>613969</v>
      </c>
      <c r="K15" s="116">
        <v>615838</v>
      </c>
      <c r="L15" s="116">
        <v>630559</v>
      </c>
      <c r="M15" s="116">
        <v>599287</v>
      </c>
      <c r="N15" s="116">
        <v>669865</v>
      </c>
      <c r="O15" s="116">
        <v>665636</v>
      </c>
      <c r="P15" s="116">
        <v>738573</v>
      </c>
      <c r="Q15" s="116">
        <v>680961</v>
      </c>
      <c r="R15" s="116">
        <v>692305</v>
      </c>
      <c r="S15" s="116">
        <v>734364</v>
      </c>
      <c r="T15" s="116">
        <v>703858</v>
      </c>
    </row>
    <row r="16" spans="2:42" x14ac:dyDescent="0.25">
      <c r="B16" s="343"/>
      <c r="C16" s="120" t="s">
        <v>82</v>
      </c>
      <c r="D16" s="116">
        <v>360936</v>
      </c>
      <c r="E16" s="116">
        <v>443459</v>
      </c>
      <c r="F16" s="116">
        <v>458345</v>
      </c>
      <c r="G16" s="116">
        <v>496669</v>
      </c>
      <c r="H16" s="116">
        <v>462501</v>
      </c>
      <c r="I16" s="116">
        <v>480178</v>
      </c>
      <c r="J16" s="116">
        <v>464783</v>
      </c>
      <c r="K16" s="116">
        <v>478067</v>
      </c>
      <c r="L16" s="116">
        <v>475927</v>
      </c>
      <c r="M16" s="116">
        <v>515761</v>
      </c>
      <c r="N16" s="116">
        <v>470799</v>
      </c>
      <c r="O16" s="116">
        <v>546365</v>
      </c>
      <c r="P16" s="116">
        <v>591728</v>
      </c>
      <c r="Q16" s="116">
        <v>545099</v>
      </c>
      <c r="R16" s="116">
        <v>573295</v>
      </c>
      <c r="S16" s="116">
        <v>518358</v>
      </c>
      <c r="T16" s="116">
        <v>545237</v>
      </c>
      <c r="AP16" s="119"/>
    </row>
    <row r="17" spans="2:20" x14ac:dyDescent="0.25">
      <c r="B17" s="343"/>
      <c r="C17" s="113" t="s">
        <v>194</v>
      </c>
      <c r="D17" s="116">
        <v>30505</v>
      </c>
      <c r="E17" s="116">
        <v>3894</v>
      </c>
      <c r="F17" s="116">
        <v>7671</v>
      </c>
      <c r="G17" s="116">
        <v>5404</v>
      </c>
      <c r="H17" s="116">
        <v>9259</v>
      </c>
      <c r="I17" s="116">
        <v>7976</v>
      </c>
      <c r="J17" s="116">
        <v>1580</v>
      </c>
      <c r="K17" s="116">
        <v>13667</v>
      </c>
      <c r="L17" s="116">
        <v>4047</v>
      </c>
      <c r="M17" s="116">
        <v>2829</v>
      </c>
      <c r="N17" s="116">
        <v>7705</v>
      </c>
      <c r="O17" s="116">
        <v>10541</v>
      </c>
      <c r="P17" s="116">
        <v>8091</v>
      </c>
      <c r="Q17" s="116">
        <v>10221</v>
      </c>
      <c r="R17" s="116">
        <v>5896</v>
      </c>
      <c r="S17" s="116">
        <v>2495</v>
      </c>
      <c r="T17" s="116">
        <v>12422</v>
      </c>
    </row>
    <row r="18" spans="2:20" x14ac:dyDescent="0.25">
      <c r="B18" s="343"/>
      <c r="C18" s="293" t="s">
        <v>0</v>
      </c>
      <c r="D18" s="298">
        <v>941167</v>
      </c>
      <c r="E18" s="298">
        <v>961643</v>
      </c>
      <c r="F18" s="298">
        <v>956920</v>
      </c>
      <c r="G18" s="298">
        <v>982738</v>
      </c>
      <c r="H18" s="298">
        <v>1013168</v>
      </c>
      <c r="I18" s="298">
        <v>1011386</v>
      </c>
      <c r="J18" s="298">
        <v>1080331</v>
      </c>
      <c r="K18" s="298">
        <v>1107572</v>
      </c>
      <c r="L18" s="298">
        <v>1110532</v>
      </c>
      <c r="M18" s="298">
        <v>1117877</v>
      </c>
      <c r="N18" s="298">
        <v>1148368</v>
      </c>
      <c r="O18" s="298">
        <v>1222542</v>
      </c>
      <c r="P18" s="298">
        <v>1338392</v>
      </c>
      <c r="Q18" s="298">
        <v>1236281</v>
      </c>
      <c r="R18" s="298">
        <v>1271496</v>
      </c>
      <c r="S18" s="298">
        <v>1255217</v>
      </c>
      <c r="T18" s="298">
        <v>1261517</v>
      </c>
    </row>
    <row r="19" spans="2:20" x14ac:dyDescent="0.25">
      <c r="B19" s="346" t="s">
        <v>46</v>
      </c>
      <c r="C19" s="120" t="s">
        <v>81</v>
      </c>
      <c r="D19" s="116">
        <v>1187869</v>
      </c>
      <c r="E19" s="116">
        <v>1250557</v>
      </c>
      <c r="F19" s="116">
        <v>1355820</v>
      </c>
      <c r="G19" s="116">
        <v>1407148</v>
      </c>
      <c r="H19" s="116">
        <v>1404764</v>
      </c>
      <c r="I19" s="116">
        <v>1426692</v>
      </c>
      <c r="J19" s="116">
        <v>1404593</v>
      </c>
      <c r="K19" s="116">
        <v>1426446</v>
      </c>
      <c r="L19" s="116">
        <v>1396163</v>
      </c>
      <c r="M19" s="116">
        <v>1407406</v>
      </c>
      <c r="N19" s="116">
        <v>1456613</v>
      </c>
      <c r="O19" s="116">
        <v>1428198</v>
      </c>
      <c r="P19" s="116">
        <v>1459824</v>
      </c>
      <c r="Q19" s="116">
        <v>1479882</v>
      </c>
      <c r="R19" s="116">
        <v>1427032</v>
      </c>
      <c r="S19" s="116">
        <v>1474780</v>
      </c>
      <c r="T19" s="116">
        <v>1400360</v>
      </c>
    </row>
    <row r="20" spans="2:20" x14ac:dyDescent="0.25">
      <c r="B20" s="343"/>
      <c r="C20" s="120" t="s">
        <v>82</v>
      </c>
      <c r="D20" s="116">
        <v>382128</v>
      </c>
      <c r="E20" s="116">
        <v>331384</v>
      </c>
      <c r="F20" s="116">
        <v>253785</v>
      </c>
      <c r="G20" s="116">
        <v>224543</v>
      </c>
      <c r="H20" s="116">
        <v>186005</v>
      </c>
      <c r="I20" s="116">
        <v>171879</v>
      </c>
      <c r="J20" s="116">
        <v>169939</v>
      </c>
      <c r="K20" s="116">
        <v>163631</v>
      </c>
      <c r="L20" s="116">
        <v>143832</v>
      </c>
      <c r="M20" s="116">
        <v>160260</v>
      </c>
      <c r="N20" s="116">
        <v>226501</v>
      </c>
      <c r="O20" s="116">
        <v>213179</v>
      </c>
      <c r="P20" s="116">
        <v>193086</v>
      </c>
      <c r="Q20" s="116">
        <v>188196</v>
      </c>
      <c r="R20" s="116">
        <v>188823</v>
      </c>
      <c r="S20" s="116">
        <v>176448</v>
      </c>
      <c r="T20" s="116">
        <v>173171</v>
      </c>
    </row>
    <row r="21" spans="2:20" x14ac:dyDescent="0.25">
      <c r="B21" s="343"/>
      <c r="C21" s="113" t="s">
        <v>194</v>
      </c>
      <c r="D21" s="116">
        <v>351</v>
      </c>
      <c r="E21" s="116">
        <v>526</v>
      </c>
      <c r="F21" s="116">
        <v>2487</v>
      </c>
      <c r="G21" s="116" t="s">
        <v>142</v>
      </c>
      <c r="H21" s="116">
        <v>588</v>
      </c>
      <c r="I21" s="116" t="s">
        <v>142</v>
      </c>
      <c r="J21" s="116" t="s">
        <v>142</v>
      </c>
      <c r="K21" s="116" t="s">
        <v>142</v>
      </c>
      <c r="L21" s="116" t="s">
        <v>142</v>
      </c>
      <c r="M21" s="116">
        <v>858</v>
      </c>
      <c r="N21" s="116">
        <v>2260</v>
      </c>
      <c r="O21" s="116">
        <v>1873</v>
      </c>
      <c r="P21" s="116">
        <v>8861</v>
      </c>
      <c r="Q21" s="116">
        <v>7822</v>
      </c>
      <c r="R21" s="116">
        <v>3387</v>
      </c>
      <c r="S21" s="116">
        <v>502</v>
      </c>
      <c r="T21" s="116">
        <v>2459</v>
      </c>
    </row>
    <row r="22" spans="2:20" x14ac:dyDescent="0.25">
      <c r="B22" s="343"/>
      <c r="C22" s="293" t="s">
        <v>0</v>
      </c>
      <c r="D22" s="298">
        <v>1570347</v>
      </c>
      <c r="E22" s="298">
        <v>1582468</v>
      </c>
      <c r="F22" s="298">
        <v>1612092</v>
      </c>
      <c r="G22" s="298">
        <v>1631691</v>
      </c>
      <c r="H22" s="298">
        <v>1591358</v>
      </c>
      <c r="I22" s="298">
        <v>1598570</v>
      </c>
      <c r="J22" s="298">
        <v>1574531</v>
      </c>
      <c r="K22" s="298">
        <v>1590076</v>
      </c>
      <c r="L22" s="298">
        <v>1539994</v>
      </c>
      <c r="M22" s="298">
        <v>1568524</v>
      </c>
      <c r="N22" s="298">
        <v>1685374</v>
      </c>
      <c r="O22" s="298">
        <v>1643250</v>
      </c>
      <c r="P22" s="298">
        <v>1661771</v>
      </c>
      <c r="Q22" s="298">
        <v>1675901</v>
      </c>
      <c r="R22" s="298">
        <v>1619242</v>
      </c>
      <c r="S22" s="298">
        <v>1651731</v>
      </c>
      <c r="T22" s="298">
        <v>1575989</v>
      </c>
    </row>
    <row r="23" spans="2:20" x14ac:dyDescent="0.25">
      <c r="B23" s="346" t="s">
        <v>47</v>
      </c>
      <c r="C23" s="120" t="s">
        <v>81</v>
      </c>
      <c r="D23" s="116">
        <v>206182</v>
      </c>
      <c r="E23" s="116">
        <v>199714</v>
      </c>
      <c r="F23" s="116">
        <v>203946</v>
      </c>
      <c r="G23" s="116">
        <v>199471</v>
      </c>
      <c r="H23" s="116">
        <v>197539</v>
      </c>
      <c r="I23" s="116">
        <v>201789</v>
      </c>
      <c r="J23" s="116">
        <v>207394</v>
      </c>
      <c r="K23" s="116">
        <v>200144</v>
      </c>
      <c r="L23" s="116">
        <v>226832</v>
      </c>
      <c r="M23" s="116">
        <v>216378</v>
      </c>
      <c r="N23" s="116">
        <v>196693</v>
      </c>
      <c r="O23" s="116">
        <v>197365</v>
      </c>
      <c r="P23" s="116">
        <v>181958</v>
      </c>
      <c r="Q23" s="116">
        <v>220916</v>
      </c>
      <c r="R23" s="116">
        <v>208671</v>
      </c>
      <c r="S23" s="116">
        <v>230320</v>
      </c>
      <c r="T23" s="116">
        <v>212705</v>
      </c>
    </row>
    <row r="24" spans="2:20" x14ac:dyDescent="0.25">
      <c r="B24" s="343"/>
      <c r="C24" s="120" t="s">
        <v>82</v>
      </c>
      <c r="D24" s="116">
        <v>32327</v>
      </c>
      <c r="E24" s="116">
        <v>36201</v>
      </c>
      <c r="F24" s="116">
        <v>34202</v>
      </c>
      <c r="G24" s="116">
        <v>37461</v>
      </c>
      <c r="H24" s="116">
        <v>44365</v>
      </c>
      <c r="I24" s="116">
        <v>40167</v>
      </c>
      <c r="J24" s="116">
        <v>34916</v>
      </c>
      <c r="K24" s="116">
        <v>38211</v>
      </c>
      <c r="L24" s="116">
        <v>38492</v>
      </c>
      <c r="M24" s="116">
        <v>44801</v>
      </c>
      <c r="N24" s="116">
        <v>46423</v>
      </c>
      <c r="O24" s="116">
        <v>63244</v>
      </c>
      <c r="P24" s="116">
        <v>64106</v>
      </c>
      <c r="Q24" s="116">
        <v>39094</v>
      </c>
      <c r="R24" s="116">
        <v>48035</v>
      </c>
      <c r="S24" s="116">
        <v>43962</v>
      </c>
      <c r="T24" s="116">
        <v>57274</v>
      </c>
    </row>
    <row r="25" spans="2:20" x14ac:dyDescent="0.25">
      <c r="B25" s="343"/>
      <c r="C25" s="113" t="s">
        <v>194</v>
      </c>
      <c r="D25" s="116">
        <v>375</v>
      </c>
      <c r="E25" s="116">
        <v>152</v>
      </c>
      <c r="F25" s="116">
        <v>146</v>
      </c>
      <c r="G25" s="116">
        <v>1380</v>
      </c>
      <c r="H25" s="116">
        <v>157</v>
      </c>
      <c r="I25" s="116" t="s">
        <v>142</v>
      </c>
      <c r="J25" s="116">
        <v>90</v>
      </c>
      <c r="K25" s="116">
        <v>358</v>
      </c>
      <c r="L25" s="116">
        <v>479</v>
      </c>
      <c r="M25" s="116">
        <v>761</v>
      </c>
      <c r="N25" s="116">
        <v>1182</v>
      </c>
      <c r="O25" s="116">
        <v>1394</v>
      </c>
      <c r="P25" s="116" t="s">
        <v>142</v>
      </c>
      <c r="Q25" s="116">
        <v>1817</v>
      </c>
      <c r="R25" s="116">
        <v>2416</v>
      </c>
      <c r="S25" s="116">
        <v>3248</v>
      </c>
      <c r="T25" s="116">
        <v>2627</v>
      </c>
    </row>
    <row r="26" spans="2:20" x14ac:dyDescent="0.25">
      <c r="B26" s="343"/>
      <c r="C26" s="293" t="s">
        <v>0</v>
      </c>
      <c r="D26" s="298">
        <v>238884</v>
      </c>
      <c r="E26" s="298">
        <v>236066</v>
      </c>
      <c r="F26" s="298">
        <v>238294</v>
      </c>
      <c r="G26" s="298">
        <v>238312</v>
      </c>
      <c r="H26" s="298">
        <v>242061</v>
      </c>
      <c r="I26" s="298">
        <v>241956</v>
      </c>
      <c r="J26" s="298">
        <v>242400</v>
      </c>
      <c r="K26" s="298">
        <v>238714</v>
      </c>
      <c r="L26" s="298">
        <v>265803</v>
      </c>
      <c r="M26" s="298">
        <v>261940</v>
      </c>
      <c r="N26" s="298">
        <v>244298</v>
      </c>
      <c r="O26" s="298">
        <v>262002</v>
      </c>
      <c r="P26" s="298">
        <v>246064</v>
      </c>
      <c r="Q26" s="298">
        <v>261827</v>
      </c>
      <c r="R26" s="298">
        <v>259121</v>
      </c>
      <c r="S26" s="298">
        <v>277530</v>
      </c>
      <c r="T26" s="298">
        <v>272605</v>
      </c>
    </row>
    <row r="27" spans="2:20" x14ac:dyDescent="0.25">
      <c r="B27" s="346" t="s">
        <v>48</v>
      </c>
      <c r="C27" s="120" t="s">
        <v>81</v>
      </c>
      <c r="D27" s="116">
        <v>295439</v>
      </c>
      <c r="E27" s="116">
        <v>363351</v>
      </c>
      <c r="F27" s="116">
        <v>400723</v>
      </c>
      <c r="G27" s="116">
        <v>415802</v>
      </c>
      <c r="H27" s="116">
        <v>428422</v>
      </c>
      <c r="I27" s="116">
        <v>452048</v>
      </c>
      <c r="J27" s="116">
        <v>456213</v>
      </c>
      <c r="K27" s="116">
        <v>481302</v>
      </c>
      <c r="L27" s="116">
        <v>502483</v>
      </c>
      <c r="M27" s="116">
        <v>504048</v>
      </c>
      <c r="N27" s="116">
        <v>518026</v>
      </c>
      <c r="O27" s="116">
        <v>597728</v>
      </c>
      <c r="P27" s="116">
        <v>528884</v>
      </c>
      <c r="Q27" s="116">
        <v>501936</v>
      </c>
      <c r="R27" s="116">
        <v>505066</v>
      </c>
      <c r="S27" s="116">
        <v>548793</v>
      </c>
      <c r="T27" s="116">
        <v>559191</v>
      </c>
    </row>
    <row r="28" spans="2:20" x14ac:dyDescent="0.25">
      <c r="B28" s="343"/>
      <c r="C28" s="120" t="s">
        <v>82</v>
      </c>
      <c r="D28" s="116">
        <v>249624</v>
      </c>
      <c r="E28" s="116">
        <v>195760</v>
      </c>
      <c r="F28" s="116">
        <v>153766</v>
      </c>
      <c r="G28" s="116">
        <v>127032</v>
      </c>
      <c r="H28" s="116">
        <v>120373</v>
      </c>
      <c r="I28" s="116">
        <v>114988</v>
      </c>
      <c r="J28" s="116">
        <v>114960</v>
      </c>
      <c r="K28" s="116">
        <v>103049</v>
      </c>
      <c r="L28" s="116">
        <v>125073</v>
      </c>
      <c r="M28" s="116">
        <v>128240</v>
      </c>
      <c r="N28" s="116">
        <v>121952</v>
      </c>
      <c r="O28" s="116">
        <v>94063</v>
      </c>
      <c r="P28" s="116">
        <v>99451</v>
      </c>
      <c r="Q28" s="116">
        <v>141981</v>
      </c>
      <c r="R28" s="116">
        <v>147170</v>
      </c>
      <c r="S28" s="116">
        <v>141761</v>
      </c>
      <c r="T28" s="116">
        <v>122950</v>
      </c>
    </row>
    <row r="29" spans="2:20" x14ac:dyDescent="0.25">
      <c r="B29" s="343"/>
      <c r="C29" s="113" t="s">
        <v>194</v>
      </c>
      <c r="D29" s="116">
        <v>2914</v>
      </c>
      <c r="E29" s="116">
        <v>2871</v>
      </c>
      <c r="F29" s="116">
        <v>728</v>
      </c>
      <c r="G29" s="116">
        <v>1180</v>
      </c>
      <c r="H29" s="116">
        <v>378</v>
      </c>
      <c r="I29" s="116">
        <v>1279</v>
      </c>
      <c r="J29" s="116">
        <v>381</v>
      </c>
      <c r="K29" s="116" t="s">
        <v>142</v>
      </c>
      <c r="L29" s="116">
        <v>1761</v>
      </c>
      <c r="M29" s="116">
        <v>872</v>
      </c>
      <c r="N29" s="116" t="s">
        <v>142</v>
      </c>
      <c r="O29" s="116">
        <v>5434</v>
      </c>
      <c r="P29" s="116" t="s">
        <v>142</v>
      </c>
      <c r="Q29" s="116">
        <v>548</v>
      </c>
      <c r="R29" s="116">
        <v>1468</v>
      </c>
      <c r="S29" s="116">
        <v>1898</v>
      </c>
      <c r="T29" s="116">
        <v>5032</v>
      </c>
    </row>
    <row r="30" spans="2:20" x14ac:dyDescent="0.25">
      <c r="B30" s="343"/>
      <c r="C30" s="293" t="s">
        <v>0</v>
      </c>
      <c r="D30" s="298">
        <v>547978</v>
      </c>
      <c r="E30" s="298">
        <v>561982</v>
      </c>
      <c r="F30" s="298">
        <v>555217</v>
      </c>
      <c r="G30" s="298">
        <v>544014</v>
      </c>
      <c r="H30" s="298">
        <v>549173</v>
      </c>
      <c r="I30" s="298">
        <v>568316</v>
      </c>
      <c r="J30" s="298">
        <v>571553</v>
      </c>
      <c r="K30" s="298">
        <v>584351</v>
      </c>
      <c r="L30" s="298">
        <v>629317</v>
      </c>
      <c r="M30" s="298">
        <v>633160</v>
      </c>
      <c r="N30" s="298">
        <v>639978</v>
      </c>
      <c r="O30" s="298">
        <v>697225</v>
      </c>
      <c r="P30" s="298">
        <v>628335</v>
      </c>
      <c r="Q30" s="298">
        <v>644465</v>
      </c>
      <c r="R30" s="298">
        <v>653704</v>
      </c>
      <c r="S30" s="298">
        <v>692453</v>
      </c>
      <c r="T30" s="298">
        <v>687173</v>
      </c>
    </row>
    <row r="31" spans="2:20" x14ac:dyDescent="0.25">
      <c r="B31" s="346" t="s">
        <v>66</v>
      </c>
      <c r="C31" s="120" t="s">
        <v>81</v>
      </c>
      <c r="D31" s="116">
        <v>1618286</v>
      </c>
      <c r="E31" s="116">
        <v>1627057</v>
      </c>
      <c r="F31" s="116">
        <v>1878696</v>
      </c>
      <c r="G31" s="116">
        <v>1927502</v>
      </c>
      <c r="H31" s="116">
        <v>1931042</v>
      </c>
      <c r="I31" s="116">
        <v>1937359</v>
      </c>
      <c r="J31" s="116">
        <v>2039178</v>
      </c>
      <c r="K31" s="116">
        <v>2075645</v>
      </c>
      <c r="L31" s="116">
        <v>2084982</v>
      </c>
      <c r="M31" s="116">
        <v>2190475</v>
      </c>
      <c r="N31" s="116">
        <v>2101494</v>
      </c>
      <c r="O31" s="116">
        <v>2239508</v>
      </c>
      <c r="P31" s="116">
        <v>2218443</v>
      </c>
      <c r="Q31" s="116">
        <v>2377348</v>
      </c>
      <c r="R31" s="116">
        <v>2368317</v>
      </c>
      <c r="S31" s="116">
        <v>2437077</v>
      </c>
      <c r="T31" s="116">
        <v>2482852</v>
      </c>
    </row>
    <row r="32" spans="2:20" x14ac:dyDescent="0.25">
      <c r="B32" s="343"/>
      <c r="C32" s="120" t="s">
        <v>82</v>
      </c>
      <c r="D32" s="116">
        <v>867068</v>
      </c>
      <c r="E32" s="116">
        <v>837235</v>
      </c>
      <c r="F32" s="116">
        <v>582209</v>
      </c>
      <c r="G32" s="116">
        <v>550111</v>
      </c>
      <c r="H32" s="116">
        <v>588138</v>
      </c>
      <c r="I32" s="116">
        <v>562455</v>
      </c>
      <c r="J32" s="116">
        <v>502274</v>
      </c>
      <c r="K32" s="116">
        <v>446884</v>
      </c>
      <c r="L32" s="116">
        <v>499816</v>
      </c>
      <c r="M32" s="116">
        <v>430124</v>
      </c>
      <c r="N32" s="116">
        <v>638251</v>
      </c>
      <c r="O32" s="116">
        <v>422119</v>
      </c>
      <c r="P32" s="116">
        <v>550054</v>
      </c>
      <c r="Q32" s="116">
        <v>478464</v>
      </c>
      <c r="R32" s="116">
        <v>466519</v>
      </c>
      <c r="S32" s="116">
        <v>443323</v>
      </c>
      <c r="T32" s="116">
        <v>397394</v>
      </c>
    </row>
    <row r="33" spans="2:20" x14ac:dyDescent="0.25">
      <c r="B33" s="343"/>
      <c r="C33" s="113" t="s">
        <v>194</v>
      </c>
      <c r="D33" s="116">
        <v>355</v>
      </c>
      <c r="E33" s="116" t="s">
        <v>142</v>
      </c>
      <c r="F33" s="116" t="s">
        <v>142</v>
      </c>
      <c r="G33" s="116">
        <v>5762</v>
      </c>
      <c r="H33" s="116">
        <v>6899</v>
      </c>
      <c r="I33" s="116">
        <v>2523</v>
      </c>
      <c r="J33" s="116">
        <v>1667</v>
      </c>
      <c r="K33" s="116">
        <v>1556</v>
      </c>
      <c r="L33" s="116" t="s">
        <v>142</v>
      </c>
      <c r="M33" s="116" t="s">
        <v>142</v>
      </c>
      <c r="N33" s="116">
        <v>3610</v>
      </c>
      <c r="O33" s="116">
        <v>3933</v>
      </c>
      <c r="P33" s="116">
        <v>33925</v>
      </c>
      <c r="Q33" s="116">
        <v>14496</v>
      </c>
      <c r="R33" s="116">
        <v>6864</v>
      </c>
      <c r="S33" s="116">
        <v>7581</v>
      </c>
      <c r="T33" s="116">
        <v>10253</v>
      </c>
    </row>
    <row r="34" spans="2:20" x14ac:dyDescent="0.25">
      <c r="B34" s="343"/>
      <c r="C34" s="293" t="s">
        <v>0</v>
      </c>
      <c r="D34" s="298">
        <v>2485709</v>
      </c>
      <c r="E34" s="298">
        <v>2464292</v>
      </c>
      <c r="F34" s="298">
        <v>2460904</v>
      </c>
      <c r="G34" s="298">
        <v>2483376</v>
      </c>
      <c r="H34" s="298">
        <v>2526078</v>
      </c>
      <c r="I34" s="298">
        <v>2502337</v>
      </c>
      <c r="J34" s="298">
        <v>2543120</v>
      </c>
      <c r="K34" s="298">
        <v>2524085</v>
      </c>
      <c r="L34" s="298">
        <v>2584798</v>
      </c>
      <c r="M34" s="298">
        <v>2620598</v>
      </c>
      <c r="N34" s="298">
        <v>2743355</v>
      </c>
      <c r="O34" s="298">
        <v>2665560</v>
      </c>
      <c r="P34" s="298">
        <v>2802422</v>
      </c>
      <c r="Q34" s="298">
        <v>2870308</v>
      </c>
      <c r="R34" s="298">
        <v>2841699</v>
      </c>
      <c r="S34" s="298">
        <v>2887980</v>
      </c>
      <c r="T34" s="298">
        <v>2890499</v>
      </c>
    </row>
    <row r="35" spans="2:20" x14ac:dyDescent="0.25">
      <c r="B35" s="346" t="s">
        <v>50</v>
      </c>
      <c r="C35" s="120" t="s">
        <v>81</v>
      </c>
      <c r="D35" s="116">
        <v>414111</v>
      </c>
      <c r="E35" s="116">
        <v>470806</v>
      </c>
      <c r="F35" s="116">
        <v>588406</v>
      </c>
      <c r="G35" s="116">
        <v>596201</v>
      </c>
      <c r="H35" s="116">
        <v>601082</v>
      </c>
      <c r="I35" s="116">
        <v>618192</v>
      </c>
      <c r="J35" s="116">
        <v>642987</v>
      </c>
      <c r="K35" s="116">
        <v>624227</v>
      </c>
      <c r="L35" s="116">
        <v>645365</v>
      </c>
      <c r="M35" s="116">
        <v>658981</v>
      </c>
      <c r="N35" s="116">
        <v>714004</v>
      </c>
      <c r="O35" s="116">
        <v>794336</v>
      </c>
      <c r="P35" s="116">
        <v>837089</v>
      </c>
      <c r="Q35" s="116">
        <v>739687</v>
      </c>
      <c r="R35" s="116">
        <v>721801</v>
      </c>
      <c r="S35" s="116">
        <v>721492</v>
      </c>
      <c r="T35" s="116">
        <v>791782</v>
      </c>
    </row>
    <row r="36" spans="2:20" x14ac:dyDescent="0.25">
      <c r="B36" s="343"/>
      <c r="C36" s="120" t="s">
        <v>82</v>
      </c>
      <c r="D36" s="116">
        <v>240805</v>
      </c>
      <c r="E36" s="116">
        <v>215446</v>
      </c>
      <c r="F36" s="116">
        <v>157461</v>
      </c>
      <c r="G36" s="116">
        <v>122665</v>
      </c>
      <c r="H36" s="116">
        <v>131480</v>
      </c>
      <c r="I36" s="116">
        <v>114665</v>
      </c>
      <c r="J36" s="116">
        <v>116795</v>
      </c>
      <c r="K36" s="116">
        <v>137253</v>
      </c>
      <c r="L36" s="116">
        <v>150499</v>
      </c>
      <c r="M36" s="116">
        <v>161742</v>
      </c>
      <c r="N36" s="116">
        <v>161633</v>
      </c>
      <c r="O36" s="116">
        <v>165590</v>
      </c>
      <c r="P36" s="116">
        <v>112838</v>
      </c>
      <c r="Q36" s="116">
        <v>180067</v>
      </c>
      <c r="R36" s="116">
        <v>203579</v>
      </c>
      <c r="S36" s="116">
        <v>158986</v>
      </c>
      <c r="T36" s="116">
        <v>154052</v>
      </c>
    </row>
    <row r="37" spans="2:20" x14ac:dyDescent="0.25">
      <c r="B37" s="343"/>
      <c r="C37" s="113" t="s">
        <v>194</v>
      </c>
      <c r="D37" s="116" t="s">
        <v>142</v>
      </c>
      <c r="E37" s="116">
        <v>1117</v>
      </c>
      <c r="F37" s="116">
        <v>950</v>
      </c>
      <c r="G37" s="116" t="s">
        <v>142</v>
      </c>
      <c r="H37" s="116">
        <v>3134</v>
      </c>
      <c r="I37" s="116">
        <v>1621</v>
      </c>
      <c r="J37" s="116">
        <v>1791</v>
      </c>
      <c r="K37" s="116">
        <v>1932</v>
      </c>
      <c r="L37" s="116" t="s">
        <v>142</v>
      </c>
      <c r="M37" s="116">
        <v>6453</v>
      </c>
      <c r="N37" s="116">
        <v>7206</v>
      </c>
      <c r="O37" s="116">
        <v>1237</v>
      </c>
      <c r="P37" s="116">
        <v>3701</v>
      </c>
      <c r="Q37" s="116">
        <v>5052</v>
      </c>
      <c r="R37" s="116">
        <v>14110</v>
      </c>
      <c r="S37" s="116">
        <v>10886</v>
      </c>
      <c r="T37" s="116">
        <v>3853</v>
      </c>
    </row>
    <row r="38" spans="2:20" x14ac:dyDescent="0.25">
      <c r="B38" s="343"/>
      <c r="C38" s="293" t="s">
        <v>0</v>
      </c>
      <c r="D38" s="298">
        <v>654916</v>
      </c>
      <c r="E38" s="298">
        <v>687368</v>
      </c>
      <c r="F38" s="298">
        <v>746817</v>
      </c>
      <c r="G38" s="298">
        <v>718866</v>
      </c>
      <c r="H38" s="298">
        <v>735696</v>
      </c>
      <c r="I38" s="298">
        <v>734477</v>
      </c>
      <c r="J38" s="298">
        <v>761573</v>
      </c>
      <c r="K38" s="298">
        <v>763412</v>
      </c>
      <c r="L38" s="298">
        <v>795864</v>
      </c>
      <c r="M38" s="298">
        <v>827176</v>
      </c>
      <c r="N38" s="298">
        <v>882844</v>
      </c>
      <c r="O38" s="298">
        <v>961163</v>
      </c>
      <c r="P38" s="298">
        <v>953628</v>
      </c>
      <c r="Q38" s="298">
        <v>924805</v>
      </c>
      <c r="R38" s="298">
        <v>939490</v>
      </c>
      <c r="S38" s="298">
        <v>891364</v>
      </c>
      <c r="T38" s="298">
        <v>949687</v>
      </c>
    </row>
    <row r="39" spans="2:20" x14ac:dyDescent="0.25">
      <c r="B39" s="346" t="s">
        <v>51</v>
      </c>
      <c r="C39" s="120" t="s">
        <v>81</v>
      </c>
      <c r="D39" s="116">
        <v>666860</v>
      </c>
      <c r="E39" s="116">
        <v>695274</v>
      </c>
      <c r="F39" s="116">
        <v>760338</v>
      </c>
      <c r="G39" s="116">
        <v>850438</v>
      </c>
      <c r="H39" s="116">
        <v>966587</v>
      </c>
      <c r="I39" s="116">
        <v>1012254</v>
      </c>
      <c r="J39" s="116">
        <v>1019021</v>
      </c>
      <c r="K39" s="116">
        <v>1087284</v>
      </c>
      <c r="L39" s="116">
        <v>1165519</v>
      </c>
      <c r="M39" s="116">
        <v>1196751</v>
      </c>
      <c r="N39" s="116">
        <v>1303943</v>
      </c>
      <c r="O39" s="116">
        <v>1592822</v>
      </c>
      <c r="P39" s="116">
        <v>1590071</v>
      </c>
      <c r="Q39" s="116">
        <v>1611359</v>
      </c>
      <c r="R39" s="116">
        <v>1659918</v>
      </c>
      <c r="S39" s="116">
        <v>1660199</v>
      </c>
      <c r="T39" s="116">
        <v>1680276</v>
      </c>
    </row>
    <row r="40" spans="2:20" x14ac:dyDescent="0.25">
      <c r="B40" s="343"/>
      <c r="C40" s="120" t="s">
        <v>82</v>
      </c>
      <c r="D40" s="116">
        <v>798510</v>
      </c>
      <c r="E40" s="116">
        <v>900995</v>
      </c>
      <c r="F40" s="116">
        <v>907673</v>
      </c>
      <c r="G40" s="116">
        <v>930823</v>
      </c>
      <c r="H40" s="116">
        <v>901594</v>
      </c>
      <c r="I40" s="116">
        <v>881275</v>
      </c>
      <c r="J40" s="116">
        <v>914921</v>
      </c>
      <c r="K40" s="116">
        <v>841622</v>
      </c>
      <c r="L40" s="116">
        <v>922277</v>
      </c>
      <c r="M40" s="116">
        <v>948134</v>
      </c>
      <c r="N40" s="116">
        <v>1035312</v>
      </c>
      <c r="O40" s="116">
        <v>818221</v>
      </c>
      <c r="P40" s="116">
        <v>988072</v>
      </c>
      <c r="Q40" s="116">
        <v>977796</v>
      </c>
      <c r="R40" s="116">
        <v>1042499</v>
      </c>
      <c r="S40" s="116">
        <v>1045957</v>
      </c>
      <c r="T40" s="116">
        <v>1078660</v>
      </c>
    </row>
    <row r="41" spans="2:20" x14ac:dyDescent="0.25">
      <c r="B41" s="343"/>
      <c r="C41" s="113" t="s">
        <v>194</v>
      </c>
      <c r="D41" s="116">
        <v>12655</v>
      </c>
      <c r="E41" s="116">
        <v>1099</v>
      </c>
      <c r="F41" s="116">
        <v>8230</v>
      </c>
      <c r="G41" s="116">
        <v>7309</v>
      </c>
      <c r="H41" s="116">
        <v>5927</v>
      </c>
      <c r="I41" s="116">
        <v>7527</v>
      </c>
      <c r="J41" s="116">
        <v>8712</v>
      </c>
      <c r="K41" s="116">
        <v>10052</v>
      </c>
      <c r="L41" s="116">
        <v>12189</v>
      </c>
      <c r="M41" s="116">
        <v>18816</v>
      </c>
      <c r="N41" s="116">
        <v>17267</v>
      </c>
      <c r="O41" s="116">
        <v>13363</v>
      </c>
      <c r="P41" s="116">
        <v>20465</v>
      </c>
      <c r="Q41" s="116">
        <v>7078</v>
      </c>
      <c r="R41" s="116">
        <v>9357</v>
      </c>
      <c r="S41" s="116">
        <v>11930</v>
      </c>
      <c r="T41" s="116">
        <v>10155</v>
      </c>
    </row>
    <row r="42" spans="2:20" x14ac:dyDescent="0.25">
      <c r="B42" s="343"/>
      <c r="C42" s="293" t="s">
        <v>0</v>
      </c>
      <c r="D42" s="298">
        <v>1478026</v>
      </c>
      <c r="E42" s="298">
        <v>1597367</v>
      </c>
      <c r="F42" s="298">
        <v>1676241</v>
      </c>
      <c r="G42" s="298">
        <v>1788571</v>
      </c>
      <c r="H42" s="298">
        <v>1874109</v>
      </c>
      <c r="I42" s="298">
        <v>1901055</v>
      </c>
      <c r="J42" s="298">
        <v>1942653</v>
      </c>
      <c r="K42" s="298">
        <v>1938958</v>
      </c>
      <c r="L42" s="298">
        <v>2099985</v>
      </c>
      <c r="M42" s="298">
        <v>2163700</v>
      </c>
      <c r="N42" s="298">
        <v>2356521</v>
      </c>
      <c r="O42" s="298">
        <v>2424407</v>
      </c>
      <c r="P42" s="298">
        <v>2598607</v>
      </c>
      <c r="Q42" s="298">
        <v>2596233</v>
      </c>
      <c r="R42" s="298">
        <v>2711774</v>
      </c>
      <c r="S42" s="298">
        <v>2718086</v>
      </c>
      <c r="T42" s="298">
        <v>2769091</v>
      </c>
    </row>
    <row r="43" spans="2:20" x14ac:dyDescent="0.25">
      <c r="B43" s="346" t="s">
        <v>52</v>
      </c>
      <c r="C43" s="120" t="s">
        <v>81</v>
      </c>
      <c r="D43" s="116">
        <v>645208</v>
      </c>
      <c r="E43" s="116">
        <v>685601</v>
      </c>
      <c r="F43" s="116">
        <v>765465</v>
      </c>
      <c r="G43" s="116">
        <v>758422</v>
      </c>
      <c r="H43" s="116">
        <v>743881</v>
      </c>
      <c r="I43" s="116">
        <v>775163</v>
      </c>
      <c r="J43" s="116">
        <v>801118</v>
      </c>
      <c r="K43" s="116">
        <v>791561</v>
      </c>
      <c r="L43" s="116">
        <v>851507</v>
      </c>
      <c r="M43" s="116">
        <v>872135</v>
      </c>
      <c r="N43" s="116">
        <v>888324</v>
      </c>
      <c r="O43" s="116">
        <v>926419</v>
      </c>
      <c r="P43" s="116">
        <v>928721</v>
      </c>
      <c r="Q43" s="116">
        <v>1007525</v>
      </c>
      <c r="R43" s="116">
        <v>1004795</v>
      </c>
      <c r="S43" s="116">
        <v>1026898</v>
      </c>
      <c r="T43" s="116">
        <v>1013767</v>
      </c>
    </row>
    <row r="44" spans="2:20" x14ac:dyDescent="0.25">
      <c r="B44" s="343"/>
      <c r="C44" s="120" t="s">
        <v>82</v>
      </c>
      <c r="D44" s="116">
        <v>251860</v>
      </c>
      <c r="E44" s="116">
        <v>226823</v>
      </c>
      <c r="F44" s="116">
        <v>163293</v>
      </c>
      <c r="G44" s="116">
        <v>146419</v>
      </c>
      <c r="H44" s="116">
        <v>147285</v>
      </c>
      <c r="I44" s="116">
        <v>121600</v>
      </c>
      <c r="J44" s="116">
        <v>134963</v>
      </c>
      <c r="K44" s="116">
        <v>121291</v>
      </c>
      <c r="L44" s="116">
        <v>120625</v>
      </c>
      <c r="M44" s="116">
        <v>120290</v>
      </c>
      <c r="N44" s="116">
        <v>151709</v>
      </c>
      <c r="O44" s="116">
        <v>117886</v>
      </c>
      <c r="P44" s="116">
        <v>108382</v>
      </c>
      <c r="Q44" s="116">
        <v>127069</v>
      </c>
      <c r="R44" s="116">
        <v>162384</v>
      </c>
      <c r="S44" s="116">
        <v>130371</v>
      </c>
      <c r="T44" s="116">
        <v>158684</v>
      </c>
    </row>
    <row r="45" spans="2:20" x14ac:dyDescent="0.25">
      <c r="B45" s="343"/>
      <c r="C45" s="113" t="s">
        <v>194</v>
      </c>
      <c r="D45" s="116" t="s">
        <v>142</v>
      </c>
      <c r="E45" s="116">
        <v>1187</v>
      </c>
      <c r="F45" s="116">
        <v>694</v>
      </c>
      <c r="G45" s="116">
        <v>2648</v>
      </c>
      <c r="H45" s="116">
        <v>466</v>
      </c>
      <c r="I45" s="116">
        <v>1403</v>
      </c>
      <c r="J45" s="116">
        <v>1654</v>
      </c>
      <c r="K45" s="116">
        <v>810</v>
      </c>
      <c r="L45" s="116">
        <v>517</v>
      </c>
      <c r="M45" s="116">
        <v>472</v>
      </c>
      <c r="N45" s="116">
        <v>3719</v>
      </c>
      <c r="O45" s="116" t="s">
        <v>142</v>
      </c>
      <c r="P45" s="116">
        <v>5423</v>
      </c>
      <c r="Q45" s="116">
        <v>1801</v>
      </c>
      <c r="R45" s="116">
        <v>792</v>
      </c>
      <c r="S45" s="116">
        <v>2231</v>
      </c>
      <c r="T45" s="116">
        <v>1120</v>
      </c>
    </row>
    <row r="46" spans="2:20" x14ac:dyDescent="0.25">
      <c r="B46" s="343"/>
      <c r="C46" s="293" t="s">
        <v>0</v>
      </c>
      <c r="D46" s="298">
        <v>897068</v>
      </c>
      <c r="E46" s="298">
        <v>913612</v>
      </c>
      <c r="F46" s="298">
        <v>929452</v>
      </c>
      <c r="G46" s="298">
        <v>907489</v>
      </c>
      <c r="H46" s="298">
        <v>891633</v>
      </c>
      <c r="I46" s="298">
        <v>898166</v>
      </c>
      <c r="J46" s="298">
        <v>937735</v>
      </c>
      <c r="K46" s="298">
        <v>913662</v>
      </c>
      <c r="L46" s="298">
        <v>972649</v>
      </c>
      <c r="M46" s="298">
        <v>992897</v>
      </c>
      <c r="N46" s="298">
        <v>1043753</v>
      </c>
      <c r="O46" s="298">
        <v>1044305</v>
      </c>
      <c r="P46" s="298">
        <v>1042526</v>
      </c>
      <c r="Q46" s="298">
        <v>1136395</v>
      </c>
      <c r="R46" s="298">
        <v>1167971</v>
      </c>
      <c r="S46" s="298">
        <v>1159501</v>
      </c>
      <c r="T46" s="298">
        <v>1173570</v>
      </c>
    </row>
    <row r="47" spans="2:20" x14ac:dyDescent="0.25">
      <c r="B47" s="346" t="s">
        <v>53</v>
      </c>
      <c r="C47" s="120" t="s">
        <v>81</v>
      </c>
      <c r="D47" s="116">
        <v>1093568</v>
      </c>
      <c r="E47" s="116">
        <v>1282853</v>
      </c>
      <c r="F47" s="116">
        <v>1305779</v>
      </c>
      <c r="G47" s="116">
        <v>1337297</v>
      </c>
      <c r="H47" s="116">
        <v>1326510</v>
      </c>
      <c r="I47" s="116">
        <v>1319386</v>
      </c>
      <c r="J47" s="116">
        <v>1379731</v>
      </c>
      <c r="K47" s="116">
        <v>1338778</v>
      </c>
      <c r="L47" s="116">
        <v>1356648</v>
      </c>
      <c r="M47" s="116">
        <v>1326173</v>
      </c>
      <c r="N47" s="116">
        <v>1393979</v>
      </c>
      <c r="O47" s="116">
        <v>1410168</v>
      </c>
      <c r="P47" s="116">
        <v>1451807</v>
      </c>
      <c r="Q47" s="116">
        <v>1507682</v>
      </c>
      <c r="R47" s="116">
        <v>1426996</v>
      </c>
      <c r="S47" s="116">
        <v>1547439</v>
      </c>
      <c r="T47" s="116">
        <v>1529111</v>
      </c>
    </row>
    <row r="48" spans="2:20" x14ac:dyDescent="0.25">
      <c r="B48" s="343"/>
      <c r="C48" s="120" t="s">
        <v>82</v>
      </c>
      <c r="D48" s="116">
        <v>350588</v>
      </c>
      <c r="E48" s="116">
        <v>177041</v>
      </c>
      <c r="F48" s="116">
        <v>68889</v>
      </c>
      <c r="G48" s="116">
        <v>85945</v>
      </c>
      <c r="H48" s="116">
        <v>101995</v>
      </c>
      <c r="I48" s="116">
        <v>80432</v>
      </c>
      <c r="J48" s="116">
        <v>79679</v>
      </c>
      <c r="K48" s="116">
        <v>101952</v>
      </c>
      <c r="L48" s="116">
        <v>113373</v>
      </c>
      <c r="M48" s="116">
        <v>127410</v>
      </c>
      <c r="N48" s="116">
        <v>149957</v>
      </c>
      <c r="O48" s="116">
        <v>91046</v>
      </c>
      <c r="P48" s="116">
        <v>128062</v>
      </c>
      <c r="Q48" s="116">
        <v>125510</v>
      </c>
      <c r="R48" s="116">
        <v>169355</v>
      </c>
      <c r="S48" s="116">
        <v>140378</v>
      </c>
      <c r="T48" s="116">
        <v>127153</v>
      </c>
    </row>
    <row r="49" spans="2:20" x14ac:dyDescent="0.25">
      <c r="B49" s="343"/>
      <c r="C49" s="113" t="s">
        <v>194</v>
      </c>
      <c r="D49" s="116">
        <v>401</v>
      </c>
      <c r="E49" s="116" t="s">
        <v>142</v>
      </c>
      <c r="F49" s="116">
        <v>877</v>
      </c>
      <c r="G49" s="116" t="s">
        <v>142</v>
      </c>
      <c r="H49" s="116" t="s">
        <v>142</v>
      </c>
      <c r="I49" s="116" t="s">
        <v>142</v>
      </c>
      <c r="J49" s="116">
        <v>522</v>
      </c>
      <c r="K49" s="116">
        <v>1946</v>
      </c>
      <c r="L49" s="116" t="s">
        <v>142</v>
      </c>
      <c r="M49" s="116" t="s">
        <v>142</v>
      </c>
      <c r="N49" s="116" t="s">
        <v>142</v>
      </c>
      <c r="O49" s="116">
        <v>1806</v>
      </c>
      <c r="P49" s="116" t="s">
        <v>142</v>
      </c>
      <c r="Q49" s="116" t="s">
        <v>142</v>
      </c>
      <c r="R49" s="116" t="s">
        <v>142</v>
      </c>
      <c r="S49" s="116" t="s">
        <v>142</v>
      </c>
      <c r="T49" s="116" t="s">
        <v>142</v>
      </c>
    </row>
    <row r="50" spans="2:20" x14ac:dyDescent="0.25">
      <c r="B50" s="343"/>
      <c r="C50" s="293" t="s">
        <v>0</v>
      </c>
      <c r="D50" s="298">
        <v>1444557</v>
      </c>
      <c r="E50" s="298">
        <v>1459895</v>
      </c>
      <c r="F50" s="298">
        <v>1375545</v>
      </c>
      <c r="G50" s="298">
        <v>1423241</v>
      </c>
      <c r="H50" s="298">
        <v>1428505</v>
      </c>
      <c r="I50" s="298">
        <v>1399818</v>
      </c>
      <c r="J50" s="298">
        <v>1459932</v>
      </c>
      <c r="K50" s="298">
        <v>1442675</v>
      </c>
      <c r="L50" s="298">
        <v>1470020</v>
      </c>
      <c r="M50" s="298">
        <v>1453584</v>
      </c>
      <c r="N50" s="298">
        <v>1543937</v>
      </c>
      <c r="O50" s="298">
        <v>1503020</v>
      </c>
      <c r="P50" s="298">
        <v>1579869</v>
      </c>
      <c r="Q50" s="298">
        <v>1633191</v>
      </c>
      <c r="R50" s="298">
        <v>1596351</v>
      </c>
      <c r="S50" s="298">
        <v>1687817</v>
      </c>
      <c r="T50" s="298">
        <v>1656264</v>
      </c>
    </row>
    <row r="51" spans="2:20" x14ac:dyDescent="0.25">
      <c r="B51" s="346" t="s">
        <v>65</v>
      </c>
      <c r="C51" s="120" t="s">
        <v>81</v>
      </c>
      <c r="D51" s="116">
        <v>6677250</v>
      </c>
      <c r="E51" s="116">
        <v>7089503</v>
      </c>
      <c r="F51" s="116">
        <v>7750077</v>
      </c>
      <c r="G51" s="116">
        <v>7972948</v>
      </c>
      <c r="H51" s="116">
        <v>8141236</v>
      </c>
      <c r="I51" s="116">
        <v>8266116</v>
      </c>
      <c r="J51" s="116">
        <v>8564203</v>
      </c>
      <c r="K51" s="116">
        <v>8641224</v>
      </c>
      <c r="L51" s="116">
        <v>8860056</v>
      </c>
      <c r="M51" s="116">
        <v>8971633</v>
      </c>
      <c r="N51" s="116">
        <v>9242941</v>
      </c>
      <c r="O51" s="116">
        <v>9852181</v>
      </c>
      <c r="P51" s="116">
        <v>9935370</v>
      </c>
      <c r="Q51" s="116">
        <v>10127295</v>
      </c>
      <c r="R51" s="116">
        <v>10014900</v>
      </c>
      <c r="S51" s="116">
        <v>10381362</v>
      </c>
      <c r="T51" s="116">
        <v>10373901</v>
      </c>
    </row>
    <row r="52" spans="2:20" x14ac:dyDescent="0.25">
      <c r="B52" s="343"/>
      <c r="C52" s="120" t="s">
        <v>82</v>
      </c>
      <c r="D52" s="116">
        <v>3533846</v>
      </c>
      <c r="E52" s="116">
        <v>3364344</v>
      </c>
      <c r="F52" s="116">
        <v>2779622</v>
      </c>
      <c r="G52" s="116">
        <v>2721667</v>
      </c>
      <c r="H52" s="116">
        <v>2683736</v>
      </c>
      <c r="I52" s="116">
        <v>2567638</v>
      </c>
      <c r="J52" s="116">
        <v>2533230</v>
      </c>
      <c r="K52" s="116">
        <v>2431960</v>
      </c>
      <c r="L52" s="116">
        <v>2589913</v>
      </c>
      <c r="M52" s="116">
        <v>2636762</v>
      </c>
      <c r="N52" s="116">
        <v>3002538</v>
      </c>
      <c r="O52" s="116">
        <v>2531712</v>
      </c>
      <c r="P52" s="116">
        <v>2835780</v>
      </c>
      <c r="Q52" s="116">
        <v>2803276</v>
      </c>
      <c r="R52" s="116">
        <v>3001658</v>
      </c>
      <c r="S52" s="116">
        <v>2799545</v>
      </c>
      <c r="T52" s="116">
        <v>2814574</v>
      </c>
    </row>
    <row r="53" spans="2:20" x14ac:dyDescent="0.25">
      <c r="B53" s="343"/>
      <c r="C53" s="113" t="s">
        <v>194</v>
      </c>
      <c r="D53" s="116">
        <v>47555</v>
      </c>
      <c r="E53" s="116">
        <v>10845</v>
      </c>
      <c r="F53" s="116">
        <v>21783</v>
      </c>
      <c r="G53" s="116">
        <v>23683</v>
      </c>
      <c r="H53" s="116">
        <v>26810</v>
      </c>
      <c r="I53" s="116">
        <v>22329</v>
      </c>
      <c r="J53" s="116">
        <v>16397</v>
      </c>
      <c r="K53" s="116">
        <v>30321</v>
      </c>
      <c r="L53" s="116">
        <v>18993</v>
      </c>
      <c r="M53" s="116">
        <v>31061</v>
      </c>
      <c r="N53" s="116">
        <v>42949</v>
      </c>
      <c r="O53" s="116">
        <v>39582</v>
      </c>
      <c r="P53" s="116">
        <v>80466</v>
      </c>
      <c r="Q53" s="116">
        <v>48835</v>
      </c>
      <c r="R53" s="116">
        <v>44291</v>
      </c>
      <c r="S53" s="116">
        <v>40772</v>
      </c>
      <c r="T53" s="116">
        <v>47921</v>
      </c>
    </row>
    <row r="54" spans="2:20" x14ac:dyDescent="0.25">
      <c r="B54" s="343"/>
      <c r="C54" s="293" t="s">
        <v>0</v>
      </c>
      <c r="D54" s="298">
        <v>10258651</v>
      </c>
      <c r="E54" s="298">
        <v>10464692</v>
      </c>
      <c r="F54" s="298">
        <v>10551482</v>
      </c>
      <c r="G54" s="298">
        <v>10718298</v>
      </c>
      <c r="H54" s="298">
        <v>10851782</v>
      </c>
      <c r="I54" s="298">
        <v>10856082</v>
      </c>
      <c r="J54" s="298">
        <v>11113830</v>
      </c>
      <c r="K54" s="298">
        <v>11103506</v>
      </c>
      <c r="L54" s="298">
        <v>11468963</v>
      </c>
      <c r="M54" s="298">
        <v>11639456</v>
      </c>
      <c r="N54" s="298">
        <v>12288428</v>
      </c>
      <c r="O54" s="298">
        <v>12423475</v>
      </c>
      <c r="P54" s="298">
        <v>12851617</v>
      </c>
      <c r="Q54" s="298">
        <v>12979406</v>
      </c>
      <c r="R54" s="298">
        <v>13060849</v>
      </c>
      <c r="S54" s="298">
        <v>13221679</v>
      </c>
      <c r="T54" s="298">
        <v>13236396</v>
      </c>
    </row>
    <row r="56" spans="2:20" x14ac:dyDescent="0.25">
      <c r="B56" s="343" t="s">
        <v>6</v>
      </c>
      <c r="C56" s="343"/>
      <c r="D56" s="114">
        <v>2009</v>
      </c>
      <c r="E56" s="114">
        <v>2010</v>
      </c>
      <c r="F56" s="114">
        <v>2011</v>
      </c>
      <c r="G56" s="114">
        <v>2012</v>
      </c>
      <c r="H56" s="114">
        <v>2013</v>
      </c>
      <c r="I56" s="114">
        <v>2014</v>
      </c>
      <c r="J56" s="114">
        <v>2015</v>
      </c>
      <c r="K56" s="114">
        <v>2016</v>
      </c>
      <c r="L56" s="114">
        <v>2017</v>
      </c>
      <c r="M56" s="114">
        <v>2018</v>
      </c>
      <c r="N56" s="114">
        <v>2019</v>
      </c>
      <c r="O56" s="114">
        <v>2020</v>
      </c>
      <c r="P56" s="114">
        <v>2021</v>
      </c>
      <c r="Q56" s="114">
        <v>2022</v>
      </c>
      <c r="R56" s="114">
        <v>2023</v>
      </c>
      <c r="S56" s="114">
        <v>2024</v>
      </c>
      <c r="T56" s="114">
        <v>2025</v>
      </c>
    </row>
    <row r="57" spans="2:20" x14ac:dyDescent="0.25">
      <c r="B57" s="346" t="s">
        <v>45</v>
      </c>
      <c r="C57" s="120" t="s">
        <v>81</v>
      </c>
      <c r="D57" s="117">
        <v>58.4</v>
      </c>
      <c r="E57" s="117">
        <v>53.5</v>
      </c>
      <c r="F57" s="117">
        <v>51.3</v>
      </c>
      <c r="G57" s="117">
        <v>48.9</v>
      </c>
      <c r="H57" s="117">
        <v>53.4</v>
      </c>
      <c r="I57" s="117">
        <v>51.7</v>
      </c>
      <c r="J57" s="117">
        <v>56.8</v>
      </c>
      <c r="K57" s="117">
        <v>55.6</v>
      </c>
      <c r="L57" s="117">
        <v>56.8</v>
      </c>
      <c r="M57" s="117">
        <v>53.6</v>
      </c>
      <c r="N57" s="117">
        <v>58.3</v>
      </c>
      <c r="O57" s="117">
        <v>54.4</v>
      </c>
      <c r="P57" s="117">
        <v>55.2</v>
      </c>
      <c r="Q57" s="117">
        <v>55.1</v>
      </c>
      <c r="R57" s="117">
        <v>54.4</v>
      </c>
      <c r="S57" s="117">
        <v>58.5</v>
      </c>
      <c r="T57" s="117">
        <v>55.8</v>
      </c>
    </row>
    <row r="58" spans="2:20" x14ac:dyDescent="0.25">
      <c r="B58" s="343"/>
      <c r="C58" s="120" t="s">
        <v>82</v>
      </c>
      <c r="D58" s="117">
        <v>38.299999999999997</v>
      </c>
      <c r="E58" s="117">
        <v>46.1</v>
      </c>
      <c r="F58" s="117">
        <v>47.9</v>
      </c>
      <c r="G58" s="117">
        <v>50.5</v>
      </c>
      <c r="H58" s="117">
        <v>45.6</v>
      </c>
      <c r="I58" s="117">
        <v>47.5</v>
      </c>
      <c r="J58" s="117">
        <v>43</v>
      </c>
      <c r="K58" s="117">
        <v>43.2</v>
      </c>
      <c r="L58" s="117">
        <v>42.9</v>
      </c>
      <c r="M58" s="117">
        <v>46.1</v>
      </c>
      <c r="N58" s="117">
        <v>41</v>
      </c>
      <c r="O58" s="117">
        <v>44.7</v>
      </c>
      <c r="P58" s="117">
        <v>44.2</v>
      </c>
      <c r="Q58" s="117">
        <v>44.1</v>
      </c>
      <c r="R58" s="117">
        <v>45.1</v>
      </c>
      <c r="S58" s="117">
        <v>41.3</v>
      </c>
      <c r="T58" s="117">
        <v>43.2</v>
      </c>
    </row>
    <row r="59" spans="2:20" x14ac:dyDescent="0.25">
      <c r="B59" s="343"/>
      <c r="C59" s="113" t="s">
        <v>194</v>
      </c>
      <c r="D59" s="117">
        <v>3.2</v>
      </c>
      <c r="E59" s="117">
        <v>0.4</v>
      </c>
      <c r="F59" s="117">
        <v>0.8</v>
      </c>
      <c r="G59" s="117">
        <v>0.5</v>
      </c>
      <c r="H59" s="117">
        <v>0.9</v>
      </c>
      <c r="I59" s="117">
        <v>0.8</v>
      </c>
      <c r="J59" s="117">
        <v>0.1</v>
      </c>
      <c r="K59" s="117">
        <v>1.2</v>
      </c>
      <c r="L59" s="117">
        <v>0.4</v>
      </c>
      <c r="M59" s="117">
        <v>0.3</v>
      </c>
      <c r="N59" s="117">
        <v>0.7</v>
      </c>
      <c r="O59" s="117">
        <v>0.9</v>
      </c>
      <c r="P59" s="117">
        <v>0.6</v>
      </c>
      <c r="Q59" s="117">
        <v>0.8</v>
      </c>
      <c r="R59" s="117">
        <v>0.5</v>
      </c>
      <c r="S59" s="117">
        <v>0.2</v>
      </c>
      <c r="T59" s="117">
        <v>1</v>
      </c>
    </row>
    <row r="60" spans="2:20" x14ac:dyDescent="0.25">
      <c r="B60" s="343"/>
      <c r="C60" s="293" t="s">
        <v>0</v>
      </c>
      <c r="D60" s="297">
        <v>100</v>
      </c>
      <c r="E60" s="297">
        <v>100</v>
      </c>
      <c r="F60" s="297">
        <v>100</v>
      </c>
      <c r="G60" s="297">
        <v>100</v>
      </c>
      <c r="H60" s="297">
        <v>100</v>
      </c>
      <c r="I60" s="297">
        <v>100</v>
      </c>
      <c r="J60" s="297">
        <v>100</v>
      </c>
      <c r="K60" s="297">
        <v>100</v>
      </c>
      <c r="L60" s="297">
        <v>100</v>
      </c>
      <c r="M60" s="297">
        <v>100</v>
      </c>
      <c r="N60" s="297">
        <v>100</v>
      </c>
      <c r="O60" s="297">
        <v>100</v>
      </c>
      <c r="P60" s="297">
        <v>100</v>
      </c>
      <c r="Q60" s="297">
        <v>100</v>
      </c>
      <c r="R60" s="297">
        <v>100</v>
      </c>
      <c r="S60" s="297">
        <v>100</v>
      </c>
      <c r="T60" s="297">
        <v>100</v>
      </c>
    </row>
    <row r="61" spans="2:20" x14ac:dyDescent="0.25">
      <c r="B61" s="346" t="s">
        <v>46</v>
      </c>
      <c r="C61" s="120" t="s">
        <v>81</v>
      </c>
      <c r="D61" s="117">
        <v>75.599999999999994</v>
      </c>
      <c r="E61" s="117">
        <v>79</v>
      </c>
      <c r="F61" s="117">
        <v>84.1</v>
      </c>
      <c r="G61" s="117">
        <v>86.2</v>
      </c>
      <c r="H61" s="117">
        <v>88.3</v>
      </c>
      <c r="I61" s="117">
        <v>89.2</v>
      </c>
      <c r="J61" s="117">
        <v>89.2</v>
      </c>
      <c r="K61" s="117">
        <v>89.7</v>
      </c>
      <c r="L61" s="117">
        <v>90.7</v>
      </c>
      <c r="M61" s="117">
        <v>89.7</v>
      </c>
      <c r="N61" s="117">
        <v>86.4</v>
      </c>
      <c r="O61" s="117">
        <v>86.9</v>
      </c>
      <c r="P61" s="117">
        <v>87.8</v>
      </c>
      <c r="Q61" s="117">
        <v>88.3</v>
      </c>
      <c r="R61" s="117">
        <v>88.1</v>
      </c>
      <c r="S61" s="117">
        <v>89.3</v>
      </c>
      <c r="T61" s="117">
        <v>88.9</v>
      </c>
    </row>
    <row r="62" spans="2:20" x14ac:dyDescent="0.25">
      <c r="B62" s="343"/>
      <c r="C62" s="120" t="s">
        <v>82</v>
      </c>
      <c r="D62" s="117">
        <v>24.3</v>
      </c>
      <c r="E62" s="117">
        <v>20.9</v>
      </c>
      <c r="F62" s="117">
        <v>15.7</v>
      </c>
      <c r="G62" s="117">
        <v>13.8</v>
      </c>
      <c r="H62" s="117">
        <v>11.7</v>
      </c>
      <c r="I62" s="117">
        <v>10.8</v>
      </c>
      <c r="J62" s="117">
        <v>10.8</v>
      </c>
      <c r="K62" s="117">
        <v>10.3</v>
      </c>
      <c r="L62" s="117">
        <v>9.3000000000000007</v>
      </c>
      <c r="M62" s="117">
        <v>10.199999999999999</v>
      </c>
      <c r="N62" s="117">
        <v>13.4</v>
      </c>
      <c r="O62" s="117">
        <v>13</v>
      </c>
      <c r="P62" s="117">
        <v>11.6</v>
      </c>
      <c r="Q62" s="117">
        <v>11.2</v>
      </c>
      <c r="R62" s="117">
        <v>11.7</v>
      </c>
      <c r="S62" s="117">
        <v>10.7</v>
      </c>
      <c r="T62" s="117">
        <v>11</v>
      </c>
    </row>
    <row r="63" spans="2:20" x14ac:dyDescent="0.25">
      <c r="B63" s="343"/>
      <c r="C63" s="113" t="s">
        <v>194</v>
      </c>
      <c r="D63" s="117">
        <v>0</v>
      </c>
      <c r="E63" s="117">
        <v>0</v>
      </c>
      <c r="F63" s="117">
        <v>0.2</v>
      </c>
      <c r="G63" s="118" t="s">
        <v>142</v>
      </c>
      <c r="H63" s="117">
        <v>0</v>
      </c>
      <c r="I63" s="118" t="s">
        <v>142</v>
      </c>
      <c r="J63" s="118" t="s">
        <v>142</v>
      </c>
      <c r="K63" s="118" t="s">
        <v>142</v>
      </c>
      <c r="L63" s="118" t="s">
        <v>142</v>
      </c>
      <c r="M63" s="117">
        <v>0.1</v>
      </c>
      <c r="N63" s="117">
        <v>0.1</v>
      </c>
      <c r="O63" s="117">
        <v>0.1</v>
      </c>
      <c r="P63" s="117">
        <v>0.5</v>
      </c>
      <c r="Q63" s="117">
        <v>0.5</v>
      </c>
      <c r="R63" s="117">
        <v>0.2</v>
      </c>
      <c r="S63" s="117">
        <v>0</v>
      </c>
      <c r="T63" s="117">
        <v>0.2</v>
      </c>
    </row>
    <row r="64" spans="2:20" x14ac:dyDescent="0.25">
      <c r="B64" s="343"/>
      <c r="C64" s="293" t="s">
        <v>0</v>
      </c>
      <c r="D64" s="297">
        <v>100</v>
      </c>
      <c r="E64" s="297">
        <v>100</v>
      </c>
      <c r="F64" s="297">
        <v>100</v>
      </c>
      <c r="G64" s="297">
        <v>100</v>
      </c>
      <c r="H64" s="297">
        <v>100</v>
      </c>
      <c r="I64" s="297">
        <v>100</v>
      </c>
      <c r="J64" s="297">
        <v>100</v>
      </c>
      <c r="K64" s="297">
        <v>100</v>
      </c>
      <c r="L64" s="297">
        <v>100</v>
      </c>
      <c r="M64" s="297">
        <v>100</v>
      </c>
      <c r="N64" s="297">
        <v>100</v>
      </c>
      <c r="O64" s="297">
        <v>100</v>
      </c>
      <c r="P64" s="297">
        <v>100</v>
      </c>
      <c r="Q64" s="297">
        <v>100</v>
      </c>
      <c r="R64" s="297">
        <v>100</v>
      </c>
      <c r="S64" s="297">
        <v>100</v>
      </c>
      <c r="T64" s="297">
        <v>100</v>
      </c>
    </row>
    <row r="65" spans="2:20" x14ac:dyDescent="0.25">
      <c r="B65" s="346" t="s">
        <v>47</v>
      </c>
      <c r="C65" s="120" t="s">
        <v>81</v>
      </c>
      <c r="D65" s="117">
        <v>86.3</v>
      </c>
      <c r="E65" s="117">
        <v>84.6</v>
      </c>
      <c r="F65" s="117">
        <v>85.6</v>
      </c>
      <c r="G65" s="117">
        <v>83.7</v>
      </c>
      <c r="H65" s="117">
        <v>81.599999999999994</v>
      </c>
      <c r="I65" s="117">
        <v>83.4</v>
      </c>
      <c r="J65" s="117">
        <v>85.6</v>
      </c>
      <c r="K65" s="117">
        <v>83.8</v>
      </c>
      <c r="L65" s="117">
        <v>85.3</v>
      </c>
      <c r="M65" s="117">
        <v>82.6</v>
      </c>
      <c r="N65" s="117">
        <v>80.5</v>
      </c>
      <c r="O65" s="117">
        <v>75.3</v>
      </c>
      <c r="P65" s="117">
        <v>73.900000000000006</v>
      </c>
      <c r="Q65" s="117">
        <v>84.4</v>
      </c>
      <c r="R65" s="117">
        <v>80.5</v>
      </c>
      <c r="S65" s="117">
        <v>83</v>
      </c>
      <c r="T65" s="117">
        <v>78</v>
      </c>
    </row>
    <row r="66" spans="2:20" x14ac:dyDescent="0.25">
      <c r="B66" s="343"/>
      <c r="C66" s="120" t="s">
        <v>82</v>
      </c>
      <c r="D66" s="117">
        <v>13.5</v>
      </c>
      <c r="E66" s="117">
        <v>15.3</v>
      </c>
      <c r="F66" s="117">
        <v>14.4</v>
      </c>
      <c r="G66" s="117">
        <v>15.7</v>
      </c>
      <c r="H66" s="117">
        <v>18.3</v>
      </c>
      <c r="I66" s="117">
        <v>16.600000000000001</v>
      </c>
      <c r="J66" s="117">
        <v>14.4</v>
      </c>
      <c r="K66" s="117">
        <v>16</v>
      </c>
      <c r="L66" s="117">
        <v>14.5</v>
      </c>
      <c r="M66" s="117">
        <v>17.100000000000001</v>
      </c>
      <c r="N66" s="117">
        <v>19</v>
      </c>
      <c r="O66" s="117">
        <v>24.1</v>
      </c>
      <c r="P66" s="117">
        <v>26.1</v>
      </c>
      <c r="Q66" s="117">
        <v>14.9</v>
      </c>
      <c r="R66" s="117">
        <v>18.5</v>
      </c>
      <c r="S66" s="117">
        <v>15.8</v>
      </c>
      <c r="T66" s="117">
        <v>21</v>
      </c>
    </row>
    <row r="67" spans="2:20" x14ac:dyDescent="0.25">
      <c r="B67" s="343"/>
      <c r="C67" s="113" t="s">
        <v>194</v>
      </c>
      <c r="D67" s="117">
        <v>0.2</v>
      </c>
      <c r="E67" s="117">
        <v>0.1</v>
      </c>
      <c r="F67" s="117">
        <v>0.1</v>
      </c>
      <c r="G67" s="117">
        <v>0.6</v>
      </c>
      <c r="H67" s="117">
        <v>0.1</v>
      </c>
      <c r="I67" s="118" t="s">
        <v>142</v>
      </c>
      <c r="J67" s="117">
        <v>0</v>
      </c>
      <c r="K67" s="117">
        <v>0.2</v>
      </c>
      <c r="L67" s="117">
        <v>0.2</v>
      </c>
      <c r="M67" s="117">
        <v>0.3</v>
      </c>
      <c r="N67" s="117">
        <v>0.5</v>
      </c>
      <c r="O67" s="117">
        <v>0.5</v>
      </c>
      <c r="P67" s="118" t="s">
        <v>142</v>
      </c>
      <c r="Q67" s="117">
        <v>0.7</v>
      </c>
      <c r="R67" s="117">
        <v>0.9</v>
      </c>
      <c r="S67" s="117">
        <v>1.2</v>
      </c>
      <c r="T67" s="117">
        <v>1</v>
      </c>
    </row>
    <row r="68" spans="2:20" x14ac:dyDescent="0.25">
      <c r="B68" s="343"/>
      <c r="C68" s="293" t="s">
        <v>0</v>
      </c>
      <c r="D68" s="297">
        <v>100</v>
      </c>
      <c r="E68" s="297">
        <v>100</v>
      </c>
      <c r="F68" s="297">
        <v>100</v>
      </c>
      <c r="G68" s="297">
        <v>100</v>
      </c>
      <c r="H68" s="297">
        <v>100</v>
      </c>
      <c r="I68" s="297">
        <v>100</v>
      </c>
      <c r="J68" s="297">
        <v>100</v>
      </c>
      <c r="K68" s="297">
        <v>100</v>
      </c>
      <c r="L68" s="297">
        <v>100</v>
      </c>
      <c r="M68" s="297">
        <v>100</v>
      </c>
      <c r="N68" s="297">
        <v>100</v>
      </c>
      <c r="O68" s="297">
        <v>100</v>
      </c>
      <c r="P68" s="297">
        <v>100</v>
      </c>
      <c r="Q68" s="297">
        <v>100</v>
      </c>
      <c r="R68" s="297">
        <v>100</v>
      </c>
      <c r="S68" s="297">
        <v>100</v>
      </c>
      <c r="T68" s="297">
        <v>100</v>
      </c>
    </row>
    <row r="69" spans="2:20" x14ac:dyDescent="0.25">
      <c r="B69" s="346" t="s">
        <v>48</v>
      </c>
      <c r="C69" s="120" t="s">
        <v>81</v>
      </c>
      <c r="D69" s="117">
        <v>53.9</v>
      </c>
      <c r="E69" s="117">
        <v>64.7</v>
      </c>
      <c r="F69" s="117">
        <v>72.2</v>
      </c>
      <c r="G69" s="117">
        <v>76.400000000000006</v>
      </c>
      <c r="H69" s="117">
        <v>78</v>
      </c>
      <c r="I69" s="117">
        <v>79.5</v>
      </c>
      <c r="J69" s="117">
        <v>79.8</v>
      </c>
      <c r="K69" s="117">
        <v>82.4</v>
      </c>
      <c r="L69" s="117">
        <v>79.8</v>
      </c>
      <c r="M69" s="117">
        <v>79.599999999999994</v>
      </c>
      <c r="N69" s="117">
        <v>80.900000000000006</v>
      </c>
      <c r="O69" s="117">
        <v>85.7</v>
      </c>
      <c r="P69" s="117">
        <v>84.2</v>
      </c>
      <c r="Q69" s="117">
        <v>77.900000000000006</v>
      </c>
      <c r="R69" s="117">
        <v>77.3</v>
      </c>
      <c r="S69" s="117">
        <v>79.3</v>
      </c>
      <c r="T69" s="117">
        <v>81.400000000000006</v>
      </c>
    </row>
    <row r="70" spans="2:20" x14ac:dyDescent="0.25">
      <c r="B70" s="343"/>
      <c r="C70" s="120" t="s">
        <v>82</v>
      </c>
      <c r="D70" s="117">
        <v>45.6</v>
      </c>
      <c r="E70" s="117">
        <v>34.799999999999997</v>
      </c>
      <c r="F70" s="117">
        <v>27.7</v>
      </c>
      <c r="G70" s="117">
        <v>23.4</v>
      </c>
      <c r="H70" s="117">
        <v>21.9</v>
      </c>
      <c r="I70" s="117">
        <v>20.2</v>
      </c>
      <c r="J70" s="117">
        <v>20.100000000000001</v>
      </c>
      <c r="K70" s="117">
        <v>17.600000000000001</v>
      </c>
      <c r="L70" s="117">
        <v>19.899999999999999</v>
      </c>
      <c r="M70" s="117">
        <v>20.3</v>
      </c>
      <c r="N70" s="117">
        <v>19.100000000000001</v>
      </c>
      <c r="O70" s="117">
        <v>13.5</v>
      </c>
      <c r="P70" s="117">
        <v>15.8</v>
      </c>
      <c r="Q70" s="117">
        <v>22</v>
      </c>
      <c r="R70" s="117">
        <v>22.5</v>
      </c>
      <c r="S70" s="117">
        <v>20.5</v>
      </c>
      <c r="T70" s="117">
        <v>17.899999999999999</v>
      </c>
    </row>
    <row r="71" spans="2:20" x14ac:dyDescent="0.25">
      <c r="B71" s="343"/>
      <c r="C71" s="113" t="s">
        <v>194</v>
      </c>
      <c r="D71" s="117">
        <v>0.5</v>
      </c>
      <c r="E71" s="117">
        <v>0.5</v>
      </c>
      <c r="F71" s="117">
        <v>0.1</v>
      </c>
      <c r="G71" s="117">
        <v>0.2</v>
      </c>
      <c r="H71" s="117">
        <v>0.1</v>
      </c>
      <c r="I71" s="117">
        <v>0.2</v>
      </c>
      <c r="J71" s="117">
        <v>0.1</v>
      </c>
      <c r="K71" s="118" t="s">
        <v>142</v>
      </c>
      <c r="L71" s="117">
        <v>0.3</v>
      </c>
      <c r="M71" s="117">
        <v>0.1</v>
      </c>
      <c r="N71" s="118" t="s">
        <v>142</v>
      </c>
      <c r="O71" s="117">
        <v>0.8</v>
      </c>
      <c r="P71" s="118" t="s">
        <v>142</v>
      </c>
      <c r="Q71" s="117">
        <v>0.1</v>
      </c>
      <c r="R71" s="117">
        <v>0.2</v>
      </c>
      <c r="S71" s="117">
        <v>0.3</v>
      </c>
      <c r="T71" s="117">
        <v>0.7</v>
      </c>
    </row>
    <row r="72" spans="2:20" x14ac:dyDescent="0.25">
      <c r="B72" s="343"/>
      <c r="C72" s="293" t="s">
        <v>0</v>
      </c>
      <c r="D72" s="297">
        <v>100</v>
      </c>
      <c r="E72" s="297">
        <v>100</v>
      </c>
      <c r="F72" s="297">
        <v>100</v>
      </c>
      <c r="G72" s="297">
        <v>100</v>
      </c>
      <c r="H72" s="297">
        <v>100</v>
      </c>
      <c r="I72" s="297">
        <v>100</v>
      </c>
      <c r="J72" s="297">
        <v>100</v>
      </c>
      <c r="K72" s="297">
        <v>100</v>
      </c>
      <c r="L72" s="297">
        <v>100</v>
      </c>
      <c r="M72" s="297">
        <v>100</v>
      </c>
      <c r="N72" s="297">
        <v>100</v>
      </c>
      <c r="O72" s="297">
        <v>100</v>
      </c>
      <c r="P72" s="297">
        <v>100</v>
      </c>
      <c r="Q72" s="297">
        <v>100</v>
      </c>
      <c r="R72" s="297">
        <v>100</v>
      </c>
      <c r="S72" s="297">
        <v>100</v>
      </c>
      <c r="T72" s="297">
        <v>100</v>
      </c>
    </row>
    <row r="73" spans="2:20" x14ac:dyDescent="0.25">
      <c r="B73" s="346" t="s">
        <v>66</v>
      </c>
      <c r="C73" s="120" t="s">
        <v>81</v>
      </c>
      <c r="D73" s="117">
        <v>65.099999999999994</v>
      </c>
      <c r="E73" s="117">
        <v>66</v>
      </c>
      <c r="F73" s="117">
        <v>76.3</v>
      </c>
      <c r="G73" s="117">
        <v>77.599999999999994</v>
      </c>
      <c r="H73" s="117">
        <v>76.400000000000006</v>
      </c>
      <c r="I73" s="117">
        <v>77.400000000000006</v>
      </c>
      <c r="J73" s="117">
        <v>80.2</v>
      </c>
      <c r="K73" s="117">
        <v>82.2</v>
      </c>
      <c r="L73" s="117">
        <v>80.7</v>
      </c>
      <c r="M73" s="117">
        <v>83.6</v>
      </c>
      <c r="N73" s="117">
        <v>76.599999999999994</v>
      </c>
      <c r="O73" s="117">
        <v>84</v>
      </c>
      <c r="P73" s="117">
        <v>79.2</v>
      </c>
      <c r="Q73" s="117">
        <v>82.8</v>
      </c>
      <c r="R73" s="117">
        <v>83.3</v>
      </c>
      <c r="S73" s="117">
        <v>84.4</v>
      </c>
      <c r="T73" s="117">
        <v>85.9</v>
      </c>
    </row>
    <row r="74" spans="2:20" x14ac:dyDescent="0.25">
      <c r="B74" s="343"/>
      <c r="C74" s="120" t="s">
        <v>82</v>
      </c>
      <c r="D74" s="117">
        <v>34.9</v>
      </c>
      <c r="E74" s="117">
        <v>34</v>
      </c>
      <c r="F74" s="117">
        <v>23.7</v>
      </c>
      <c r="G74" s="117">
        <v>22.2</v>
      </c>
      <c r="H74" s="117">
        <v>23.3</v>
      </c>
      <c r="I74" s="117">
        <v>22.5</v>
      </c>
      <c r="J74" s="117">
        <v>19.8</v>
      </c>
      <c r="K74" s="117">
        <v>17.7</v>
      </c>
      <c r="L74" s="117">
        <v>19.3</v>
      </c>
      <c r="M74" s="117">
        <v>16.399999999999999</v>
      </c>
      <c r="N74" s="117">
        <v>23.3</v>
      </c>
      <c r="O74" s="117">
        <v>15.8</v>
      </c>
      <c r="P74" s="117">
        <v>19.600000000000001</v>
      </c>
      <c r="Q74" s="117">
        <v>16.7</v>
      </c>
      <c r="R74" s="117">
        <v>16.399999999999999</v>
      </c>
      <c r="S74" s="117">
        <v>15.4</v>
      </c>
      <c r="T74" s="117">
        <v>13.7</v>
      </c>
    </row>
    <row r="75" spans="2:20" x14ac:dyDescent="0.25">
      <c r="B75" s="343"/>
      <c r="C75" s="113" t="s">
        <v>194</v>
      </c>
      <c r="D75" s="117">
        <v>0</v>
      </c>
      <c r="E75" s="118" t="s">
        <v>142</v>
      </c>
      <c r="F75" s="118" t="s">
        <v>142</v>
      </c>
      <c r="G75" s="117">
        <v>0.2</v>
      </c>
      <c r="H75" s="117">
        <v>0.3</v>
      </c>
      <c r="I75" s="117">
        <v>0.1</v>
      </c>
      <c r="J75" s="117">
        <v>0.1</v>
      </c>
      <c r="K75" s="117">
        <v>0.1</v>
      </c>
      <c r="L75" s="118" t="s">
        <v>142</v>
      </c>
      <c r="M75" s="118" t="s">
        <v>142</v>
      </c>
      <c r="N75" s="117">
        <v>0.1</v>
      </c>
      <c r="O75" s="117">
        <v>0.1</v>
      </c>
      <c r="P75" s="117">
        <v>1.2</v>
      </c>
      <c r="Q75" s="117">
        <v>0.5</v>
      </c>
      <c r="R75" s="117">
        <v>0.2</v>
      </c>
      <c r="S75" s="117">
        <v>0.3</v>
      </c>
      <c r="T75" s="117">
        <v>0.4</v>
      </c>
    </row>
    <row r="76" spans="2:20" x14ac:dyDescent="0.25">
      <c r="B76" s="343"/>
      <c r="C76" s="293" t="s">
        <v>0</v>
      </c>
      <c r="D76" s="297">
        <v>100</v>
      </c>
      <c r="E76" s="297">
        <v>100</v>
      </c>
      <c r="F76" s="297">
        <v>100</v>
      </c>
      <c r="G76" s="297">
        <v>100</v>
      </c>
      <c r="H76" s="297">
        <v>100</v>
      </c>
      <c r="I76" s="297">
        <v>100</v>
      </c>
      <c r="J76" s="297">
        <v>100</v>
      </c>
      <c r="K76" s="297">
        <v>100</v>
      </c>
      <c r="L76" s="297">
        <v>100</v>
      </c>
      <c r="M76" s="297">
        <v>100</v>
      </c>
      <c r="N76" s="297">
        <v>100</v>
      </c>
      <c r="O76" s="297">
        <v>100</v>
      </c>
      <c r="P76" s="297">
        <v>100</v>
      </c>
      <c r="Q76" s="297">
        <v>100</v>
      </c>
      <c r="R76" s="297">
        <v>100</v>
      </c>
      <c r="S76" s="297">
        <v>100</v>
      </c>
      <c r="T76" s="297">
        <v>100</v>
      </c>
    </row>
    <row r="77" spans="2:20" x14ac:dyDescent="0.25">
      <c r="B77" s="346" t="s">
        <v>50</v>
      </c>
      <c r="C77" s="120" t="s">
        <v>81</v>
      </c>
      <c r="D77" s="117">
        <v>63.2</v>
      </c>
      <c r="E77" s="117">
        <v>68.5</v>
      </c>
      <c r="F77" s="117">
        <v>78.8</v>
      </c>
      <c r="G77" s="117">
        <v>82.9</v>
      </c>
      <c r="H77" s="117">
        <v>81.7</v>
      </c>
      <c r="I77" s="117">
        <v>84.2</v>
      </c>
      <c r="J77" s="117">
        <v>84.4</v>
      </c>
      <c r="K77" s="117">
        <v>81.8</v>
      </c>
      <c r="L77" s="117">
        <v>81.099999999999994</v>
      </c>
      <c r="M77" s="117">
        <v>79.7</v>
      </c>
      <c r="N77" s="117">
        <v>80.900000000000006</v>
      </c>
      <c r="O77" s="117">
        <v>82.6</v>
      </c>
      <c r="P77" s="117">
        <v>87.8</v>
      </c>
      <c r="Q77" s="117">
        <v>80</v>
      </c>
      <c r="R77" s="117">
        <v>76.8</v>
      </c>
      <c r="S77" s="117">
        <v>80.900000000000006</v>
      </c>
      <c r="T77" s="117">
        <v>83.4</v>
      </c>
    </row>
    <row r="78" spans="2:20" x14ac:dyDescent="0.25">
      <c r="B78" s="343"/>
      <c r="C78" s="120" t="s">
        <v>82</v>
      </c>
      <c r="D78" s="117">
        <v>36.799999999999997</v>
      </c>
      <c r="E78" s="117">
        <v>31.3</v>
      </c>
      <c r="F78" s="117">
        <v>21.1</v>
      </c>
      <c r="G78" s="117">
        <v>17.100000000000001</v>
      </c>
      <c r="H78" s="117">
        <v>17.899999999999999</v>
      </c>
      <c r="I78" s="117">
        <v>15.6</v>
      </c>
      <c r="J78" s="117">
        <v>15.3</v>
      </c>
      <c r="K78" s="117">
        <v>18</v>
      </c>
      <c r="L78" s="117">
        <v>18.899999999999999</v>
      </c>
      <c r="M78" s="117">
        <v>19.600000000000001</v>
      </c>
      <c r="N78" s="117">
        <v>18.3</v>
      </c>
      <c r="O78" s="117">
        <v>17.2</v>
      </c>
      <c r="P78" s="117">
        <v>11.8</v>
      </c>
      <c r="Q78" s="117">
        <v>19.5</v>
      </c>
      <c r="R78" s="117">
        <v>21.7</v>
      </c>
      <c r="S78" s="117">
        <v>17.8</v>
      </c>
      <c r="T78" s="117">
        <v>16.2</v>
      </c>
    </row>
    <row r="79" spans="2:20" x14ac:dyDescent="0.25">
      <c r="B79" s="343"/>
      <c r="C79" s="113" t="s">
        <v>194</v>
      </c>
      <c r="D79" s="118" t="s">
        <v>142</v>
      </c>
      <c r="E79" s="117">
        <v>0.2</v>
      </c>
      <c r="F79" s="117">
        <v>0.1</v>
      </c>
      <c r="G79" s="118" t="s">
        <v>142</v>
      </c>
      <c r="H79" s="117">
        <v>0.4</v>
      </c>
      <c r="I79" s="117">
        <v>0.2</v>
      </c>
      <c r="J79" s="117">
        <v>0.2</v>
      </c>
      <c r="K79" s="117">
        <v>0.3</v>
      </c>
      <c r="L79" s="118" t="s">
        <v>142</v>
      </c>
      <c r="M79" s="117">
        <v>0.8</v>
      </c>
      <c r="N79" s="117">
        <v>0.8</v>
      </c>
      <c r="O79" s="117">
        <v>0.1</v>
      </c>
      <c r="P79" s="117">
        <v>0.4</v>
      </c>
      <c r="Q79" s="117">
        <v>0.5</v>
      </c>
      <c r="R79" s="117">
        <v>1.5</v>
      </c>
      <c r="S79" s="117">
        <v>1.2</v>
      </c>
      <c r="T79" s="117">
        <v>0.4</v>
      </c>
    </row>
    <row r="80" spans="2:20" x14ac:dyDescent="0.25">
      <c r="B80" s="343"/>
      <c r="C80" s="293" t="s">
        <v>0</v>
      </c>
      <c r="D80" s="297">
        <v>100</v>
      </c>
      <c r="E80" s="297">
        <v>100</v>
      </c>
      <c r="F80" s="297">
        <v>100</v>
      </c>
      <c r="G80" s="297">
        <v>100</v>
      </c>
      <c r="H80" s="297">
        <v>100</v>
      </c>
      <c r="I80" s="297">
        <v>100</v>
      </c>
      <c r="J80" s="297">
        <v>100</v>
      </c>
      <c r="K80" s="297">
        <v>100</v>
      </c>
      <c r="L80" s="297">
        <v>100</v>
      </c>
      <c r="M80" s="297">
        <v>100</v>
      </c>
      <c r="N80" s="297">
        <v>100</v>
      </c>
      <c r="O80" s="297">
        <v>100</v>
      </c>
      <c r="P80" s="297">
        <v>100</v>
      </c>
      <c r="Q80" s="297">
        <v>100</v>
      </c>
      <c r="R80" s="297">
        <v>100</v>
      </c>
      <c r="S80" s="297">
        <v>100</v>
      </c>
      <c r="T80" s="297">
        <v>100</v>
      </c>
    </row>
    <row r="81" spans="2:20" x14ac:dyDescent="0.25">
      <c r="B81" s="346" t="s">
        <v>51</v>
      </c>
      <c r="C81" s="120" t="s">
        <v>81</v>
      </c>
      <c r="D81" s="117">
        <v>45.1</v>
      </c>
      <c r="E81" s="117">
        <v>43.5</v>
      </c>
      <c r="F81" s="117">
        <v>45.4</v>
      </c>
      <c r="G81" s="117">
        <v>47.5</v>
      </c>
      <c r="H81" s="117">
        <v>51.6</v>
      </c>
      <c r="I81" s="117">
        <v>53.2</v>
      </c>
      <c r="J81" s="117">
        <v>52.5</v>
      </c>
      <c r="K81" s="117">
        <v>56.1</v>
      </c>
      <c r="L81" s="117">
        <v>55.5</v>
      </c>
      <c r="M81" s="117">
        <v>55.3</v>
      </c>
      <c r="N81" s="117">
        <v>55.3</v>
      </c>
      <c r="O81" s="117">
        <v>65.7</v>
      </c>
      <c r="P81" s="117">
        <v>61.2</v>
      </c>
      <c r="Q81" s="117">
        <v>62.1</v>
      </c>
      <c r="R81" s="117">
        <v>61.2</v>
      </c>
      <c r="S81" s="117">
        <v>61.1</v>
      </c>
      <c r="T81" s="117">
        <v>60.7</v>
      </c>
    </row>
    <row r="82" spans="2:20" x14ac:dyDescent="0.25">
      <c r="B82" s="343"/>
      <c r="C82" s="120" t="s">
        <v>82</v>
      </c>
      <c r="D82" s="117">
        <v>54</v>
      </c>
      <c r="E82" s="117">
        <v>56.4</v>
      </c>
      <c r="F82" s="117">
        <v>54.1</v>
      </c>
      <c r="G82" s="117">
        <v>52</v>
      </c>
      <c r="H82" s="117">
        <v>48.1</v>
      </c>
      <c r="I82" s="117">
        <v>46.4</v>
      </c>
      <c r="J82" s="117">
        <v>47.1</v>
      </c>
      <c r="K82" s="117">
        <v>43.4</v>
      </c>
      <c r="L82" s="117">
        <v>43.9</v>
      </c>
      <c r="M82" s="117">
        <v>43.8</v>
      </c>
      <c r="N82" s="117">
        <v>43.9</v>
      </c>
      <c r="O82" s="117">
        <v>33.700000000000003</v>
      </c>
      <c r="P82" s="117">
        <v>38</v>
      </c>
      <c r="Q82" s="117">
        <v>37.700000000000003</v>
      </c>
      <c r="R82" s="117">
        <v>38.4</v>
      </c>
      <c r="S82" s="117">
        <v>38.5</v>
      </c>
      <c r="T82" s="117">
        <v>39</v>
      </c>
    </row>
    <row r="83" spans="2:20" x14ac:dyDescent="0.25">
      <c r="B83" s="343"/>
      <c r="C83" s="113" t="s">
        <v>194</v>
      </c>
      <c r="D83" s="117">
        <v>0.9</v>
      </c>
      <c r="E83" s="117">
        <v>0.1</v>
      </c>
      <c r="F83" s="117">
        <v>0.5</v>
      </c>
      <c r="G83" s="117">
        <v>0.4</v>
      </c>
      <c r="H83" s="117">
        <v>0.3</v>
      </c>
      <c r="I83" s="117">
        <v>0.4</v>
      </c>
      <c r="J83" s="117">
        <v>0.4</v>
      </c>
      <c r="K83" s="117">
        <v>0.5</v>
      </c>
      <c r="L83" s="117">
        <v>0.6</v>
      </c>
      <c r="M83" s="117">
        <v>0.9</v>
      </c>
      <c r="N83" s="117">
        <v>0.7</v>
      </c>
      <c r="O83" s="117">
        <v>0.6</v>
      </c>
      <c r="P83" s="117">
        <v>0.8</v>
      </c>
      <c r="Q83" s="117">
        <v>0.3</v>
      </c>
      <c r="R83" s="117">
        <v>0.3</v>
      </c>
      <c r="S83" s="117">
        <v>0.4</v>
      </c>
      <c r="T83" s="117">
        <v>0.4</v>
      </c>
    </row>
    <row r="84" spans="2:20" x14ac:dyDescent="0.25">
      <c r="B84" s="343"/>
      <c r="C84" s="293" t="s">
        <v>0</v>
      </c>
      <c r="D84" s="297">
        <v>100</v>
      </c>
      <c r="E84" s="297">
        <v>100</v>
      </c>
      <c r="F84" s="297">
        <v>100</v>
      </c>
      <c r="G84" s="297">
        <v>100</v>
      </c>
      <c r="H84" s="297">
        <v>100</v>
      </c>
      <c r="I84" s="297">
        <v>100</v>
      </c>
      <c r="J84" s="297">
        <v>100</v>
      </c>
      <c r="K84" s="297">
        <v>100</v>
      </c>
      <c r="L84" s="297">
        <v>100</v>
      </c>
      <c r="M84" s="297">
        <v>100</v>
      </c>
      <c r="N84" s="297">
        <v>100</v>
      </c>
      <c r="O84" s="297">
        <v>100</v>
      </c>
      <c r="P84" s="297">
        <v>100</v>
      </c>
      <c r="Q84" s="297">
        <v>100</v>
      </c>
      <c r="R84" s="297">
        <v>100</v>
      </c>
      <c r="S84" s="297">
        <v>100</v>
      </c>
      <c r="T84" s="297">
        <v>100</v>
      </c>
    </row>
    <row r="85" spans="2:20" x14ac:dyDescent="0.25">
      <c r="B85" s="346" t="s">
        <v>52</v>
      </c>
      <c r="C85" s="120" t="s">
        <v>81</v>
      </c>
      <c r="D85" s="117">
        <v>71.900000000000006</v>
      </c>
      <c r="E85" s="117">
        <v>75</v>
      </c>
      <c r="F85" s="117">
        <v>82.4</v>
      </c>
      <c r="G85" s="117">
        <v>83.6</v>
      </c>
      <c r="H85" s="117">
        <v>83.4</v>
      </c>
      <c r="I85" s="117">
        <v>86.3</v>
      </c>
      <c r="J85" s="117">
        <v>85.4</v>
      </c>
      <c r="K85" s="117">
        <v>86.6</v>
      </c>
      <c r="L85" s="117">
        <v>87.5</v>
      </c>
      <c r="M85" s="117">
        <v>87.8</v>
      </c>
      <c r="N85" s="117">
        <v>85.1</v>
      </c>
      <c r="O85" s="117">
        <v>88.7</v>
      </c>
      <c r="P85" s="117">
        <v>89.1</v>
      </c>
      <c r="Q85" s="117">
        <v>88.7</v>
      </c>
      <c r="R85" s="117">
        <v>86</v>
      </c>
      <c r="S85" s="117">
        <v>88.6</v>
      </c>
      <c r="T85" s="117">
        <v>86.4</v>
      </c>
    </row>
    <row r="86" spans="2:20" x14ac:dyDescent="0.25">
      <c r="B86" s="343"/>
      <c r="C86" s="120" t="s">
        <v>82</v>
      </c>
      <c r="D86" s="117">
        <v>28.1</v>
      </c>
      <c r="E86" s="117">
        <v>24.8</v>
      </c>
      <c r="F86" s="117">
        <v>17.600000000000001</v>
      </c>
      <c r="G86" s="117">
        <v>16.100000000000001</v>
      </c>
      <c r="H86" s="117">
        <v>16.5</v>
      </c>
      <c r="I86" s="117">
        <v>13.5</v>
      </c>
      <c r="J86" s="117">
        <v>14.4</v>
      </c>
      <c r="K86" s="117">
        <v>13.3</v>
      </c>
      <c r="L86" s="117">
        <v>12.4</v>
      </c>
      <c r="M86" s="117">
        <v>12.1</v>
      </c>
      <c r="N86" s="117">
        <v>14.5</v>
      </c>
      <c r="O86" s="117">
        <v>11.3</v>
      </c>
      <c r="P86" s="117">
        <v>10.4</v>
      </c>
      <c r="Q86" s="117">
        <v>11.2</v>
      </c>
      <c r="R86" s="117">
        <v>13.9</v>
      </c>
      <c r="S86" s="117">
        <v>11.2</v>
      </c>
      <c r="T86" s="117">
        <v>13.5</v>
      </c>
    </row>
    <row r="87" spans="2:20" x14ac:dyDescent="0.25">
      <c r="B87" s="343"/>
      <c r="C87" s="113" t="s">
        <v>194</v>
      </c>
      <c r="D87" s="118" t="s">
        <v>142</v>
      </c>
      <c r="E87" s="117">
        <v>0.1</v>
      </c>
      <c r="F87" s="117">
        <v>0.1</v>
      </c>
      <c r="G87" s="117">
        <v>0.3</v>
      </c>
      <c r="H87" s="117">
        <v>0.1</v>
      </c>
      <c r="I87" s="117">
        <v>0.2</v>
      </c>
      <c r="J87" s="117">
        <v>0.2</v>
      </c>
      <c r="K87" s="117">
        <v>0.1</v>
      </c>
      <c r="L87" s="117">
        <v>0.1</v>
      </c>
      <c r="M87" s="117">
        <v>0</v>
      </c>
      <c r="N87" s="117">
        <v>0.4</v>
      </c>
      <c r="O87" s="118" t="s">
        <v>142</v>
      </c>
      <c r="P87" s="117">
        <v>0.5</v>
      </c>
      <c r="Q87" s="117">
        <v>0.2</v>
      </c>
      <c r="R87" s="117">
        <v>0.1</v>
      </c>
      <c r="S87" s="117">
        <v>0.2</v>
      </c>
      <c r="T87" s="117">
        <v>0.1</v>
      </c>
    </row>
    <row r="88" spans="2:20" x14ac:dyDescent="0.25">
      <c r="B88" s="343"/>
      <c r="C88" s="293" t="s">
        <v>0</v>
      </c>
      <c r="D88" s="297">
        <v>100</v>
      </c>
      <c r="E88" s="297">
        <v>100</v>
      </c>
      <c r="F88" s="297">
        <v>100</v>
      </c>
      <c r="G88" s="297">
        <v>100</v>
      </c>
      <c r="H88" s="297">
        <v>100</v>
      </c>
      <c r="I88" s="297">
        <v>100</v>
      </c>
      <c r="J88" s="297">
        <v>100</v>
      </c>
      <c r="K88" s="297">
        <v>100</v>
      </c>
      <c r="L88" s="297">
        <v>100</v>
      </c>
      <c r="M88" s="297">
        <v>100</v>
      </c>
      <c r="N88" s="297">
        <v>100</v>
      </c>
      <c r="O88" s="297">
        <v>100</v>
      </c>
      <c r="P88" s="297">
        <v>100</v>
      </c>
      <c r="Q88" s="297">
        <v>100</v>
      </c>
      <c r="R88" s="297">
        <v>100</v>
      </c>
      <c r="S88" s="297">
        <v>100</v>
      </c>
      <c r="T88" s="297">
        <v>100</v>
      </c>
    </row>
    <row r="89" spans="2:20" x14ac:dyDescent="0.25">
      <c r="B89" s="346" t="s">
        <v>53</v>
      </c>
      <c r="C89" s="120" t="s">
        <v>81</v>
      </c>
      <c r="D89" s="117">
        <v>75.7</v>
      </c>
      <c r="E89" s="117">
        <v>87.9</v>
      </c>
      <c r="F89" s="117">
        <v>94.9</v>
      </c>
      <c r="G89" s="117">
        <v>94</v>
      </c>
      <c r="H89" s="117">
        <v>92.9</v>
      </c>
      <c r="I89" s="117">
        <v>94.3</v>
      </c>
      <c r="J89" s="117">
        <v>94.5</v>
      </c>
      <c r="K89" s="117">
        <v>92.8</v>
      </c>
      <c r="L89" s="117">
        <v>92.3</v>
      </c>
      <c r="M89" s="117">
        <v>91.2</v>
      </c>
      <c r="N89" s="117">
        <v>90.3</v>
      </c>
      <c r="O89" s="117">
        <v>93.8</v>
      </c>
      <c r="P89" s="117">
        <v>91.9</v>
      </c>
      <c r="Q89" s="117">
        <v>92.3</v>
      </c>
      <c r="R89" s="117">
        <v>89.4</v>
      </c>
      <c r="S89" s="117">
        <v>91.7</v>
      </c>
      <c r="T89" s="117">
        <v>92.3</v>
      </c>
    </row>
    <row r="90" spans="2:20" x14ac:dyDescent="0.25">
      <c r="B90" s="343"/>
      <c r="C90" s="120" t="s">
        <v>82</v>
      </c>
      <c r="D90" s="117">
        <v>24.3</v>
      </c>
      <c r="E90" s="117">
        <v>12.1</v>
      </c>
      <c r="F90" s="117">
        <v>5</v>
      </c>
      <c r="G90" s="117">
        <v>6</v>
      </c>
      <c r="H90" s="117">
        <v>7.1</v>
      </c>
      <c r="I90" s="117">
        <v>5.7</v>
      </c>
      <c r="J90" s="117">
        <v>5.5</v>
      </c>
      <c r="K90" s="117">
        <v>7.1</v>
      </c>
      <c r="L90" s="117">
        <v>7.7</v>
      </c>
      <c r="M90" s="117">
        <v>8.8000000000000007</v>
      </c>
      <c r="N90" s="117">
        <v>9.6999999999999993</v>
      </c>
      <c r="O90" s="117">
        <v>6.1</v>
      </c>
      <c r="P90" s="117">
        <v>8.1</v>
      </c>
      <c r="Q90" s="117">
        <v>7.7</v>
      </c>
      <c r="R90" s="117">
        <v>10.6</v>
      </c>
      <c r="S90" s="117">
        <v>8.3000000000000007</v>
      </c>
      <c r="T90" s="117">
        <v>7.7</v>
      </c>
    </row>
    <row r="91" spans="2:20" x14ac:dyDescent="0.25">
      <c r="B91" s="343"/>
      <c r="C91" s="113" t="s">
        <v>194</v>
      </c>
      <c r="D91" s="117">
        <v>0</v>
      </c>
      <c r="E91" s="118" t="s">
        <v>142</v>
      </c>
      <c r="F91" s="117">
        <v>0.1</v>
      </c>
      <c r="G91" s="118" t="s">
        <v>142</v>
      </c>
      <c r="H91" s="118" t="s">
        <v>142</v>
      </c>
      <c r="I91" s="118" t="s">
        <v>142</v>
      </c>
      <c r="J91" s="117">
        <v>0</v>
      </c>
      <c r="K91" s="117">
        <v>0.1</v>
      </c>
      <c r="L91" s="118" t="s">
        <v>142</v>
      </c>
      <c r="M91" s="118" t="s">
        <v>142</v>
      </c>
      <c r="N91" s="118" t="s">
        <v>142</v>
      </c>
      <c r="O91" s="117">
        <v>0.1</v>
      </c>
      <c r="P91" s="118" t="s">
        <v>142</v>
      </c>
      <c r="Q91" s="118" t="s">
        <v>142</v>
      </c>
      <c r="R91" s="118" t="s">
        <v>142</v>
      </c>
      <c r="S91" s="118" t="s">
        <v>142</v>
      </c>
      <c r="T91" s="118" t="s">
        <v>142</v>
      </c>
    </row>
    <row r="92" spans="2:20" x14ac:dyDescent="0.25">
      <c r="B92" s="343"/>
      <c r="C92" s="293" t="s">
        <v>0</v>
      </c>
      <c r="D92" s="297">
        <v>100</v>
      </c>
      <c r="E92" s="297">
        <v>100</v>
      </c>
      <c r="F92" s="297">
        <v>100</v>
      </c>
      <c r="G92" s="297">
        <v>100</v>
      </c>
      <c r="H92" s="297">
        <v>100</v>
      </c>
      <c r="I92" s="297">
        <v>100</v>
      </c>
      <c r="J92" s="297">
        <v>100</v>
      </c>
      <c r="K92" s="297">
        <v>100</v>
      </c>
      <c r="L92" s="297">
        <v>100</v>
      </c>
      <c r="M92" s="297">
        <v>100</v>
      </c>
      <c r="N92" s="297">
        <v>100</v>
      </c>
      <c r="O92" s="297">
        <v>100</v>
      </c>
      <c r="P92" s="297">
        <v>100</v>
      </c>
      <c r="Q92" s="297">
        <v>100</v>
      </c>
      <c r="R92" s="297">
        <v>100</v>
      </c>
      <c r="S92" s="297">
        <v>100</v>
      </c>
      <c r="T92" s="297">
        <v>100</v>
      </c>
    </row>
    <row r="93" spans="2:20" x14ac:dyDescent="0.25">
      <c r="B93" s="346" t="s">
        <v>65</v>
      </c>
      <c r="C93" s="120" t="s">
        <v>81</v>
      </c>
      <c r="D93" s="117">
        <v>65.099999999999994</v>
      </c>
      <c r="E93" s="117">
        <v>67.7</v>
      </c>
      <c r="F93" s="117">
        <v>73.5</v>
      </c>
      <c r="G93" s="117">
        <v>74.400000000000006</v>
      </c>
      <c r="H93" s="117">
        <v>75</v>
      </c>
      <c r="I93" s="117">
        <v>76.099999999999994</v>
      </c>
      <c r="J93" s="117">
        <v>77.099999999999994</v>
      </c>
      <c r="K93" s="117">
        <v>77.8</v>
      </c>
      <c r="L93" s="117">
        <v>77.3</v>
      </c>
      <c r="M93" s="117">
        <v>77.099999999999994</v>
      </c>
      <c r="N93" s="117">
        <v>75.2</v>
      </c>
      <c r="O93" s="117">
        <v>79.3</v>
      </c>
      <c r="P93" s="117">
        <v>77.3</v>
      </c>
      <c r="Q93" s="117">
        <v>78</v>
      </c>
      <c r="R93" s="117">
        <v>76.7</v>
      </c>
      <c r="S93" s="117">
        <v>78.5</v>
      </c>
      <c r="T93" s="117">
        <v>78.400000000000006</v>
      </c>
    </row>
    <row r="94" spans="2:20" x14ac:dyDescent="0.25">
      <c r="B94" s="343"/>
      <c r="C94" s="120" t="s">
        <v>82</v>
      </c>
      <c r="D94" s="117">
        <v>34.4</v>
      </c>
      <c r="E94" s="117">
        <v>32.1</v>
      </c>
      <c r="F94" s="117">
        <v>26.3</v>
      </c>
      <c r="G94" s="117">
        <v>25.4</v>
      </c>
      <c r="H94" s="117">
        <v>24.7</v>
      </c>
      <c r="I94" s="117">
        <v>23.7</v>
      </c>
      <c r="J94" s="117">
        <v>22.8</v>
      </c>
      <c r="K94" s="117">
        <v>21.9</v>
      </c>
      <c r="L94" s="117">
        <v>22.6</v>
      </c>
      <c r="M94" s="117">
        <v>22.7</v>
      </c>
      <c r="N94" s="117">
        <v>24.4</v>
      </c>
      <c r="O94" s="117">
        <v>20.399999999999999</v>
      </c>
      <c r="P94" s="117">
        <v>22.1</v>
      </c>
      <c r="Q94" s="117">
        <v>21.6</v>
      </c>
      <c r="R94" s="117">
        <v>23</v>
      </c>
      <c r="S94" s="117">
        <v>21.2</v>
      </c>
      <c r="T94" s="117">
        <v>21.3</v>
      </c>
    </row>
    <row r="95" spans="2:20" x14ac:dyDescent="0.25">
      <c r="B95" s="343"/>
      <c r="C95" s="113" t="s">
        <v>194</v>
      </c>
      <c r="D95" s="117">
        <v>0.5</v>
      </c>
      <c r="E95" s="117">
        <v>0.1</v>
      </c>
      <c r="F95" s="117">
        <v>0.2</v>
      </c>
      <c r="G95" s="117">
        <v>0.2</v>
      </c>
      <c r="H95" s="117">
        <v>0.2</v>
      </c>
      <c r="I95" s="117">
        <v>0.2</v>
      </c>
      <c r="J95" s="117">
        <v>0.1</v>
      </c>
      <c r="K95" s="117">
        <v>0.3</v>
      </c>
      <c r="L95" s="117">
        <v>0.2</v>
      </c>
      <c r="M95" s="117">
        <v>0.3</v>
      </c>
      <c r="N95" s="117">
        <v>0.3</v>
      </c>
      <c r="O95" s="117">
        <v>0.3</v>
      </c>
      <c r="P95" s="117">
        <v>0.6</v>
      </c>
      <c r="Q95" s="117">
        <v>0.4</v>
      </c>
      <c r="R95" s="117">
        <v>0.3</v>
      </c>
      <c r="S95" s="117">
        <v>0.3</v>
      </c>
      <c r="T95" s="117">
        <v>0.4</v>
      </c>
    </row>
    <row r="96" spans="2:20" x14ac:dyDescent="0.25">
      <c r="B96" s="343"/>
      <c r="C96" s="293" t="s">
        <v>0</v>
      </c>
      <c r="D96" s="297">
        <v>100</v>
      </c>
      <c r="E96" s="297">
        <v>100</v>
      </c>
      <c r="F96" s="297">
        <v>100</v>
      </c>
      <c r="G96" s="297">
        <v>100</v>
      </c>
      <c r="H96" s="297">
        <v>100</v>
      </c>
      <c r="I96" s="297">
        <v>100</v>
      </c>
      <c r="J96" s="297">
        <v>100</v>
      </c>
      <c r="K96" s="297">
        <v>100</v>
      </c>
      <c r="L96" s="297">
        <v>100</v>
      </c>
      <c r="M96" s="297">
        <v>100</v>
      </c>
      <c r="N96" s="297">
        <v>100</v>
      </c>
      <c r="O96" s="297">
        <v>100</v>
      </c>
      <c r="P96" s="297">
        <v>100</v>
      </c>
      <c r="Q96" s="297">
        <v>100</v>
      </c>
      <c r="R96" s="297">
        <v>100</v>
      </c>
      <c r="S96" s="297">
        <v>100</v>
      </c>
      <c r="T96" s="297">
        <v>100</v>
      </c>
    </row>
  </sheetData>
  <mergeCells count="24">
    <mergeCell ref="B89:B92"/>
    <mergeCell ref="B93:B96"/>
    <mergeCell ref="B5:B8"/>
    <mergeCell ref="B9:B12"/>
    <mergeCell ref="B69:B72"/>
    <mergeCell ref="B73:B76"/>
    <mergeCell ref="B77:B80"/>
    <mergeCell ref="B81:B84"/>
    <mergeCell ref="B85:B88"/>
    <mergeCell ref="B51:B54"/>
    <mergeCell ref="B56:C56"/>
    <mergeCell ref="B57:B60"/>
    <mergeCell ref="B61:B64"/>
    <mergeCell ref="B65:B68"/>
    <mergeCell ref="B31:B34"/>
    <mergeCell ref="B35:B38"/>
    <mergeCell ref="B39:B42"/>
    <mergeCell ref="B43:B46"/>
    <mergeCell ref="B47:B50"/>
    <mergeCell ref="B14:C14"/>
    <mergeCell ref="B15:B18"/>
    <mergeCell ref="B19:B22"/>
    <mergeCell ref="B23:B26"/>
    <mergeCell ref="B27:B3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FDE51-58F4-4135-BAC8-573176A5E46C}">
  <sheetPr codeName="Sheet19">
    <tabColor rgb="FF92D050"/>
  </sheetPr>
  <dimension ref="A1:AA206"/>
  <sheetViews>
    <sheetView showGridLines="0" workbookViewId="0">
      <selection activeCell="C35" sqref="C35"/>
    </sheetView>
  </sheetViews>
  <sheetFormatPr defaultColWidth="8.85546875" defaultRowHeight="13.5" x14ac:dyDescent="0.25"/>
  <cols>
    <col min="1" max="1" width="3.7109375" style="180" customWidth="1"/>
    <col min="2" max="2" width="14.42578125" style="140" customWidth="1"/>
    <col min="3" max="3" width="18.42578125" style="129" customWidth="1"/>
    <col min="4" max="27" width="12.28515625" style="123" customWidth="1"/>
    <col min="28" max="92" width="12.28515625" style="180" customWidth="1"/>
    <col min="93" max="94" width="12.42578125" style="180" customWidth="1"/>
    <col min="95" max="16384" width="8.85546875" style="180"/>
  </cols>
  <sheetData>
    <row r="1" spans="1:27" x14ac:dyDescent="0.25">
      <c r="A1" s="181"/>
    </row>
    <row r="2" spans="1:27" ht="15.75" x14ac:dyDescent="0.25">
      <c r="B2" s="138" t="s">
        <v>89</v>
      </c>
    </row>
    <row r="3" spans="1:27" ht="15.75" x14ac:dyDescent="0.25">
      <c r="B3" s="138"/>
    </row>
    <row r="4" spans="1:27" x14ac:dyDescent="0.25">
      <c r="B4" s="133" t="s">
        <v>6</v>
      </c>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1:27" x14ac:dyDescent="0.25">
      <c r="B5" s="348" t="s">
        <v>225</v>
      </c>
      <c r="C5" s="130" t="s">
        <v>83</v>
      </c>
      <c r="D5" s="126">
        <v>2916660</v>
      </c>
      <c r="E5" s="126">
        <v>2916660</v>
      </c>
      <c r="F5" s="126">
        <v>2733223</v>
      </c>
      <c r="G5" s="126">
        <v>2677503</v>
      </c>
      <c r="H5" s="126">
        <v>2744003</v>
      </c>
      <c r="I5" s="126">
        <v>2483831</v>
      </c>
      <c r="J5" s="126">
        <v>2528743</v>
      </c>
      <c r="K5" s="126">
        <v>2145424</v>
      </c>
      <c r="L5" s="126">
        <v>2057975</v>
      </c>
      <c r="M5" s="126">
        <v>1939285</v>
      </c>
      <c r="N5" s="126">
        <v>1793155</v>
      </c>
      <c r="O5" s="126">
        <v>1759273</v>
      </c>
      <c r="P5" s="126">
        <v>1687701</v>
      </c>
      <c r="Q5" s="126">
        <v>1654838</v>
      </c>
      <c r="R5" s="126">
        <v>1605824</v>
      </c>
      <c r="S5" s="126">
        <v>1630986</v>
      </c>
      <c r="T5" s="126">
        <v>1583944</v>
      </c>
      <c r="U5" s="126">
        <v>1349030</v>
      </c>
      <c r="V5" s="126">
        <v>1059886</v>
      </c>
      <c r="W5" s="126">
        <v>1208729</v>
      </c>
      <c r="X5" s="126">
        <v>1240471</v>
      </c>
      <c r="Y5" s="126">
        <v>1190497</v>
      </c>
      <c r="Z5" s="126">
        <v>1170422</v>
      </c>
      <c r="AA5" s="126">
        <v>1059744</v>
      </c>
    </row>
    <row r="6" spans="1:27" x14ac:dyDescent="0.25">
      <c r="B6" s="349"/>
      <c r="C6" s="131" t="s">
        <v>84</v>
      </c>
      <c r="D6" s="126">
        <v>4436531</v>
      </c>
      <c r="E6" s="126">
        <v>4436531</v>
      </c>
      <c r="F6" s="126">
        <v>4213174</v>
      </c>
      <c r="G6" s="126">
        <v>4157001</v>
      </c>
      <c r="H6" s="126">
        <v>4049620</v>
      </c>
      <c r="I6" s="126">
        <v>4084659</v>
      </c>
      <c r="J6" s="126">
        <v>3997178</v>
      </c>
      <c r="K6" s="126">
        <v>3601278</v>
      </c>
      <c r="L6" s="126">
        <v>3622517</v>
      </c>
      <c r="M6" s="126">
        <v>3495197</v>
      </c>
      <c r="N6" s="126">
        <v>3355162</v>
      </c>
      <c r="O6" s="126">
        <v>3362345</v>
      </c>
      <c r="P6" s="126">
        <v>3390797</v>
      </c>
      <c r="Q6" s="126">
        <v>3402726</v>
      </c>
      <c r="R6" s="126">
        <v>3270857</v>
      </c>
      <c r="S6" s="126">
        <v>3163942</v>
      </c>
      <c r="T6" s="126">
        <v>3072400</v>
      </c>
      <c r="U6" s="126">
        <v>3072555</v>
      </c>
      <c r="V6" s="126">
        <v>2681055</v>
      </c>
      <c r="W6" s="126">
        <v>2777106</v>
      </c>
      <c r="X6" s="126">
        <v>2703684</v>
      </c>
      <c r="Y6" s="126">
        <v>2643695</v>
      </c>
      <c r="Z6" s="126">
        <v>2604124</v>
      </c>
      <c r="AA6" s="126">
        <v>2502811</v>
      </c>
    </row>
    <row r="7" spans="1:27" x14ac:dyDescent="0.25">
      <c r="B7" s="349"/>
      <c r="C7" s="131" t="s">
        <v>85</v>
      </c>
      <c r="D7" s="126">
        <v>1800692</v>
      </c>
      <c r="E7" s="126">
        <v>1800692</v>
      </c>
      <c r="F7" s="126">
        <v>1787964</v>
      </c>
      <c r="G7" s="126">
        <v>1751759</v>
      </c>
      <c r="H7" s="126">
        <v>1771311</v>
      </c>
      <c r="I7" s="126">
        <v>1819193</v>
      </c>
      <c r="J7" s="126">
        <v>1723006</v>
      </c>
      <c r="K7" s="126">
        <v>1688139</v>
      </c>
      <c r="L7" s="126">
        <v>1722376</v>
      </c>
      <c r="M7" s="126">
        <v>1696407</v>
      </c>
      <c r="N7" s="126">
        <v>1634755</v>
      </c>
      <c r="O7" s="126">
        <v>1646679</v>
      </c>
      <c r="P7" s="126">
        <v>1555658</v>
      </c>
      <c r="Q7" s="126">
        <v>1570951</v>
      </c>
      <c r="R7" s="126">
        <v>1565394</v>
      </c>
      <c r="S7" s="126">
        <v>1527974</v>
      </c>
      <c r="T7" s="126">
        <v>1512071</v>
      </c>
      <c r="U7" s="126">
        <v>1506603</v>
      </c>
      <c r="V7" s="126">
        <v>1396975</v>
      </c>
      <c r="W7" s="126">
        <v>1388260</v>
      </c>
      <c r="X7" s="126">
        <v>1435407</v>
      </c>
      <c r="Y7" s="126">
        <v>1431938</v>
      </c>
      <c r="Z7" s="126">
        <v>1449472</v>
      </c>
      <c r="AA7" s="126">
        <v>1387266</v>
      </c>
    </row>
    <row r="8" spans="1:27" x14ac:dyDescent="0.25">
      <c r="B8" s="349"/>
      <c r="C8" s="131" t="s">
        <v>86</v>
      </c>
      <c r="D8" s="126">
        <v>3770102</v>
      </c>
      <c r="E8" s="126">
        <v>3770102</v>
      </c>
      <c r="F8" s="126">
        <v>3966700</v>
      </c>
      <c r="G8" s="126">
        <v>4123489</v>
      </c>
      <c r="H8" s="126">
        <v>4168586</v>
      </c>
      <c r="I8" s="126">
        <v>4355681</v>
      </c>
      <c r="J8" s="126">
        <v>4125320</v>
      </c>
      <c r="K8" s="126">
        <v>4378267</v>
      </c>
      <c r="L8" s="126">
        <v>4305691</v>
      </c>
      <c r="M8" s="126">
        <v>4349447</v>
      </c>
      <c r="N8" s="126">
        <v>4357861</v>
      </c>
      <c r="O8" s="126">
        <v>4279831</v>
      </c>
      <c r="P8" s="126">
        <v>4081046</v>
      </c>
      <c r="Q8" s="126">
        <v>4225523</v>
      </c>
      <c r="R8" s="126">
        <v>4241599</v>
      </c>
      <c r="S8" s="126">
        <v>4262443</v>
      </c>
      <c r="T8" s="126">
        <v>4043264</v>
      </c>
      <c r="U8" s="126">
        <v>4243909</v>
      </c>
      <c r="V8" s="126">
        <v>3869787</v>
      </c>
      <c r="W8" s="126">
        <v>3798760</v>
      </c>
      <c r="X8" s="126">
        <v>4043289</v>
      </c>
      <c r="Y8" s="126">
        <v>4070601</v>
      </c>
      <c r="Z8" s="126">
        <v>3974847</v>
      </c>
      <c r="AA8" s="126">
        <v>4048486</v>
      </c>
    </row>
    <row r="9" spans="1:27" x14ac:dyDescent="0.25">
      <c r="B9" s="349"/>
      <c r="C9" s="131" t="s">
        <v>87</v>
      </c>
      <c r="D9" s="126">
        <v>4811073</v>
      </c>
      <c r="E9" s="126">
        <v>4811073</v>
      </c>
      <c r="F9" s="126">
        <v>5168983</v>
      </c>
      <c r="G9" s="126">
        <v>5656922</v>
      </c>
      <c r="H9" s="126">
        <v>5811959</v>
      </c>
      <c r="I9" s="126">
        <v>6024074</v>
      </c>
      <c r="J9" s="126">
        <v>6187334</v>
      </c>
      <c r="K9" s="126">
        <v>6662293</v>
      </c>
      <c r="L9" s="126">
        <v>7052376</v>
      </c>
      <c r="M9" s="126">
        <v>7125233</v>
      </c>
      <c r="N9" s="126">
        <v>7651893</v>
      </c>
      <c r="O9" s="126">
        <v>7805519</v>
      </c>
      <c r="P9" s="126">
        <v>7909035</v>
      </c>
      <c r="Q9" s="126">
        <v>8234164</v>
      </c>
      <c r="R9" s="126">
        <v>8605986</v>
      </c>
      <c r="S9" s="126">
        <v>9004280</v>
      </c>
      <c r="T9" s="126">
        <v>9086321</v>
      </c>
      <c r="U9" s="126">
        <v>9071621</v>
      </c>
      <c r="V9" s="126">
        <v>9135196</v>
      </c>
      <c r="W9" s="126">
        <v>9124770</v>
      </c>
      <c r="X9" s="126">
        <v>9229274</v>
      </c>
      <c r="Y9" s="126">
        <v>9537664</v>
      </c>
      <c r="Z9" s="126">
        <v>9480736</v>
      </c>
      <c r="AA9" s="126">
        <v>9661020</v>
      </c>
    </row>
    <row r="10" spans="1:27" x14ac:dyDescent="0.25">
      <c r="B10" s="349"/>
      <c r="C10" s="131" t="s">
        <v>88</v>
      </c>
      <c r="D10" s="126">
        <v>5437766</v>
      </c>
      <c r="E10" s="126">
        <v>5437766</v>
      </c>
      <c r="F10" s="126">
        <v>6274226</v>
      </c>
      <c r="G10" s="126">
        <v>6184465</v>
      </c>
      <c r="H10" s="126">
        <v>6768717</v>
      </c>
      <c r="I10" s="126">
        <v>6766781</v>
      </c>
      <c r="J10" s="126">
        <v>7126505</v>
      </c>
      <c r="K10" s="126">
        <v>7779193</v>
      </c>
      <c r="L10" s="126">
        <v>8047839</v>
      </c>
      <c r="M10" s="126">
        <v>8546171</v>
      </c>
      <c r="N10" s="126">
        <v>8670784</v>
      </c>
      <c r="O10" s="126">
        <v>9005268</v>
      </c>
      <c r="P10" s="126">
        <v>9448166</v>
      </c>
      <c r="Q10" s="126">
        <v>9434176</v>
      </c>
      <c r="R10" s="126">
        <v>9803755</v>
      </c>
      <c r="S10" s="126">
        <v>10506424</v>
      </c>
      <c r="T10" s="126">
        <v>11234767</v>
      </c>
      <c r="U10" s="126">
        <v>11106685</v>
      </c>
      <c r="V10" s="126">
        <v>13202792</v>
      </c>
      <c r="W10" s="126">
        <v>13434307</v>
      </c>
      <c r="X10" s="126">
        <v>13177341</v>
      </c>
      <c r="Y10" s="126">
        <v>13594733</v>
      </c>
      <c r="Z10" s="126">
        <v>14199242</v>
      </c>
      <c r="AA10" s="126">
        <v>14511059</v>
      </c>
    </row>
    <row r="11" spans="1:27" x14ac:dyDescent="0.25">
      <c r="B11" s="349"/>
      <c r="C11" s="131" t="s">
        <v>195</v>
      </c>
      <c r="D11" s="126">
        <v>2347163</v>
      </c>
      <c r="E11" s="126">
        <v>2347163</v>
      </c>
      <c r="F11" s="126">
        <v>2558699</v>
      </c>
      <c r="G11" s="126">
        <v>2661788</v>
      </c>
      <c r="H11" s="126">
        <v>2560926</v>
      </c>
      <c r="I11" s="126">
        <v>2830933</v>
      </c>
      <c r="J11" s="126">
        <v>3186873</v>
      </c>
      <c r="K11" s="126">
        <v>3259573</v>
      </c>
      <c r="L11" s="126">
        <v>3428073</v>
      </c>
      <c r="M11" s="126">
        <v>3623044</v>
      </c>
      <c r="N11" s="126">
        <v>3938997</v>
      </c>
      <c r="O11" s="126">
        <v>4110487</v>
      </c>
      <c r="P11" s="126">
        <v>4402719</v>
      </c>
      <c r="Q11" s="126">
        <v>4721171</v>
      </c>
      <c r="R11" s="126">
        <v>4806037</v>
      </c>
      <c r="S11" s="126">
        <v>5020279</v>
      </c>
      <c r="T11" s="126">
        <v>5283271</v>
      </c>
      <c r="U11" s="126">
        <v>5563323</v>
      </c>
      <c r="V11" s="126">
        <v>5183113</v>
      </c>
      <c r="W11" s="126">
        <v>5457538</v>
      </c>
      <c r="X11" s="126">
        <v>6050879</v>
      </c>
      <c r="Y11" s="126">
        <v>6116498</v>
      </c>
      <c r="Z11" s="126">
        <v>6345824</v>
      </c>
      <c r="AA11" s="126">
        <v>6714398</v>
      </c>
    </row>
    <row r="12" spans="1:27" x14ac:dyDescent="0.25">
      <c r="B12" s="349"/>
      <c r="C12" s="130" t="s">
        <v>75</v>
      </c>
      <c r="D12" s="126">
        <v>46397</v>
      </c>
      <c r="E12" s="126">
        <v>46397</v>
      </c>
      <c r="F12" s="126">
        <v>25977</v>
      </c>
      <c r="G12" s="126">
        <v>36565</v>
      </c>
      <c r="H12" s="126">
        <v>27137</v>
      </c>
      <c r="I12" s="126">
        <v>43478</v>
      </c>
      <c r="J12" s="126">
        <v>58765</v>
      </c>
      <c r="K12" s="126">
        <v>52436</v>
      </c>
      <c r="L12" s="126">
        <v>40413</v>
      </c>
      <c r="M12" s="126">
        <v>78973</v>
      </c>
      <c r="N12" s="126">
        <v>103414</v>
      </c>
      <c r="O12" s="126">
        <v>152964</v>
      </c>
      <c r="P12" s="126">
        <v>123576</v>
      </c>
      <c r="Q12" s="126">
        <v>140519</v>
      </c>
      <c r="R12" s="126">
        <v>132291</v>
      </c>
      <c r="S12" s="126" t="s">
        <v>142</v>
      </c>
      <c r="T12" s="126" t="s">
        <v>142</v>
      </c>
      <c r="U12" s="126">
        <v>196105</v>
      </c>
      <c r="V12" s="126">
        <v>152430</v>
      </c>
      <c r="W12" s="126">
        <v>215967</v>
      </c>
      <c r="X12" s="126">
        <v>207789</v>
      </c>
      <c r="Y12" s="126">
        <v>201820</v>
      </c>
      <c r="Z12" s="126">
        <v>213543</v>
      </c>
      <c r="AA12" s="126">
        <v>228645</v>
      </c>
    </row>
    <row r="13" spans="1:27" s="181" customFormat="1" x14ac:dyDescent="0.25">
      <c r="B13" s="349"/>
      <c r="C13" s="183" t="s">
        <v>0</v>
      </c>
      <c r="D13" s="177">
        <v>25566384</v>
      </c>
      <c r="E13" s="177">
        <v>25566384</v>
      </c>
      <c r="F13" s="177">
        <v>26728947</v>
      </c>
      <c r="G13" s="177">
        <v>27249493</v>
      </c>
      <c r="H13" s="177">
        <v>27902258</v>
      </c>
      <c r="I13" s="177">
        <v>28408630</v>
      </c>
      <c r="J13" s="177">
        <v>28933726</v>
      </c>
      <c r="K13" s="177">
        <v>29566604</v>
      </c>
      <c r="L13" s="177">
        <v>30277261</v>
      </c>
      <c r="M13" s="177">
        <v>30853757</v>
      </c>
      <c r="N13" s="177">
        <v>31506021</v>
      </c>
      <c r="O13" s="177">
        <v>32122366</v>
      </c>
      <c r="P13" s="177">
        <v>32598700</v>
      </c>
      <c r="Q13" s="177">
        <v>33384069</v>
      </c>
      <c r="R13" s="177">
        <v>34031743</v>
      </c>
      <c r="S13" s="177">
        <v>35116327</v>
      </c>
      <c r="T13" s="177">
        <v>35816038</v>
      </c>
      <c r="U13" s="177">
        <v>36109831</v>
      </c>
      <c r="V13" s="177">
        <v>36681233</v>
      </c>
      <c r="W13" s="177">
        <v>37405438</v>
      </c>
      <c r="X13" s="177">
        <v>38088134</v>
      </c>
      <c r="Y13" s="177">
        <v>38787446</v>
      </c>
      <c r="Z13" s="177">
        <v>39438209</v>
      </c>
      <c r="AA13" s="177">
        <v>40113428</v>
      </c>
    </row>
    <row r="14" spans="1:27" x14ac:dyDescent="0.25">
      <c r="B14" s="348" t="s">
        <v>189</v>
      </c>
      <c r="C14" s="130" t="s">
        <v>83</v>
      </c>
      <c r="D14" s="127">
        <v>11.4</v>
      </c>
      <c r="E14" s="127">
        <v>11.4</v>
      </c>
      <c r="F14" s="127">
        <v>10.199999999999999</v>
      </c>
      <c r="G14" s="127">
        <v>9.8000000000000007</v>
      </c>
      <c r="H14" s="127">
        <v>9.8000000000000007</v>
      </c>
      <c r="I14" s="127">
        <v>8.6999999999999993</v>
      </c>
      <c r="J14" s="127">
        <v>8.6999999999999993</v>
      </c>
      <c r="K14" s="127">
        <v>7.3</v>
      </c>
      <c r="L14" s="127">
        <v>6.8</v>
      </c>
      <c r="M14" s="127">
        <v>6.3</v>
      </c>
      <c r="N14" s="127">
        <v>5.7</v>
      </c>
      <c r="O14" s="127">
        <v>5.5</v>
      </c>
      <c r="P14" s="127">
        <v>5.2</v>
      </c>
      <c r="Q14" s="127">
        <v>5</v>
      </c>
      <c r="R14" s="127">
        <v>4.7</v>
      </c>
      <c r="S14" s="127">
        <v>4.5999999999999996</v>
      </c>
      <c r="T14" s="127">
        <v>4.4000000000000004</v>
      </c>
      <c r="U14" s="127">
        <v>3.7</v>
      </c>
      <c r="V14" s="127">
        <v>2.9</v>
      </c>
      <c r="W14" s="127">
        <v>3.2</v>
      </c>
      <c r="X14" s="127">
        <v>3.3</v>
      </c>
      <c r="Y14" s="127">
        <v>3.1</v>
      </c>
      <c r="Z14" s="127">
        <v>3</v>
      </c>
      <c r="AA14" s="127">
        <v>2.6</v>
      </c>
    </row>
    <row r="15" spans="1:27" x14ac:dyDescent="0.25">
      <c r="B15" s="349"/>
      <c r="C15" s="131" t="s">
        <v>84</v>
      </c>
      <c r="D15" s="127">
        <v>17.399999999999999</v>
      </c>
      <c r="E15" s="127">
        <v>17.399999999999999</v>
      </c>
      <c r="F15" s="127">
        <v>15.8</v>
      </c>
      <c r="G15" s="127">
        <v>15.3</v>
      </c>
      <c r="H15" s="127">
        <v>14.5</v>
      </c>
      <c r="I15" s="127">
        <v>14.4</v>
      </c>
      <c r="J15" s="127">
        <v>13.8</v>
      </c>
      <c r="K15" s="127">
        <v>12.2</v>
      </c>
      <c r="L15" s="127">
        <v>12</v>
      </c>
      <c r="M15" s="127">
        <v>11.3</v>
      </c>
      <c r="N15" s="127">
        <v>10.6</v>
      </c>
      <c r="O15" s="127">
        <v>10.5</v>
      </c>
      <c r="P15" s="127">
        <v>10.4</v>
      </c>
      <c r="Q15" s="127">
        <v>10.199999999999999</v>
      </c>
      <c r="R15" s="127">
        <v>9.6</v>
      </c>
      <c r="S15" s="127">
        <v>9</v>
      </c>
      <c r="T15" s="127">
        <v>8.6</v>
      </c>
      <c r="U15" s="127">
        <v>8.5</v>
      </c>
      <c r="V15" s="127">
        <v>7.3</v>
      </c>
      <c r="W15" s="127">
        <v>7.4</v>
      </c>
      <c r="X15" s="127">
        <v>7.1</v>
      </c>
      <c r="Y15" s="127">
        <v>6.8</v>
      </c>
      <c r="Z15" s="127">
        <v>6.6</v>
      </c>
      <c r="AA15" s="127">
        <v>6.2</v>
      </c>
    </row>
    <row r="16" spans="1:27" x14ac:dyDescent="0.25">
      <c r="B16" s="349"/>
      <c r="C16" s="131" t="s">
        <v>85</v>
      </c>
      <c r="D16" s="127">
        <v>7</v>
      </c>
      <c r="E16" s="127">
        <v>7</v>
      </c>
      <c r="F16" s="127">
        <v>6.7</v>
      </c>
      <c r="G16" s="127">
        <v>6.4</v>
      </c>
      <c r="H16" s="127">
        <v>6.3</v>
      </c>
      <c r="I16" s="127">
        <v>6.4</v>
      </c>
      <c r="J16" s="127">
        <v>6</v>
      </c>
      <c r="K16" s="127">
        <v>5.7</v>
      </c>
      <c r="L16" s="127">
        <v>5.7</v>
      </c>
      <c r="M16" s="127">
        <v>5.5</v>
      </c>
      <c r="N16" s="127">
        <v>5.2</v>
      </c>
      <c r="O16" s="127">
        <v>5.0999999999999996</v>
      </c>
      <c r="P16" s="127">
        <v>4.8</v>
      </c>
      <c r="Q16" s="127">
        <v>4.7</v>
      </c>
      <c r="R16" s="127">
        <v>4.5999999999999996</v>
      </c>
      <c r="S16" s="127">
        <v>4.4000000000000004</v>
      </c>
      <c r="T16" s="127">
        <v>4.2</v>
      </c>
      <c r="U16" s="127">
        <v>4.2</v>
      </c>
      <c r="V16" s="127">
        <v>3.8</v>
      </c>
      <c r="W16" s="127">
        <v>3.7</v>
      </c>
      <c r="X16" s="127">
        <v>3.8</v>
      </c>
      <c r="Y16" s="127">
        <v>3.7</v>
      </c>
      <c r="Z16" s="127">
        <v>3.7</v>
      </c>
      <c r="AA16" s="127">
        <v>3.5</v>
      </c>
    </row>
    <row r="17" spans="2:27" x14ac:dyDescent="0.25">
      <c r="B17" s="349"/>
      <c r="C17" s="131" t="s">
        <v>86</v>
      </c>
      <c r="D17" s="127">
        <v>14.7</v>
      </c>
      <c r="E17" s="127">
        <v>14.7</v>
      </c>
      <c r="F17" s="127">
        <v>14.8</v>
      </c>
      <c r="G17" s="127">
        <v>15.1</v>
      </c>
      <c r="H17" s="127">
        <v>14.9</v>
      </c>
      <c r="I17" s="127">
        <v>15.3</v>
      </c>
      <c r="J17" s="127">
        <v>14.3</v>
      </c>
      <c r="K17" s="127">
        <v>14.8</v>
      </c>
      <c r="L17" s="127">
        <v>14.2</v>
      </c>
      <c r="M17" s="127">
        <v>14.1</v>
      </c>
      <c r="N17" s="127">
        <v>13.8</v>
      </c>
      <c r="O17" s="127">
        <v>13.3</v>
      </c>
      <c r="P17" s="127">
        <v>12.5</v>
      </c>
      <c r="Q17" s="127">
        <v>12.7</v>
      </c>
      <c r="R17" s="127">
        <v>12.5</v>
      </c>
      <c r="S17" s="127">
        <v>12.1</v>
      </c>
      <c r="T17" s="127">
        <v>11.3</v>
      </c>
      <c r="U17" s="127">
        <v>11.8</v>
      </c>
      <c r="V17" s="127">
        <v>10.5</v>
      </c>
      <c r="W17" s="127">
        <v>10.199999999999999</v>
      </c>
      <c r="X17" s="127">
        <v>10.6</v>
      </c>
      <c r="Y17" s="127">
        <v>10.5</v>
      </c>
      <c r="Z17" s="127">
        <v>10.1</v>
      </c>
      <c r="AA17" s="127">
        <v>10.1</v>
      </c>
    </row>
    <row r="18" spans="2:27" x14ac:dyDescent="0.25">
      <c r="B18" s="349"/>
      <c r="C18" s="131" t="s">
        <v>87</v>
      </c>
      <c r="D18" s="127">
        <v>18.8</v>
      </c>
      <c r="E18" s="127">
        <v>18.8</v>
      </c>
      <c r="F18" s="127">
        <v>19.3</v>
      </c>
      <c r="G18" s="127">
        <v>20.8</v>
      </c>
      <c r="H18" s="127">
        <v>20.8</v>
      </c>
      <c r="I18" s="127">
        <v>21.2</v>
      </c>
      <c r="J18" s="127">
        <v>21.4</v>
      </c>
      <c r="K18" s="127">
        <v>22.5</v>
      </c>
      <c r="L18" s="127">
        <v>23.3</v>
      </c>
      <c r="M18" s="127">
        <v>23.1</v>
      </c>
      <c r="N18" s="127">
        <v>24.3</v>
      </c>
      <c r="O18" s="127">
        <v>24.3</v>
      </c>
      <c r="P18" s="127">
        <v>24.3</v>
      </c>
      <c r="Q18" s="127">
        <v>24.7</v>
      </c>
      <c r="R18" s="127">
        <v>25.3</v>
      </c>
      <c r="S18" s="127">
        <v>25.6</v>
      </c>
      <c r="T18" s="127">
        <v>25.4</v>
      </c>
      <c r="U18" s="127">
        <v>25.1</v>
      </c>
      <c r="V18" s="127">
        <v>24.9</v>
      </c>
      <c r="W18" s="127">
        <v>24.4</v>
      </c>
      <c r="X18" s="127">
        <v>24.2</v>
      </c>
      <c r="Y18" s="127">
        <v>24.6</v>
      </c>
      <c r="Z18" s="127">
        <v>24</v>
      </c>
      <c r="AA18" s="127">
        <v>24.1</v>
      </c>
    </row>
    <row r="19" spans="2:27" x14ac:dyDescent="0.25">
      <c r="B19" s="349"/>
      <c r="C19" s="131" t="s">
        <v>88</v>
      </c>
      <c r="D19" s="127">
        <v>21.3</v>
      </c>
      <c r="E19" s="127">
        <v>21.3</v>
      </c>
      <c r="F19" s="127">
        <v>23.5</v>
      </c>
      <c r="G19" s="127">
        <v>22.7</v>
      </c>
      <c r="H19" s="127">
        <v>24.3</v>
      </c>
      <c r="I19" s="127">
        <v>23.8</v>
      </c>
      <c r="J19" s="127">
        <v>24.6</v>
      </c>
      <c r="K19" s="127">
        <v>26.3</v>
      </c>
      <c r="L19" s="127">
        <v>26.6</v>
      </c>
      <c r="M19" s="127">
        <v>27.7</v>
      </c>
      <c r="N19" s="127">
        <v>27.5</v>
      </c>
      <c r="O19" s="127">
        <v>28</v>
      </c>
      <c r="P19" s="127">
        <v>29</v>
      </c>
      <c r="Q19" s="127">
        <v>28.3</v>
      </c>
      <c r="R19" s="127">
        <v>28.8</v>
      </c>
      <c r="S19" s="127">
        <v>29.9</v>
      </c>
      <c r="T19" s="127">
        <v>31.4</v>
      </c>
      <c r="U19" s="127">
        <v>30.8</v>
      </c>
      <c r="V19" s="127">
        <v>36</v>
      </c>
      <c r="W19" s="127">
        <v>35.9</v>
      </c>
      <c r="X19" s="127">
        <v>34.6</v>
      </c>
      <c r="Y19" s="127">
        <v>35</v>
      </c>
      <c r="Z19" s="127">
        <v>36</v>
      </c>
      <c r="AA19" s="127">
        <v>36.200000000000003</v>
      </c>
    </row>
    <row r="20" spans="2:27" x14ac:dyDescent="0.25">
      <c r="B20" s="349"/>
      <c r="C20" s="131" t="s">
        <v>195</v>
      </c>
      <c r="D20" s="127">
        <v>9.1999999999999993</v>
      </c>
      <c r="E20" s="127">
        <v>9.1999999999999993</v>
      </c>
      <c r="F20" s="127">
        <v>9.6</v>
      </c>
      <c r="G20" s="127">
        <v>9.8000000000000007</v>
      </c>
      <c r="H20" s="127">
        <v>9.1999999999999993</v>
      </c>
      <c r="I20" s="127">
        <v>10</v>
      </c>
      <c r="J20" s="127">
        <v>11</v>
      </c>
      <c r="K20" s="127">
        <v>11</v>
      </c>
      <c r="L20" s="127">
        <v>11.3</v>
      </c>
      <c r="M20" s="127">
        <v>11.7</v>
      </c>
      <c r="N20" s="127">
        <v>12.5</v>
      </c>
      <c r="O20" s="127">
        <v>12.8</v>
      </c>
      <c r="P20" s="127">
        <v>13.5</v>
      </c>
      <c r="Q20" s="127">
        <v>14.1</v>
      </c>
      <c r="R20" s="127">
        <v>14.1</v>
      </c>
      <c r="S20" s="127">
        <v>14.3</v>
      </c>
      <c r="T20" s="127">
        <v>14.8</v>
      </c>
      <c r="U20" s="127">
        <v>15.4</v>
      </c>
      <c r="V20" s="127">
        <v>14.1</v>
      </c>
      <c r="W20" s="127">
        <v>14.6</v>
      </c>
      <c r="X20" s="127">
        <v>15.9</v>
      </c>
      <c r="Y20" s="127">
        <v>15.8</v>
      </c>
      <c r="Z20" s="127">
        <v>16.100000000000001</v>
      </c>
      <c r="AA20" s="127">
        <v>16.7</v>
      </c>
    </row>
    <row r="21" spans="2:27" x14ac:dyDescent="0.25">
      <c r="B21" s="349"/>
      <c r="C21" s="130" t="s">
        <v>75</v>
      </c>
      <c r="D21" s="127">
        <v>0.2</v>
      </c>
      <c r="E21" s="127">
        <v>0.2</v>
      </c>
      <c r="F21" s="127">
        <v>0.1</v>
      </c>
      <c r="G21" s="127">
        <v>0.1</v>
      </c>
      <c r="H21" s="127">
        <v>0.1</v>
      </c>
      <c r="I21" s="127">
        <v>0.2</v>
      </c>
      <c r="J21" s="127">
        <v>0.2</v>
      </c>
      <c r="K21" s="127">
        <v>0.2</v>
      </c>
      <c r="L21" s="127">
        <v>0.1</v>
      </c>
      <c r="M21" s="127">
        <v>0.3</v>
      </c>
      <c r="N21" s="127">
        <v>0.3</v>
      </c>
      <c r="O21" s="127">
        <v>0.5</v>
      </c>
      <c r="P21" s="127">
        <v>0.4</v>
      </c>
      <c r="Q21" s="127">
        <v>0.4</v>
      </c>
      <c r="R21" s="127">
        <v>0.4</v>
      </c>
      <c r="S21" s="128" t="s">
        <v>142</v>
      </c>
      <c r="T21" s="128" t="s">
        <v>142</v>
      </c>
      <c r="U21" s="127">
        <v>0.5</v>
      </c>
      <c r="V21" s="127">
        <v>0.4</v>
      </c>
      <c r="W21" s="127">
        <v>0.6</v>
      </c>
      <c r="X21" s="127">
        <v>0.5</v>
      </c>
      <c r="Y21" s="127">
        <v>0.5</v>
      </c>
      <c r="Z21" s="127">
        <v>0.5</v>
      </c>
      <c r="AA21" s="127">
        <v>0.6</v>
      </c>
    </row>
    <row r="22" spans="2:27" s="181" customFormat="1" x14ac:dyDescent="0.25">
      <c r="B22" s="349"/>
      <c r="C22" s="183" t="s">
        <v>0</v>
      </c>
      <c r="D22" s="178">
        <v>100</v>
      </c>
      <c r="E22" s="178">
        <v>100</v>
      </c>
      <c r="F22" s="178">
        <v>100</v>
      </c>
      <c r="G22" s="178">
        <v>100</v>
      </c>
      <c r="H22" s="178">
        <v>100</v>
      </c>
      <c r="I22" s="178">
        <v>100</v>
      </c>
      <c r="J22" s="178">
        <v>100</v>
      </c>
      <c r="K22" s="178">
        <v>100</v>
      </c>
      <c r="L22" s="178">
        <v>100</v>
      </c>
      <c r="M22" s="178">
        <v>100</v>
      </c>
      <c r="N22" s="178">
        <v>100</v>
      </c>
      <c r="O22" s="178">
        <v>100</v>
      </c>
      <c r="P22" s="178">
        <v>100</v>
      </c>
      <c r="Q22" s="178">
        <v>100</v>
      </c>
      <c r="R22" s="178">
        <v>100</v>
      </c>
      <c r="S22" s="178">
        <v>100</v>
      </c>
      <c r="T22" s="178">
        <v>100</v>
      </c>
      <c r="U22" s="178">
        <v>100</v>
      </c>
      <c r="V22" s="178">
        <v>100</v>
      </c>
      <c r="W22" s="178">
        <v>100</v>
      </c>
      <c r="X22" s="178">
        <v>100</v>
      </c>
      <c r="Y22" s="178">
        <v>100</v>
      </c>
      <c r="Z22" s="178">
        <v>100</v>
      </c>
      <c r="AA22" s="178">
        <v>100</v>
      </c>
    </row>
    <row r="24" spans="2:27" x14ac:dyDescent="0.25">
      <c r="B24" s="349" t="s">
        <v>6</v>
      </c>
      <c r="C24" s="349"/>
      <c r="D24" s="132">
        <v>2002</v>
      </c>
      <c r="E24" s="132">
        <v>2003</v>
      </c>
      <c r="F24" s="132">
        <v>2004</v>
      </c>
      <c r="G24" s="132">
        <v>2005</v>
      </c>
      <c r="H24" s="132">
        <v>2006</v>
      </c>
      <c r="I24" s="132">
        <v>2007</v>
      </c>
      <c r="J24" s="132">
        <v>2008</v>
      </c>
      <c r="K24" s="132">
        <v>2009</v>
      </c>
      <c r="L24" s="132">
        <v>2010</v>
      </c>
      <c r="M24" s="132">
        <v>2011</v>
      </c>
      <c r="N24" s="132">
        <v>2012</v>
      </c>
      <c r="O24" s="132">
        <v>2013</v>
      </c>
      <c r="P24" s="132">
        <v>2014</v>
      </c>
      <c r="Q24" s="132">
        <v>2015</v>
      </c>
      <c r="R24" s="132">
        <v>2016</v>
      </c>
      <c r="S24" s="132">
        <v>2017</v>
      </c>
      <c r="T24" s="132">
        <v>2018</v>
      </c>
      <c r="U24" s="132">
        <v>2019</v>
      </c>
      <c r="V24" s="132">
        <v>2020</v>
      </c>
      <c r="W24" s="132">
        <v>2021</v>
      </c>
      <c r="X24" s="132">
        <v>2022</v>
      </c>
      <c r="Y24" s="132">
        <v>2023</v>
      </c>
      <c r="Z24" s="132">
        <v>2024</v>
      </c>
      <c r="AA24" s="132">
        <v>2025</v>
      </c>
    </row>
    <row r="25" spans="2:27" x14ac:dyDescent="0.25">
      <c r="B25" s="348" t="s">
        <v>45</v>
      </c>
      <c r="C25" s="130" t="s">
        <v>83</v>
      </c>
      <c r="D25" s="126">
        <v>139859</v>
      </c>
      <c r="E25" s="126">
        <v>139859</v>
      </c>
      <c r="F25" s="126">
        <v>132901</v>
      </c>
      <c r="G25" s="126">
        <v>108889</v>
      </c>
      <c r="H25" s="126">
        <v>106919</v>
      </c>
      <c r="I25" s="126">
        <v>89453</v>
      </c>
      <c r="J25" s="126">
        <v>83467</v>
      </c>
      <c r="K25" s="126">
        <v>79480</v>
      </c>
      <c r="L25" s="126">
        <v>71871</v>
      </c>
      <c r="M25" s="126">
        <v>62707</v>
      </c>
      <c r="N25" s="126">
        <v>56888</v>
      </c>
      <c r="O25" s="126">
        <v>46984</v>
      </c>
      <c r="P25" s="126">
        <v>82614</v>
      </c>
      <c r="Q25" s="126">
        <v>57229</v>
      </c>
      <c r="R25" s="126">
        <v>61230</v>
      </c>
      <c r="S25" s="126">
        <v>93527</v>
      </c>
      <c r="T25" s="126">
        <v>64588</v>
      </c>
      <c r="U25" s="126">
        <v>52934</v>
      </c>
      <c r="V25" s="126">
        <v>20084</v>
      </c>
      <c r="W25" s="126">
        <v>34120</v>
      </c>
      <c r="X25" s="126">
        <v>54953</v>
      </c>
      <c r="Y25" s="126">
        <v>44961</v>
      </c>
      <c r="Z25" s="126">
        <v>42975</v>
      </c>
      <c r="AA25" s="126">
        <v>42212</v>
      </c>
    </row>
    <row r="26" spans="2:27" x14ac:dyDescent="0.25">
      <c r="B26" s="349"/>
      <c r="C26" s="131" t="s">
        <v>84</v>
      </c>
      <c r="D26" s="126">
        <v>413888</v>
      </c>
      <c r="E26" s="126">
        <v>413888</v>
      </c>
      <c r="F26" s="126">
        <v>403940</v>
      </c>
      <c r="G26" s="126">
        <v>377623</v>
      </c>
      <c r="H26" s="126">
        <v>412896</v>
      </c>
      <c r="I26" s="126">
        <v>414513</v>
      </c>
      <c r="J26" s="126">
        <v>387123</v>
      </c>
      <c r="K26" s="126">
        <v>340988</v>
      </c>
      <c r="L26" s="126">
        <v>301236</v>
      </c>
      <c r="M26" s="126">
        <v>307772</v>
      </c>
      <c r="N26" s="126">
        <v>283144</v>
      </c>
      <c r="O26" s="126">
        <v>297258</v>
      </c>
      <c r="P26" s="126">
        <v>287627</v>
      </c>
      <c r="Q26" s="126">
        <v>319570</v>
      </c>
      <c r="R26" s="126">
        <v>313491</v>
      </c>
      <c r="S26" s="126">
        <v>271241</v>
      </c>
      <c r="T26" s="126">
        <v>252275</v>
      </c>
      <c r="U26" s="126">
        <v>286780</v>
      </c>
      <c r="V26" s="126">
        <v>219929</v>
      </c>
      <c r="W26" s="126">
        <v>281488</v>
      </c>
      <c r="X26" s="126">
        <v>255718</v>
      </c>
      <c r="Y26" s="126">
        <v>227066</v>
      </c>
      <c r="Z26" s="126">
        <v>236526</v>
      </c>
      <c r="AA26" s="126">
        <v>204173</v>
      </c>
    </row>
    <row r="27" spans="2:27" x14ac:dyDescent="0.25">
      <c r="B27" s="349"/>
      <c r="C27" s="131" t="s">
        <v>85</v>
      </c>
      <c r="D27" s="126">
        <v>221730</v>
      </c>
      <c r="E27" s="126">
        <v>221730</v>
      </c>
      <c r="F27" s="126">
        <v>252671</v>
      </c>
      <c r="G27" s="126">
        <v>222845</v>
      </c>
      <c r="H27" s="126">
        <v>265054</v>
      </c>
      <c r="I27" s="126">
        <v>238574</v>
      </c>
      <c r="J27" s="126">
        <v>225952</v>
      </c>
      <c r="K27" s="126">
        <v>209639</v>
      </c>
      <c r="L27" s="126">
        <v>243036</v>
      </c>
      <c r="M27" s="126">
        <v>242474</v>
      </c>
      <c r="N27" s="126">
        <v>200590</v>
      </c>
      <c r="O27" s="126">
        <v>202177</v>
      </c>
      <c r="P27" s="126">
        <v>194817</v>
      </c>
      <c r="Q27" s="126">
        <v>222951</v>
      </c>
      <c r="R27" s="126">
        <v>212283</v>
      </c>
      <c r="S27" s="126">
        <v>183869</v>
      </c>
      <c r="T27" s="126">
        <v>202109</v>
      </c>
      <c r="U27" s="126">
        <v>224273</v>
      </c>
      <c r="V27" s="126">
        <v>160379</v>
      </c>
      <c r="W27" s="126">
        <v>180357</v>
      </c>
      <c r="X27" s="126">
        <v>210761</v>
      </c>
      <c r="Y27" s="126">
        <v>183191</v>
      </c>
      <c r="Z27" s="126">
        <v>168846</v>
      </c>
      <c r="AA27" s="126">
        <v>183970</v>
      </c>
    </row>
    <row r="28" spans="2:27" x14ac:dyDescent="0.25">
      <c r="B28" s="349"/>
      <c r="C28" s="131" t="s">
        <v>86</v>
      </c>
      <c r="D28" s="126">
        <v>511228</v>
      </c>
      <c r="E28" s="126">
        <v>511228</v>
      </c>
      <c r="F28" s="126">
        <v>547447</v>
      </c>
      <c r="G28" s="126">
        <v>585711</v>
      </c>
      <c r="H28" s="126">
        <v>568214</v>
      </c>
      <c r="I28" s="126">
        <v>594756</v>
      </c>
      <c r="J28" s="126">
        <v>564783</v>
      </c>
      <c r="K28" s="126">
        <v>573404</v>
      </c>
      <c r="L28" s="126">
        <v>599499</v>
      </c>
      <c r="M28" s="126">
        <v>592333</v>
      </c>
      <c r="N28" s="126">
        <v>621226</v>
      </c>
      <c r="O28" s="126">
        <v>572549</v>
      </c>
      <c r="P28" s="126">
        <v>574265</v>
      </c>
      <c r="Q28" s="126">
        <v>592649</v>
      </c>
      <c r="R28" s="126">
        <v>620078</v>
      </c>
      <c r="S28" s="126">
        <v>605134</v>
      </c>
      <c r="T28" s="126">
        <v>571571</v>
      </c>
      <c r="U28" s="126">
        <v>594290</v>
      </c>
      <c r="V28" s="126">
        <v>537099</v>
      </c>
      <c r="W28" s="126">
        <v>500999</v>
      </c>
      <c r="X28" s="126">
        <v>576983</v>
      </c>
      <c r="Y28" s="126">
        <v>580611</v>
      </c>
      <c r="Z28" s="126">
        <v>597274</v>
      </c>
      <c r="AA28" s="126">
        <v>550858</v>
      </c>
    </row>
    <row r="29" spans="2:27" x14ac:dyDescent="0.25">
      <c r="B29" s="349"/>
      <c r="C29" s="131" t="s">
        <v>87</v>
      </c>
      <c r="D29" s="126">
        <v>552250</v>
      </c>
      <c r="E29" s="126">
        <v>552250</v>
      </c>
      <c r="F29" s="126">
        <v>570487</v>
      </c>
      <c r="G29" s="126">
        <v>681201</v>
      </c>
      <c r="H29" s="126">
        <v>647654</v>
      </c>
      <c r="I29" s="126">
        <v>742668</v>
      </c>
      <c r="J29" s="126">
        <v>758174</v>
      </c>
      <c r="K29" s="126">
        <v>770638</v>
      </c>
      <c r="L29" s="126">
        <v>838077</v>
      </c>
      <c r="M29" s="126">
        <v>814611</v>
      </c>
      <c r="N29" s="126">
        <v>902102</v>
      </c>
      <c r="O29" s="126">
        <v>954385</v>
      </c>
      <c r="P29" s="126">
        <v>923339</v>
      </c>
      <c r="Q29" s="126">
        <v>936818</v>
      </c>
      <c r="R29" s="126">
        <v>995306</v>
      </c>
      <c r="S29" s="126">
        <v>1078705</v>
      </c>
      <c r="T29" s="126">
        <v>1063292</v>
      </c>
      <c r="U29" s="126">
        <v>1085959</v>
      </c>
      <c r="V29" s="126">
        <v>1026800</v>
      </c>
      <c r="W29" s="126">
        <v>972406</v>
      </c>
      <c r="X29" s="126">
        <v>1073205</v>
      </c>
      <c r="Y29" s="126">
        <v>1187313</v>
      </c>
      <c r="Z29" s="126">
        <v>1164055</v>
      </c>
      <c r="AA29" s="126">
        <v>1162678</v>
      </c>
    </row>
    <row r="30" spans="2:27" x14ac:dyDescent="0.25">
      <c r="B30" s="349"/>
      <c r="C30" s="131" t="s">
        <v>88</v>
      </c>
      <c r="D30" s="126">
        <v>689079</v>
      </c>
      <c r="E30" s="126">
        <v>689079</v>
      </c>
      <c r="F30" s="126">
        <v>768641</v>
      </c>
      <c r="G30" s="126">
        <v>806618</v>
      </c>
      <c r="H30" s="126">
        <v>908186</v>
      </c>
      <c r="I30" s="126">
        <v>836643</v>
      </c>
      <c r="J30" s="126">
        <v>893259</v>
      </c>
      <c r="K30" s="126">
        <v>1018525</v>
      </c>
      <c r="L30" s="126">
        <v>1046684</v>
      </c>
      <c r="M30" s="126">
        <v>1099819</v>
      </c>
      <c r="N30" s="126">
        <v>1131283</v>
      </c>
      <c r="O30" s="126">
        <v>1139232</v>
      </c>
      <c r="P30" s="126">
        <v>1233659</v>
      </c>
      <c r="Q30" s="126">
        <v>1234676</v>
      </c>
      <c r="R30" s="126">
        <v>1240601</v>
      </c>
      <c r="S30" s="126">
        <v>1346535</v>
      </c>
      <c r="T30" s="126">
        <v>1490506</v>
      </c>
      <c r="U30" s="126">
        <v>1462974</v>
      </c>
      <c r="V30" s="126">
        <v>1716345</v>
      </c>
      <c r="W30" s="126">
        <v>1678588</v>
      </c>
      <c r="X30" s="126">
        <v>1634666</v>
      </c>
      <c r="Y30" s="126">
        <v>1673924</v>
      </c>
      <c r="Z30" s="126">
        <v>1746903</v>
      </c>
      <c r="AA30" s="126">
        <v>1886253</v>
      </c>
    </row>
    <row r="31" spans="2:27" x14ac:dyDescent="0.25">
      <c r="B31" s="349"/>
      <c r="C31" s="131" t="s">
        <v>195</v>
      </c>
      <c r="D31" s="126">
        <v>372088</v>
      </c>
      <c r="E31" s="126">
        <v>372088</v>
      </c>
      <c r="F31" s="126">
        <v>374010</v>
      </c>
      <c r="G31" s="126">
        <v>386277</v>
      </c>
      <c r="H31" s="126">
        <v>338059</v>
      </c>
      <c r="I31" s="126">
        <v>402227</v>
      </c>
      <c r="J31" s="126">
        <v>502433</v>
      </c>
      <c r="K31" s="126">
        <v>516806</v>
      </c>
      <c r="L31" s="126">
        <v>532355</v>
      </c>
      <c r="M31" s="126">
        <v>581968</v>
      </c>
      <c r="N31" s="126">
        <v>577494</v>
      </c>
      <c r="O31" s="126">
        <v>638956</v>
      </c>
      <c r="P31" s="126">
        <v>663818</v>
      </c>
      <c r="Q31" s="126">
        <v>739323</v>
      </c>
      <c r="R31" s="126">
        <v>758109</v>
      </c>
      <c r="S31" s="126">
        <v>798646</v>
      </c>
      <c r="T31" s="126">
        <v>817471</v>
      </c>
      <c r="U31" s="126">
        <v>793420</v>
      </c>
      <c r="V31" s="126">
        <v>853630</v>
      </c>
      <c r="W31" s="126">
        <v>938845</v>
      </c>
      <c r="X31" s="126">
        <v>978668</v>
      </c>
      <c r="Y31" s="126">
        <v>1020954</v>
      </c>
      <c r="Z31" s="126">
        <v>1086974</v>
      </c>
      <c r="AA31" s="126">
        <v>1081290</v>
      </c>
    </row>
    <row r="32" spans="2:27" x14ac:dyDescent="0.25">
      <c r="B32" s="349"/>
      <c r="C32" s="130" t="s">
        <v>75</v>
      </c>
      <c r="D32" s="126">
        <v>13668</v>
      </c>
      <c r="E32" s="126">
        <v>13668</v>
      </c>
      <c r="F32" s="126">
        <v>7862</v>
      </c>
      <c r="G32" s="126">
        <v>6700</v>
      </c>
      <c r="H32" s="126">
        <v>7856</v>
      </c>
      <c r="I32" s="126">
        <v>6353</v>
      </c>
      <c r="J32" s="126">
        <v>19337</v>
      </c>
      <c r="K32" s="126">
        <v>14322</v>
      </c>
      <c r="L32" s="126">
        <v>8095</v>
      </c>
      <c r="M32" s="126">
        <v>16173</v>
      </c>
      <c r="N32" s="126">
        <v>15463</v>
      </c>
      <c r="O32" s="126">
        <v>22213</v>
      </c>
      <c r="P32" s="126">
        <v>19210</v>
      </c>
      <c r="Q32" s="126">
        <v>24920</v>
      </c>
      <c r="R32" s="126">
        <v>15927</v>
      </c>
      <c r="S32" s="126" t="s">
        <v>142</v>
      </c>
      <c r="T32" s="126" t="s">
        <v>142</v>
      </c>
      <c r="U32" s="126">
        <v>27970</v>
      </c>
      <c r="V32" s="126">
        <v>38074</v>
      </c>
      <c r="W32" s="126">
        <v>55201</v>
      </c>
      <c r="X32" s="126">
        <v>21305</v>
      </c>
      <c r="Y32" s="126">
        <v>13004</v>
      </c>
      <c r="Z32" s="126">
        <v>15939</v>
      </c>
      <c r="AA32" s="126">
        <v>32458</v>
      </c>
    </row>
    <row r="33" spans="2:27" s="181" customFormat="1" x14ac:dyDescent="0.25">
      <c r="B33" s="349"/>
      <c r="C33" s="183" t="s">
        <v>0</v>
      </c>
      <c r="D33" s="177">
        <v>2913791</v>
      </c>
      <c r="E33" s="177">
        <v>2913791</v>
      </c>
      <c r="F33" s="177">
        <v>3057960</v>
      </c>
      <c r="G33" s="177">
        <v>3175864</v>
      </c>
      <c r="H33" s="177">
        <v>3254837</v>
      </c>
      <c r="I33" s="177">
        <v>3325188</v>
      </c>
      <c r="J33" s="177">
        <v>3434528</v>
      </c>
      <c r="K33" s="177">
        <v>3523802</v>
      </c>
      <c r="L33" s="177">
        <v>3640853</v>
      </c>
      <c r="M33" s="177">
        <v>3717858</v>
      </c>
      <c r="N33" s="177">
        <v>3788190</v>
      </c>
      <c r="O33" s="177">
        <v>3873755</v>
      </c>
      <c r="P33" s="177">
        <v>3979350</v>
      </c>
      <c r="Q33" s="177">
        <v>4128136</v>
      </c>
      <c r="R33" s="177">
        <v>4217025</v>
      </c>
      <c r="S33" s="177">
        <v>4377657</v>
      </c>
      <c r="T33" s="177">
        <v>4461811</v>
      </c>
      <c r="U33" s="177">
        <v>4528600</v>
      </c>
      <c r="V33" s="177">
        <v>4572339</v>
      </c>
      <c r="W33" s="177">
        <v>4642004</v>
      </c>
      <c r="X33" s="177">
        <v>4806258</v>
      </c>
      <c r="Y33" s="177">
        <v>4931022</v>
      </c>
      <c r="Z33" s="177">
        <v>5059491</v>
      </c>
      <c r="AA33" s="177">
        <v>5143892</v>
      </c>
    </row>
    <row r="34" spans="2:27" x14ac:dyDescent="0.25">
      <c r="B34" s="348" t="s">
        <v>46</v>
      </c>
      <c r="C34" s="130" t="s">
        <v>83</v>
      </c>
      <c r="D34" s="126">
        <v>444032</v>
      </c>
      <c r="E34" s="126">
        <v>444032</v>
      </c>
      <c r="F34" s="126">
        <v>419778</v>
      </c>
      <c r="G34" s="126">
        <v>416765</v>
      </c>
      <c r="H34" s="126">
        <v>397720</v>
      </c>
      <c r="I34" s="126">
        <v>371155</v>
      </c>
      <c r="J34" s="126">
        <v>346824</v>
      </c>
      <c r="K34" s="126">
        <v>302656</v>
      </c>
      <c r="L34" s="126">
        <v>300051</v>
      </c>
      <c r="M34" s="126">
        <v>265888</v>
      </c>
      <c r="N34" s="126">
        <v>230910</v>
      </c>
      <c r="O34" s="126">
        <v>220761</v>
      </c>
      <c r="P34" s="126">
        <v>202224</v>
      </c>
      <c r="Q34" s="126">
        <v>236620</v>
      </c>
      <c r="R34" s="126">
        <v>225375</v>
      </c>
      <c r="S34" s="126">
        <v>224563</v>
      </c>
      <c r="T34" s="126">
        <v>199316</v>
      </c>
      <c r="U34" s="126">
        <v>189851</v>
      </c>
      <c r="V34" s="126">
        <v>126439</v>
      </c>
      <c r="W34" s="126">
        <v>171345</v>
      </c>
      <c r="X34" s="126">
        <v>153738</v>
      </c>
      <c r="Y34" s="126">
        <v>155889</v>
      </c>
      <c r="Z34" s="126">
        <v>139071</v>
      </c>
      <c r="AA34" s="126">
        <v>122740</v>
      </c>
    </row>
    <row r="35" spans="2:27" x14ac:dyDescent="0.25">
      <c r="B35" s="349"/>
      <c r="C35" s="131" t="s">
        <v>84</v>
      </c>
      <c r="D35" s="126">
        <v>783588</v>
      </c>
      <c r="E35" s="126">
        <v>783588</v>
      </c>
      <c r="F35" s="126">
        <v>756884</v>
      </c>
      <c r="G35" s="126">
        <v>690722</v>
      </c>
      <c r="H35" s="126">
        <v>696998</v>
      </c>
      <c r="I35" s="126">
        <v>655968</v>
      </c>
      <c r="J35" s="126">
        <v>627428</v>
      </c>
      <c r="K35" s="126">
        <v>631226</v>
      </c>
      <c r="L35" s="126">
        <v>641627</v>
      </c>
      <c r="M35" s="126">
        <v>634274</v>
      </c>
      <c r="N35" s="126">
        <v>653662</v>
      </c>
      <c r="O35" s="126">
        <v>642078</v>
      </c>
      <c r="P35" s="126">
        <v>647415</v>
      </c>
      <c r="Q35" s="126">
        <v>573487</v>
      </c>
      <c r="R35" s="126">
        <v>544087</v>
      </c>
      <c r="S35" s="126">
        <v>539299</v>
      </c>
      <c r="T35" s="126">
        <v>505857</v>
      </c>
      <c r="U35" s="126">
        <v>489549</v>
      </c>
      <c r="V35" s="126">
        <v>445954</v>
      </c>
      <c r="W35" s="126">
        <v>396279</v>
      </c>
      <c r="X35" s="126">
        <v>444966</v>
      </c>
      <c r="Y35" s="126">
        <v>417530</v>
      </c>
      <c r="Z35" s="126">
        <v>390489</v>
      </c>
      <c r="AA35" s="126">
        <v>418382</v>
      </c>
    </row>
    <row r="36" spans="2:27" x14ac:dyDescent="0.25">
      <c r="B36" s="349"/>
      <c r="C36" s="131" t="s">
        <v>85</v>
      </c>
      <c r="D36" s="126">
        <v>321763</v>
      </c>
      <c r="E36" s="126">
        <v>321763</v>
      </c>
      <c r="F36" s="126">
        <v>274367</v>
      </c>
      <c r="G36" s="126">
        <v>264134</v>
      </c>
      <c r="H36" s="126">
        <v>254421</v>
      </c>
      <c r="I36" s="126">
        <v>272400</v>
      </c>
      <c r="J36" s="126">
        <v>279382</v>
      </c>
      <c r="K36" s="126">
        <v>270776</v>
      </c>
      <c r="L36" s="126">
        <v>232663</v>
      </c>
      <c r="M36" s="126">
        <v>252160</v>
      </c>
      <c r="N36" s="126">
        <v>265514</v>
      </c>
      <c r="O36" s="126">
        <v>278898</v>
      </c>
      <c r="P36" s="126">
        <v>260311</v>
      </c>
      <c r="Q36" s="126">
        <v>227881</v>
      </c>
      <c r="R36" s="126">
        <v>253531</v>
      </c>
      <c r="S36" s="126">
        <v>205237</v>
      </c>
      <c r="T36" s="126">
        <v>238508</v>
      </c>
      <c r="U36" s="126">
        <v>249144</v>
      </c>
      <c r="V36" s="126">
        <v>213883</v>
      </c>
      <c r="W36" s="126">
        <v>208245</v>
      </c>
      <c r="X36" s="126">
        <v>228527</v>
      </c>
      <c r="Y36" s="126">
        <v>209354</v>
      </c>
      <c r="Z36" s="126">
        <v>221010</v>
      </c>
      <c r="AA36" s="126">
        <v>213833</v>
      </c>
    </row>
    <row r="37" spans="2:27" x14ac:dyDescent="0.25">
      <c r="B37" s="349"/>
      <c r="C37" s="131" t="s">
        <v>86</v>
      </c>
      <c r="D37" s="126">
        <v>557443</v>
      </c>
      <c r="E37" s="126">
        <v>557443</v>
      </c>
      <c r="F37" s="126">
        <v>609556</v>
      </c>
      <c r="G37" s="126">
        <v>548124</v>
      </c>
      <c r="H37" s="126">
        <v>543967</v>
      </c>
      <c r="I37" s="126">
        <v>585682</v>
      </c>
      <c r="J37" s="126">
        <v>602561</v>
      </c>
      <c r="K37" s="126">
        <v>625430</v>
      </c>
      <c r="L37" s="126">
        <v>598790</v>
      </c>
      <c r="M37" s="126">
        <v>602356</v>
      </c>
      <c r="N37" s="126">
        <v>630297</v>
      </c>
      <c r="O37" s="126">
        <v>597392</v>
      </c>
      <c r="P37" s="126">
        <v>570351</v>
      </c>
      <c r="Q37" s="126">
        <v>630630</v>
      </c>
      <c r="R37" s="126">
        <v>606134</v>
      </c>
      <c r="S37" s="126">
        <v>617342</v>
      </c>
      <c r="T37" s="126">
        <v>572625</v>
      </c>
      <c r="U37" s="126">
        <v>618345</v>
      </c>
      <c r="V37" s="126">
        <v>566629</v>
      </c>
      <c r="W37" s="126">
        <v>531206</v>
      </c>
      <c r="X37" s="126">
        <v>577415</v>
      </c>
      <c r="Y37" s="126">
        <v>581535</v>
      </c>
      <c r="Z37" s="126">
        <v>604662</v>
      </c>
      <c r="AA37" s="126">
        <v>602479</v>
      </c>
    </row>
    <row r="38" spans="2:27" x14ac:dyDescent="0.25">
      <c r="B38" s="349"/>
      <c r="C38" s="131" t="s">
        <v>87</v>
      </c>
      <c r="D38" s="126">
        <v>535785</v>
      </c>
      <c r="E38" s="126">
        <v>535785</v>
      </c>
      <c r="F38" s="126">
        <v>583191</v>
      </c>
      <c r="G38" s="126">
        <v>636880</v>
      </c>
      <c r="H38" s="126">
        <v>672408</v>
      </c>
      <c r="I38" s="126">
        <v>666168</v>
      </c>
      <c r="J38" s="126">
        <v>683774</v>
      </c>
      <c r="K38" s="126">
        <v>727909</v>
      </c>
      <c r="L38" s="126">
        <v>801195</v>
      </c>
      <c r="M38" s="126">
        <v>798532</v>
      </c>
      <c r="N38" s="126">
        <v>882715</v>
      </c>
      <c r="O38" s="126">
        <v>924499</v>
      </c>
      <c r="P38" s="126">
        <v>875551</v>
      </c>
      <c r="Q38" s="126">
        <v>908005</v>
      </c>
      <c r="R38" s="126">
        <v>988461</v>
      </c>
      <c r="S38" s="126">
        <v>1001559</v>
      </c>
      <c r="T38" s="126">
        <v>1011747</v>
      </c>
      <c r="U38" s="126">
        <v>987632</v>
      </c>
      <c r="V38" s="126">
        <v>980192</v>
      </c>
      <c r="W38" s="126">
        <v>1023865</v>
      </c>
      <c r="X38" s="126">
        <v>973294</v>
      </c>
      <c r="Y38" s="126">
        <v>1008304</v>
      </c>
      <c r="Z38" s="126">
        <v>966498</v>
      </c>
      <c r="AA38" s="126">
        <v>1034017</v>
      </c>
    </row>
    <row r="39" spans="2:27" x14ac:dyDescent="0.25">
      <c r="B39" s="349"/>
      <c r="C39" s="131" t="s">
        <v>88</v>
      </c>
      <c r="D39" s="126">
        <v>417316</v>
      </c>
      <c r="E39" s="126">
        <v>417316</v>
      </c>
      <c r="F39" s="126">
        <v>517534</v>
      </c>
      <c r="G39" s="126">
        <v>502818</v>
      </c>
      <c r="H39" s="126">
        <v>575086</v>
      </c>
      <c r="I39" s="126">
        <v>575492</v>
      </c>
      <c r="J39" s="126">
        <v>645203</v>
      </c>
      <c r="K39" s="126">
        <v>669820</v>
      </c>
      <c r="L39" s="126">
        <v>705143</v>
      </c>
      <c r="M39" s="126">
        <v>723855</v>
      </c>
      <c r="N39" s="126">
        <v>589774</v>
      </c>
      <c r="O39" s="126">
        <v>624760</v>
      </c>
      <c r="P39" s="126">
        <v>720441</v>
      </c>
      <c r="Q39" s="126">
        <v>692217</v>
      </c>
      <c r="R39" s="126">
        <v>713977</v>
      </c>
      <c r="S39" s="126">
        <v>788292</v>
      </c>
      <c r="T39" s="126">
        <v>869132</v>
      </c>
      <c r="U39" s="126">
        <v>780938</v>
      </c>
      <c r="V39" s="126">
        <v>965202</v>
      </c>
      <c r="W39" s="126">
        <v>979905</v>
      </c>
      <c r="X39" s="126">
        <v>931450</v>
      </c>
      <c r="Y39" s="126">
        <v>956142</v>
      </c>
      <c r="Z39" s="126">
        <v>983455</v>
      </c>
      <c r="AA39" s="126">
        <v>918298</v>
      </c>
    </row>
    <row r="40" spans="2:27" x14ac:dyDescent="0.25">
      <c r="B40" s="349"/>
      <c r="C40" s="131" t="s">
        <v>195</v>
      </c>
      <c r="D40" s="126">
        <v>204233</v>
      </c>
      <c r="E40" s="126">
        <v>204233</v>
      </c>
      <c r="F40" s="126">
        <v>193719</v>
      </c>
      <c r="G40" s="126">
        <v>257333</v>
      </c>
      <c r="H40" s="126">
        <v>227175</v>
      </c>
      <c r="I40" s="126">
        <v>262795</v>
      </c>
      <c r="J40" s="126">
        <v>253946</v>
      </c>
      <c r="K40" s="126">
        <v>248613</v>
      </c>
      <c r="L40" s="126">
        <v>290512</v>
      </c>
      <c r="M40" s="126">
        <v>298165</v>
      </c>
      <c r="N40" s="126">
        <v>319901</v>
      </c>
      <c r="O40" s="126">
        <v>320538</v>
      </c>
      <c r="P40" s="126">
        <v>335041</v>
      </c>
      <c r="Q40" s="126">
        <v>380477</v>
      </c>
      <c r="R40" s="126">
        <v>352160</v>
      </c>
      <c r="S40" s="126">
        <v>366787</v>
      </c>
      <c r="T40" s="126">
        <v>379760</v>
      </c>
      <c r="U40" s="126">
        <v>407195</v>
      </c>
      <c r="V40" s="126">
        <v>433058</v>
      </c>
      <c r="W40" s="126">
        <v>430039</v>
      </c>
      <c r="X40" s="126">
        <v>462894</v>
      </c>
      <c r="Y40" s="126">
        <v>464656</v>
      </c>
      <c r="Z40" s="126">
        <v>482905</v>
      </c>
      <c r="AA40" s="126">
        <v>513933</v>
      </c>
    </row>
    <row r="41" spans="2:27" x14ac:dyDescent="0.25">
      <c r="B41" s="349"/>
      <c r="C41" s="130" t="s">
        <v>75</v>
      </c>
      <c r="D41" s="126">
        <v>1257</v>
      </c>
      <c r="E41" s="126">
        <v>1257</v>
      </c>
      <c r="F41" s="126">
        <v>3122</v>
      </c>
      <c r="G41" s="126">
        <v>2390</v>
      </c>
      <c r="H41" s="126">
        <v>3405</v>
      </c>
      <c r="I41" s="126">
        <v>5678</v>
      </c>
      <c r="J41" s="126">
        <v>12992</v>
      </c>
      <c r="K41" s="126">
        <v>2881</v>
      </c>
      <c r="L41" s="126">
        <v>1794</v>
      </c>
      <c r="M41" s="126">
        <v>5169</v>
      </c>
      <c r="N41" s="126">
        <v>5986</v>
      </c>
      <c r="O41" s="126">
        <v>4277</v>
      </c>
      <c r="P41" s="126">
        <v>3675</v>
      </c>
      <c r="Q41" s="126">
        <v>9604</v>
      </c>
      <c r="R41" s="126">
        <v>10920</v>
      </c>
      <c r="S41" s="126" t="s">
        <v>142</v>
      </c>
      <c r="T41" s="126" t="s">
        <v>142</v>
      </c>
      <c r="U41" s="126">
        <v>10661</v>
      </c>
      <c r="V41" s="126">
        <v>13784</v>
      </c>
      <c r="W41" s="126">
        <v>20311</v>
      </c>
      <c r="X41" s="126">
        <v>21639</v>
      </c>
      <c r="Y41" s="126">
        <v>11659</v>
      </c>
      <c r="Z41" s="126">
        <v>9719</v>
      </c>
      <c r="AA41" s="126">
        <v>9394</v>
      </c>
    </row>
    <row r="42" spans="2:27" s="181" customFormat="1" x14ac:dyDescent="0.25">
      <c r="B42" s="349"/>
      <c r="C42" s="183" t="s">
        <v>0</v>
      </c>
      <c r="D42" s="177">
        <v>3265416</v>
      </c>
      <c r="E42" s="177">
        <v>3265416</v>
      </c>
      <c r="F42" s="177">
        <v>3358152</v>
      </c>
      <c r="G42" s="177">
        <v>3319166</v>
      </c>
      <c r="H42" s="177">
        <v>3371181</v>
      </c>
      <c r="I42" s="177">
        <v>3395339</v>
      </c>
      <c r="J42" s="177">
        <v>3452109</v>
      </c>
      <c r="K42" s="177">
        <v>3479310</v>
      </c>
      <c r="L42" s="177">
        <v>3571775</v>
      </c>
      <c r="M42" s="177">
        <v>3580400</v>
      </c>
      <c r="N42" s="177">
        <v>3578759</v>
      </c>
      <c r="O42" s="177">
        <v>3613203</v>
      </c>
      <c r="P42" s="177">
        <v>3615010</v>
      </c>
      <c r="Q42" s="177">
        <v>3658921</v>
      </c>
      <c r="R42" s="177">
        <v>3694645</v>
      </c>
      <c r="S42" s="177">
        <v>3743079</v>
      </c>
      <c r="T42" s="177">
        <v>3776946</v>
      </c>
      <c r="U42" s="177">
        <v>3733316</v>
      </c>
      <c r="V42" s="177">
        <v>3745141</v>
      </c>
      <c r="W42" s="177">
        <v>3761194</v>
      </c>
      <c r="X42" s="177">
        <v>3793924</v>
      </c>
      <c r="Y42" s="177">
        <v>3805069</v>
      </c>
      <c r="Z42" s="177">
        <v>3797808</v>
      </c>
      <c r="AA42" s="177">
        <v>3833075</v>
      </c>
    </row>
    <row r="43" spans="2:27" x14ac:dyDescent="0.25">
      <c r="B43" s="348" t="s">
        <v>47</v>
      </c>
      <c r="C43" s="130" t="s">
        <v>83</v>
      </c>
      <c r="D43" s="126">
        <v>102538</v>
      </c>
      <c r="E43" s="126">
        <v>102538</v>
      </c>
      <c r="F43" s="126">
        <v>102588</v>
      </c>
      <c r="G43" s="126">
        <v>83100</v>
      </c>
      <c r="H43" s="126">
        <v>86238</v>
      </c>
      <c r="I43" s="126">
        <v>80864</v>
      </c>
      <c r="J43" s="126">
        <v>80179</v>
      </c>
      <c r="K43" s="126">
        <v>68951</v>
      </c>
      <c r="L43" s="126">
        <v>68445</v>
      </c>
      <c r="M43" s="126">
        <v>72434</v>
      </c>
      <c r="N43" s="126">
        <v>56745</v>
      </c>
      <c r="O43" s="126">
        <v>54758</v>
      </c>
      <c r="P43" s="126">
        <v>48359</v>
      </c>
      <c r="Q43" s="126">
        <v>57633</v>
      </c>
      <c r="R43" s="126">
        <v>55923</v>
      </c>
      <c r="S43" s="126">
        <v>49977</v>
      </c>
      <c r="T43" s="126">
        <v>55873</v>
      </c>
      <c r="U43" s="126">
        <v>33983</v>
      </c>
      <c r="V43" s="126">
        <v>33028</v>
      </c>
      <c r="W43" s="126">
        <v>25108</v>
      </c>
      <c r="X43" s="126">
        <v>30337</v>
      </c>
      <c r="Y43" s="126">
        <v>29148</v>
      </c>
      <c r="Z43" s="126">
        <v>29699</v>
      </c>
      <c r="AA43" s="126">
        <v>33859</v>
      </c>
    </row>
    <row r="44" spans="2:27" x14ac:dyDescent="0.25">
      <c r="B44" s="349"/>
      <c r="C44" s="131" t="s">
        <v>84</v>
      </c>
      <c r="D44" s="126">
        <v>122245</v>
      </c>
      <c r="E44" s="126">
        <v>122245</v>
      </c>
      <c r="F44" s="126">
        <v>116249</v>
      </c>
      <c r="G44" s="126">
        <v>127251</v>
      </c>
      <c r="H44" s="126">
        <v>114739</v>
      </c>
      <c r="I44" s="126">
        <v>127342</v>
      </c>
      <c r="J44" s="126">
        <v>128059</v>
      </c>
      <c r="K44" s="126">
        <v>115900</v>
      </c>
      <c r="L44" s="126">
        <v>124533</v>
      </c>
      <c r="M44" s="126">
        <v>105986</v>
      </c>
      <c r="N44" s="126">
        <v>92539</v>
      </c>
      <c r="O44" s="126">
        <v>99920</v>
      </c>
      <c r="P44" s="126">
        <v>103274</v>
      </c>
      <c r="Q44" s="126">
        <v>99773</v>
      </c>
      <c r="R44" s="126">
        <v>102050</v>
      </c>
      <c r="S44" s="126">
        <v>91498</v>
      </c>
      <c r="T44" s="126">
        <v>90113</v>
      </c>
      <c r="U44" s="126">
        <v>89991</v>
      </c>
      <c r="V44" s="126">
        <v>63985</v>
      </c>
      <c r="W44" s="126">
        <v>83176</v>
      </c>
      <c r="X44" s="126">
        <v>77748</v>
      </c>
      <c r="Y44" s="126">
        <v>75519</v>
      </c>
      <c r="Z44" s="126">
        <v>76888</v>
      </c>
      <c r="AA44" s="126">
        <v>75057</v>
      </c>
    </row>
    <row r="45" spans="2:27" x14ac:dyDescent="0.25">
      <c r="B45" s="349"/>
      <c r="C45" s="131" t="s">
        <v>85</v>
      </c>
      <c r="D45" s="126">
        <v>52594</v>
      </c>
      <c r="E45" s="126">
        <v>52594</v>
      </c>
      <c r="F45" s="126">
        <v>49660</v>
      </c>
      <c r="G45" s="126">
        <v>50844</v>
      </c>
      <c r="H45" s="126">
        <v>46328</v>
      </c>
      <c r="I45" s="126">
        <v>51563</v>
      </c>
      <c r="J45" s="126">
        <v>50212</v>
      </c>
      <c r="K45" s="126">
        <v>49861</v>
      </c>
      <c r="L45" s="126">
        <v>56930</v>
      </c>
      <c r="M45" s="126">
        <v>55691</v>
      </c>
      <c r="N45" s="126">
        <v>43835</v>
      </c>
      <c r="O45" s="126">
        <v>51097</v>
      </c>
      <c r="P45" s="126">
        <v>50898</v>
      </c>
      <c r="Q45" s="126">
        <v>44493</v>
      </c>
      <c r="R45" s="126">
        <v>48863</v>
      </c>
      <c r="S45" s="126">
        <v>49019</v>
      </c>
      <c r="T45" s="126">
        <v>46174</v>
      </c>
      <c r="U45" s="126">
        <v>45320</v>
      </c>
      <c r="V45" s="126">
        <v>53797</v>
      </c>
      <c r="W45" s="126">
        <v>35333</v>
      </c>
      <c r="X45" s="126">
        <v>47361</v>
      </c>
      <c r="Y45" s="126">
        <v>48469</v>
      </c>
      <c r="Z45" s="126">
        <v>49060</v>
      </c>
      <c r="AA45" s="126">
        <v>40212</v>
      </c>
    </row>
    <row r="46" spans="2:27" x14ac:dyDescent="0.25">
      <c r="B46" s="349"/>
      <c r="C46" s="131" t="s">
        <v>86</v>
      </c>
      <c r="D46" s="126">
        <v>98833</v>
      </c>
      <c r="E46" s="126">
        <v>98833</v>
      </c>
      <c r="F46" s="126">
        <v>95117</v>
      </c>
      <c r="G46" s="126">
        <v>96468</v>
      </c>
      <c r="H46" s="126">
        <v>107659</v>
      </c>
      <c r="I46" s="126">
        <v>103320</v>
      </c>
      <c r="J46" s="126">
        <v>111822</v>
      </c>
      <c r="K46" s="126">
        <v>121368</v>
      </c>
      <c r="L46" s="126">
        <v>126194</v>
      </c>
      <c r="M46" s="126">
        <v>129566</v>
      </c>
      <c r="N46" s="126">
        <v>133535</v>
      </c>
      <c r="O46" s="126">
        <v>122900</v>
      </c>
      <c r="P46" s="126">
        <v>116134</v>
      </c>
      <c r="Q46" s="126">
        <v>126559</v>
      </c>
      <c r="R46" s="126">
        <v>131156</v>
      </c>
      <c r="S46" s="126">
        <v>130806</v>
      </c>
      <c r="T46" s="126">
        <v>125883</v>
      </c>
      <c r="U46" s="126">
        <v>129248</v>
      </c>
      <c r="V46" s="126">
        <v>133791</v>
      </c>
      <c r="W46" s="126">
        <v>117816</v>
      </c>
      <c r="X46" s="126">
        <v>133331</v>
      </c>
      <c r="Y46" s="126">
        <v>124213</v>
      </c>
      <c r="Z46" s="126">
        <v>124162</v>
      </c>
      <c r="AA46" s="126">
        <v>111114</v>
      </c>
    </row>
    <row r="47" spans="2:27" x14ac:dyDescent="0.25">
      <c r="B47" s="349"/>
      <c r="C47" s="131" t="s">
        <v>87</v>
      </c>
      <c r="D47" s="126">
        <v>72020</v>
      </c>
      <c r="E47" s="126">
        <v>72020</v>
      </c>
      <c r="F47" s="126">
        <v>92243</v>
      </c>
      <c r="G47" s="126">
        <v>104922</v>
      </c>
      <c r="H47" s="126">
        <v>108339</v>
      </c>
      <c r="I47" s="126">
        <v>105474</v>
      </c>
      <c r="J47" s="126">
        <v>99905</v>
      </c>
      <c r="K47" s="126">
        <v>123233</v>
      </c>
      <c r="L47" s="126">
        <v>123740</v>
      </c>
      <c r="M47" s="126">
        <v>129398</v>
      </c>
      <c r="N47" s="126">
        <v>132915</v>
      </c>
      <c r="O47" s="126">
        <v>144759</v>
      </c>
      <c r="P47" s="126">
        <v>149334</v>
      </c>
      <c r="Q47" s="126">
        <v>150988</v>
      </c>
      <c r="R47" s="126">
        <v>149658</v>
      </c>
      <c r="S47" s="126">
        <v>154123</v>
      </c>
      <c r="T47" s="126">
        <v>158794</v>
      </c>
      <c r="U47" s="126">
        <v>173421</v>
      </c>
      <c r="V47" s="126">
        <v>163065</v>
      </c>
      <c r="W47" s="126">
        <v>194166</v>
      </c>
      <c r="X47" s="126">
        <v>188974</v>
      </c>
      <c r="Y47" s="126">
        <v>194509</v>
      </c>
      <c r="Z47" s="126">
        <v>200859</v>
      </c>
      <c r="AA47" s="126">
        <v>205444</v>
      </c>
    </row>
    <row r="48" spans="2:27" x14ac:dyDescent="0.25">
      <c r="B48" s="349"/>
      <c r="C48" s="131" t="s">
        <v>88</v>
      </c>
      <c r="D48" s="126">
        <v>98298</v>
      </c>
      <c r="E48" s="126">
        <v>98298</v>
      </c>
      <c r="F48" s="126">
        <v>121476</v>
      </c>
      <c r="G48" s="126">
        <v>110732</v>
      </c>
      <c r="H48" s="126">
        <v>126924</v>
      </c>
      <c r="I48" s="126">
        <v>119409</v>
      </c>
      <c r="J48" s="126">
        <v>129787</v>
      </c>
      <c r="K48" s="126">
        <v>122624</v>
      </c>
      <c r="L48" s="126">
        <v>130530</v>
      </c>
      <c r="M48" s="126">
        <v>143485</v>
      </c>
      <c r="N48" s="126">
        <v>161885</v>
      </c>
      <c r="O48" s="126">
        <v>154902</v>
      </c>
      <c r="P48" s="126">
        <v>171896</v>
      </c>
      <c r="Q48" s="126">
        <v>179893</v>
      </c>
      <c r="R48" s="126">
        <v>182263</v>
      </c>
      <c r="S48" s="126">
        <v>208099</v>
      </c>
      <c r="T48" s="126">
        <v>208285</v>
      </c>
      <c r="U48" s="126">
        <v>223481</v>
      </c>
      <c r="V48" s="126">
        <v>225942</v>
      </c>
      <c r="W48" s="126">
        <v>250287</v>
      </c>
      <c r="X48" s="126">
        <v>233375</v>
      </c>
      <c r="Y48" s="126">
        <v>229803</v>
      </c>
      <c r="Z48" s="126">
        <v>230280</v>
      </c>
      <c r="AA48" s="126">
        <v>254775</v>
      </c>
    </row>
    <row r="49" spans="2:27" x14ac:dyDescent="0.25">
      <c r="B49" s="349"/>
      <c r="C49" s="131" t="s">
        <v>195</v>
      </c>
      <c r="D49" s="126">
        <v>38393</v>
      </c>
      <c r="E49" s="126">
        <v>38393</v>
      </c>
      <c r="F49" s="126">
        <v>37138</v>
      </c>
      <c r="G49" s="126">
        <v>32236</v>
      </c>
      <c r="H49" s="126">
        <v>28978</v>
      </c>
      <c r="I49" s="126">
        <v>44349</v>
      </c>
      <c r="J49" s="126">
        <v>44720</v>
      </c>
      <c r="K49" s="126">
        <v>48114</v>
      </c>
      <c r="L49" s="126">
        <v>38641</v>
      </c>
      <c r="M49" s="126">
        <v>39351</v>
      </c>
      <c r="N49" s="126">
        <v>65814</v>
      </c>
      <c r="O49" s="126">
        <v>72336</v>
      </c>
      <c r="P49" s="126">
        <v>72573</v>
      </c>
      <c r="Q49" s="126">
        <v>61342</v>
      </c>
      <c r="R49" s="126">
        <v>62764</v>
      </c>
      <c r="S49" s="126">
        <v>61059</v>
      </c>
      <c r="T49" s="126">
        <v>70230</v>
      </c>
      <c r="U49" s="126">
        <v>70429</v>
      </c>
      <c r="V49" s="126">
        <v>87754</v>
      </c>
      <c r="W49" s="126">
        <v>88616</v>
      </c>
      <c r="X49" s="126">
        <v>95502</v>
      </c>
      <c r="Y49" s="126">
        <v>105197</v>
      </c>
      <c r="Z49" s="126">
        <v>100614</v>
      </c>
      <c r="AA49" s="126">
        <v>112449</v>
      </c>
    </row>
    <row r="50" spans="2:27" x14ac:dyDescent="0.25">
      <c r="B50" s="349"/>
      <c r="C50" s="130" t="s">
        <v>75</v>
      </c>
      <c r="D50" s="126">
        <v>613</v>
      </c>
      <c r="E50" s="126">
        <v>613</v>
      </c>
      <c r="F50" s="126">
        <v>1100</v>
      </c>
      <c r="G50" s="126">
        <v>1210</v>
      </c>
      <c r="H50" s="126">
        <v>1085</v>
      </c>
      <c r="I50" s="126">
        <v>429</v>
      </c>
      <c r="J50" s="126">
        <v>609</v>
      </c>
      <c r="K50" s="126">
        <v>1000</v>
      </c>
      <c r="L50" s="126">
        <v>959</v>
      </c>
      <c r="M50" s="126">
        <v>1713</v>
      </c>
      <c r="N50" s="126">
        <v>349</v>
      </c>
      <c r="O50" s="126">
        <v>520</v>
      </c>
      <c r="P50" s="126">
        <v>830</v>
      </c>
      <c r="Q50" s="126" t="s">
        <v>142</v>
      </c>
      <c r="R50" s="126">
        <v>960</v>
      </c>
      <c r="S50" s="126" t="s">
        <v>142</v>
      </c>
      <c r="T50" s="126" t="s">
        <v>142</v>
      </c>
      <c r="U50" s="126">
        <v>3251</v>
      </c>
      <c r="V50" s="126">
        <v>1462</v>
      </c>
      <c r="W50" s="126">
        <v>2083</v>
      </c>
      <c r="X50" s="126">
        <v>629</v>
      </c>
      <c r="Y50" s="126">
        <v>864</v>
      </c>
      <c r="Z50" s="126">
        <v>2476</v>
      </c>
      <c r="AA50" s="126">
        <v>1940</v>
      </c>
    </row>
    <row r="51" spans="2:27" s="181" customFormat="1" x14ac:dyDescent="0.25">
      <c r="B51" s="349"/>
      <c r="C51" s="183" t="s">
        <v>0</v>
      </c>
      <c r="D51" s="177">
        <v>585534</v>
      </c>
      <c r="E51" s="177">
        <v>585534</v>
      </c>
      <c r="F51" s="177">
        <v>615571</v>
      </c>
      <c r="G51" s="177">
        <v>606765</v>
      </c>
      <c r="H51" s="177">
        <v>620288</v>
      </c>
      <c r="I51" s="177">
        <v>632750</v>
      </c>
      <c r="J51" s="177">
        <v>645292</v>
      </c>
      <c r="K51" s="177">
        <v>651051</v>
      </c>
      <c r="L51" s="177">
        <v>669971</v>
      </c>
      <c r="M51" s="177">
        <v>677624</v>
      </c>
      <c r="N51" s="177">
        <v>687616</v>
      </c>
      <c r="O51" s="177">
        <v>701192</v>
      </c>
      <c r="P51" s="177">
        <v>713298</v>
      </c>
      <c r="Q51" s="177">
        <v>720681</v>
      </c>
      <c r="R51" s="177">
        <v>733639</v>
      </c>
      <c r="S51" s="177">
        <v>744583</v>
      </c>
      <c r="T51" s="177">
        <v>755353</v>
      </c>
      <c r="U51" s="177">
        <v>769124</v>
      </c>
      <c r="V51" s="177">
        <v>762824</v>
      </c>
      <c r="W51" s="177">
        <v>796586</v>
      </c>
      <c r="X51" s="177">
        <v>807257</v>
      </c>
      <c r="Y51" s="177">
        <v>807723</v>
      </c>
      <c r="Z51" s="177">
        <v>814038</v>
      </c>
      <c r="AA51" s="177">
        <v>834850</v>
      </c>
    </row>
    <row r="52" spans="2:27" x14ac:dyDescent="0.25">
      <c r="B52" s="348" t="s">
        <v>48</v>
      </c>
      <c r="C52" s="130" t="s">
        <v>83</v>
      </c>
      <c r="D52" s="126">
        <v>164169</v>
      </c>
      <c r="E52" s="126">
        <v>164169</v>
      </c>
      <c r="F52" s="126">
        <v>145661</v>
      </c>
      <c r="G52" s="126">
        <v>144600</v>
      </c>
      <c r="H52" s="126">
        <v>119790</v>
      </c>
      <c r="I52" s="126">
        <v>112716</v>
      </c>
      <c r="J52" s="126">
        <v>129050</v>
      </c>
      <c r="K52" s="126">
        <v>115012</v>
      </c>
      <c r="L52" s="126">
        <v>91574</v>
      </c>
      <c r="M52" s="126">
        <v>92294</v>
      </c>
      <c r="N52" s="126">
        <v>84028</v>
      </c>
      <c r="O52" s="126">
        <v>77898</v>
      </c>
      <c r="P52" s="126">
        <v>74399</v>
      </c>
      <c r="Q52" s="126">
        <v>57438</v>
      </c>
      <c r="R52" s="126">
        <v>67119</v>
      </c>
      <c r="S52" s="126">
        <v>64704</v>
      </c>
      <c r="T52" s="126">
        <v>63601</v>
      </c>
      <c r="U52" s="126">
        <v>58973</v>
      </c>
      <c r="V52" s="126">
        <v>45449</v>
      </c>
      <c r="W52" s="126">
        <v>47948</v>
      </c>
      <c r="X52" s="126">
        <v>48784</v>
      </c>
      <c r="Y52" s="126">
        <v>50077</v>
      </c>
      <c r="Z52" s="126">
        <v>52042</v>
      </c>
      <c r="AA52" s="126">
        <v>46844</v>
      </c>
    </row>
    <row r="53" spans="2:27" x14ac:dyDescent="0.25">
      <c r="B53" s="349"/>
      <c r="C53" s="131" t="s">
        <v>84</v>
      </c>
      <c r="D53" s="126">
        <v>337974</v>
      </c>
      <c r="E53" s="126">
        <v>337974</v>
      </c>
      <c r="F53" s="126">
        <v>294676</v>
      </c>
      <c r="G53" s="126">
        <v>288813</v>
      </c>
      <c r="H53" s="126">
        <v>263089</v>
      </c>
      <c r="I53" s="126">
        <v>248168</v>
      </c>
      <c r="J53" s="126">
        <v>266540</v>
      </c>
      <c r="K53" s="126">
        <v>231770</v>
      </c>
      <c r="L53" s="126">
        <v>256978</v>
      </c>
      <c r="M53" s="126">
        <v>226812</v>
      </c>
      <c r="N53" s="126">
        <v>221737</v>
      </c>
      <c r="O53" s="126">
        <v>229318</v>
      </c>
      <c r="P53" s="126">
        <v>223335</v>
      </c>
      <c r="Q53" s="126">
        <v>223874</v>
      </c>
      <c r="R53" s="126">
        <v>222704</v>
      </c>
      <c r="S53" s="126">
        <v>204514</v>
      </c>
      <c r="T53" s="126">
        <v>199695</v>
      </c>
      <c r="U53" s="126">
        <v>212133</v>
      </c>
      <c r="V53" s="126">
        <v>146938</v>
      </c>
      <c r="W53" s="126">
        <v>183485</v>
      </c>
      <c r="X53" s="126">
        <v>165107</v>
      </c>
      <c r="Y53" s="126">
        <v>186439</v>
      </c>
      <c r="Z53" s="126">
        <v>195594</v>
      </c>
      <c r="AA53" s="126">
        <v>164373</v>
      </c>
    </row>
    <row r="54" spans="2:27" x14ac:dyDescent="0.25">
      <c r="B54" s="349"/>
      <c r="C54" s="131" t="s">
        <v>85</v>
      </c>
      <c r="D54" s="126">
        <v>114509</v>
      </c>
      <c r="E54" s="126">
        <v>114509</v>
      </c>
      <c r="F54" s="126">
        <v>121034</v>
      </c>
      <c r="G54" s="126">
        <v>119000</v>
      </c>
      <c r="H54" s="126">
        <v>121287</v>
      </c>
      <c r="I54" s="126">
        <v>119526</v>
      </c>
      <c r="J54" s="126">
        <v>115301</v>
      </c>
      <c r="K54" s="126">
        <v>105715</v>
      </c>
      <c r="L54" s="126">
        <v>112293</v>
      </c>
      <c r="M54" s="126">
        <v>107418</v>
      </c>
      <c r="N54" s="126">
        <v>112803</v>
      </c>
      <c r="O54" s="126">
        <v>108796</v>
      </c>
      <c r="P54" s="126">
        <v>86523</v>
      </c>
      <c r="Q54" s="126">
        <v>88057</v>
      </c>
      <c r="R54" s="126">
        <v>83085</v>
      </c>
      <c r="S54" s="126">
        <v>85502</v>
      </c>
      <c r="T54" s="126">
        <v>82541</v>
      </c>
      <c r="U54" s="126">
        <v>103389</v>
      </c>
      <c r="V54" s="126">
        <v>84987</v>
      </c>
      <c r="W54" s="126">
        <v>71870</v>
      </c>
      <c r="X54" s="126">
        <v>68397</v>
      </c>
      <c r="Y54" s="126">
        <v>89577</v>
      </c>
      <c r="Z54" s="126">
        <v>78286</v>
      </c>
      <c r="AA54" s="126">
        <v>67673</v>
      </c>
    </row>
    <row r="55" spans="2:27" x14ac:dyDescent="0.25">
      <c r="B55" s="349"/>
      <c r="C55" s="131" t="s">
        <v>86</v>
      </c>
      <c r="D55" s="126">
        <v>223881</v>
      </c>
      <c r="E55" s="126">
        <v>223881</v>
      </c>
      <c r="F55" s="126">
        <v>234891</v>
      </c>
      <c r="G55" s="126">
        <v>249465</v>
      </c>
      <c r="H55" s="126">
        <v>253460</v>
      </c>
      <c r="I55" s="126">
        <v>230386</v>
      </c>
      <c r="J55" s="126">
        <v>235270</v>
      </c>
      <c r="K55" s="126">
        <v>245018</v>
      </c>
      <c r="L55" s="126">
        <v>243769</v>
      </c>
      <c r="M55" s="126">
        <v>265810</v>
      </c>
      <c r="N55" s="126">
        <v>256070</v>
      </c>
      <c r="O55" s="126">
        <v>276099</v>
      </c>
      <c r="P55" s="126">
        <v>256456</v>
      </c>
      <c r="Q55" s="126">
        <v>269998</v>
      </c>
      <c r="R55" s="126">
        <v>238087</v>
      </c>
      <c r="S55" s="126">
        <v>265213</v>
      </c>
      <c r="T55" s="126">
        <v>238994</v>
      </c>
      <c r="U55" s="126">
        <v>264444</v>
      </c>
      <c r="V55" s="126">
        <v>240519</v>
      </c>
      <c r="W55" s="126">
        <v>258931</v>
      </c>
      <c r="X55" s="126">
        <v>283923</v>
      </c>
      <c r="Y55" s="126">
        <v>254806</v>
      </c>
      <c r="Z55" s="126">
        <v>266270</v>
      </c>
      <c r="AA55" s="126">
        <v>234394</v>
      </c>
    </row>
    <row r="56" spans="2:27" x14ac:dyDescent="0.25">
      <c r="B56" s="349"/>
      <c r="C56" s="131" t="s">
        <v>87</v>
      </c>
      <c r="D56" s="126">
        <v>257871</v>
      </c>
      <c r="E56" s="126">
        <v>257871</v>
      </c>
      <c r="F56" s="126">
        <v>279839</v>
      </c>
      <c r="G56" s="126">
        <v>300712</v>
      </c>
      <c r="H56" s="126">
        <v>338301</v>
      </c>
      <c r="I56" s="126">
        <v>336862</v>
      </c>
      <c r="J56" s="126">
        <v>337519</v>
      </c>
      <c r="K56" s="126">
        <v>340788</v>
      </c>
      <c r="L56" s="126">
        <v>369005</v>
      </c>
      <c r="M56" s="126">
        <v>366652</v>
      </c>
      <c r="N56" s="126">
        <v>401253</v>
      </c>
      <c r="O56" s="126">
        <v>392180</v>
      </c>
      <c r="P56" s="126">
        <v>405873</v>
      </c>
      <c r="Q56" s="126">
        <v>428621</v>
      </c>
      <c r="R56" s="126">
        <v>428771</v>
      </c>
      <c r="S56" s="126">
        <v>426166</v>
      </c>
      <c r="T56" s="126">
        <v>454537</v>
      </c>
      <c r="U56" s="126">
        <v>453562</v>
      </c>
      <c r="V56" s="126">
        <v>424380</v>
      </c>
      <c r="W56" s="126">
        <v>367428</v>
      </c>
      <c r="X56" s="126">
        <v>436461</v>
      </c>
      <c r="Y56" s="126">
        <v>445339</v>
      </c>
      <c r="Z56" s="126">
        <v>461263</v>
      </c>
      <c r="AA56" s="126">
        <v>471484</v>
      </c>
    </row>
    <row r="57" spans="2:27" x14ac:dyDescent="0.25">
      <c r="B57" s="349"/>
      <c r="C57" s="131" t="s">
        <v>88</v>
      </c>
      <c r="D57" s="126">
        <v>305229</v>
      </c>
      <c r="E57" s="126">
        <v>305229</v>
      </c>
      <c r="F57" s="126">
        <v>359253</v>
      </c>
      <c r="G57" s="126">
        <v>337671</v>
      </c>
      <c r="H57" s="126">
        <v>384821</v>
      </c>
      <c r="I57" s="126">
        <v>390756</v>
      </c>
      <c r="J57" s="126">
        <v>386914</v>
      </c>
      <c r="K57" s="126">
        <v>437307</v>
      </c>
      <c r="L57" s="126">
        <v>407634</v>
      </c>
      <c r="M57" s="126">
        <v>452265</v>
      </c>
      <c r="N57" s="126">
        <v>438665</v>
      </c>
      <c r="O57" s="126">
        <v>441542</v>
      </c>
      <c r="P57" s="126">
        <v>460032</v>
      </c>
      <c r="Q57" s="126">
        <v>504010</v>
      </c>
      <c r="R57" s="126">
        <v>506772</v>
      </c>
      <c r="S57" s="126">
        <v>526602</v>
      </c>
      <c r="T57" s="126">
        <v>552635</v>
      </c>
      <c r="U57" s="126">
        <v>504420</v>
      </c>
      <c r="V57" s="126">
        <v>642855</v>
      </c>
      <c r="W57" s="126">
        <v>671797</v>
      </c>
      <c r="X57" s="126">
        <v>626689</v>
      </c>
      <c r="Y57" s="126">
        <v>646679</v>
      </c>
      <c r="Z57" s="126">
        <v>642554</v>
      </c>
      <c r="AA57" s="126">
        <v>711282</v>
      </c>
    </row>
    <row r="58" spans="2:27" x14ac:dyDescent="0.25">
      <c r="B58" s="349"/>
      <c r="C58" s="131" t="s">
        <v>195</v>
      </c>
      <c r="D58" s="126">
        <v>106825</v>
      </c>
      <c r="E58" s="126">
        <v>106825</v>
      </c>
      <c r="F58" s="126">
        <v>123499</v>
      </c>
      <c r="G58" s="126">
        <v>109543</v>
      </c>
      <c r="H58" s="126">
        <v>94213</v>
      </c>
      <c r="I58" s="126">
        <v>151958</v>
      </c>
      <c r="J58" s="126">
        <v>137208</v>
      </c>
      <c r="K58" s="126">
        <v>162348</v>
      </c>
      <c r="L58" s="126">
        <v>154487</v>
      </c>
      <c r="M58" s="126">
        <v>164475</v>
      </c>
      <c r="N58" s="126">
        <v>178990</v>
      </c>
      <c r="O58" s="126">
        <v>178569</v>
      </c>
      <c r="P58" s="126">
        <v>192716</v>
      </c>
      <c r="Q58" s="126">
        <v>170461</v>
      </c>
      <c r="R58" s="126">
        <v>182202</v>
      </c>
      <c r="S58" s="126">
        <v>207743</v>
      </c>
      <c r="T58" s="126">
        <v>192881</v>
      </c>
      <c r="U58" s="126">
        <v>209028</v>
      </c>
      <c r="V58" s="126">
        <v>186283</v>
      </c>
      <c r="W58" s="126">
        <v>230274</v>
      </c>
      <c r="X58" s="126">
        <v>231101</v>
      </c>
      <c r="Y58" s="126">
        <v>210816</v>
      </c>
      <c r="Z58" s="126">
        <v>200689</v>
      </c>
      <c r="AA58" s="126">
        <v>228492</v>
      </c>
    </row>
    <row r="59" spans="2:27" x14ac:dyDescent="0.25">
      <c r="B59" s="349"/>
      <c r="C59" s="130" t="s">
        <v>75</v>
      </c>
      <c r="D59" s="126">
        <v>1941</v>
      </c>
      <c r="E59" s="126">
        <v>1941</v>
      </c>
      <c r="F59" s="126">
        <v>869</v>
      </c>
      <c r="G59" s="126">
        <v>3292</v>
      </c>
      <c r="H59" s="126">
        <v>1434</v>
      </c>
      <c r="I59" s="126">
        <v>1408</v>
      </c>
      <c r="J59" s="126">
        <v>2678</v>
      </c>
      <c r="K59" s="126">
        <v>3171</v>
      </c>
      <c r="L59" s="126">
        <v>1649</v>
      </c>
      <c r="M59" s="126">
        <v>650</v>
      </c>
      <c r="N59" s="126">
        <v>239</v>
      </c>
      <c r="O59" s="126">
        <v>2090</v>
      </c>
      <c r="P59" s="126">
        <v>1489</v>
      </c>
      <c r="Q59" s="126">
        <v>979</v>
      </c>
      <c r="R59" s="126">
        <v>1151</v>
      </c>
      <c r="S59" s="126" t="s">
        <v>142</v>
      </c>
      <c r="T59" s="126" t="s">
        <v>142</v>
      </c>
      <c r="U59" s="126">
        <v>1741</v>
      </c>
      <c r="V59" s="126">
        <v>1447</v>
      </c>
      <c r="W59" s="126" t="s">
        <v>142</v>
      </c>
      <c r="X59" s="126">
        <v>527</v>
      </c>
      <c r="Y59" s="126">
        <v>2086</v>
      </c>
      <c r="Z59" s="126">
        <v>2448</v>
      </c>
      <c r="AA59" s="126">
        <v>788</v>
      </c>
    </row>
    <row r="60" spans="2:27" s="181" customFormat="1" x14ac:dyDescent="0.25">
      <c r="B60" s="349"/>
      <c r="C60" s="183" t="s">
        <v>0</v>
      </c>
      <c r="D60" s="177">
        <v>1512399</v>
      </c>
      <c r="E60" s="177">
        <v>1512399</v>
      </c>
      <c r="F60" s="177">
        <v>1559722</v>
      </c>
      <c r="G60" s="177">
        <v>1553096</v>
      </c>
      <c r="H60" s="177">
        <v>1576395</v>
      </c>
      <c r="I60" s="177">
        <v>1591779</v>
      </c>
      <c r="J60" s="177">
        <v>1610481</v>
      </c>
      <c r="K60" s="177">
        <v>1641129</v>
      </c>
      <c r="L60" s="177">
        <v>1637389</v>
      </c>
      <c r="M60" s="177">
        <v>1676377</v>
      </c>
      <c r="N60" s="177">
        <v>1693786</v>
      </c>
      <c r="O60" s="177">
        <v>1706492</v>
      </c>
      <c r="P60" s="177">
        <v>1700823</v>
      </c>
      <c r="Q60" s="177">
        <v>1743438</v>
      </c>
      <c r="R60" s="177">
        <v>1729892</v>
      </c>
      <c r="S60" s="177">
        <v>1780444</v>
      </c>
      <c r="T60" s="177">
        <v>1784884</v>
      </c>
      <c r="U60" s="177">
        <v>1807689</v>
      </c>
      <c r="V60" s="177">
        <v>1772858</v>
      </c>
      <c r="W60" s="177">
        <v>1831732</v>
      </c>
      <c r="X60" s="177">
        <v>1860989</v>
      </c>
      <c r="Y60" s="177">
        <v>1885818</v>
      </c>
      <c r="Z60" s="177">
        <v>1899145</v>
      </c>
      <c r="AA60" s="177">
        <v>1925331</v>
      </c>
    </row>
    <row r="61" spans="2:27" x14ac:dyDescent="0.25">
      <c r="B61" s="348" t="s">
        <v>66</v>
      </c>
      <c r="C61" s="130" t="s">
        <v>83</v>
      </c>
      <c r="D61" s="126">
        <v>649705</v>
      </c>
      <c r="E61" s="126">
        <v>649705</v>
      </c>
      <c r="F61" s="126">
        <v>579904</v>
      </c>
      <c r="G61" s="126">
        <v>599342</v>
      </c>
      <c r="H61" s="126">
        <v>645281</v>
      </c>
      <c r="I61" s="126">
        <v>584955</v>
      </c>
      <c r="J61" s="126">
        <v>566058</v>
      </c>
      <c r="K61" s="126">
        <v>493548</v>
      </c>
      <c r="L61" s="126">
        <v>457359</v>
      </c>
      <c r="M61" s="126">
        <v>438662</v>
      </c>
      <c r="N61" s="126">
        <v>445288</v>
      </c>
      <c r="O61" s="126">
        <v>450263</v>
      </c>
      <c r="P61" s="126">
        <v>416138</v>
      </c>
      <c r="Q61" s="126">
        <v>396380</v>
      </c>
      <c r="R61" s="126">
        <v>382886</v>
      </c>
      <c r="S61" s="126">
        <v>357063</v>
      </c>
      <c r="T61" s="126">
        <v>363866</v>
      </c>
      <c r="U61" s="126">
        <v>319437</v>
      </c>
      <c r="V61" s="126">
        <v>284743</v>
      </c>
      <c r="W61" s="126">
        <v>307664</v>
      </c>
      <c r="X61" s="126">
        <v>305710</v>
      </c>
      <c r="Y61" s="126">
        <v>275726</v>
      </c>
      <c r="Z61" s="126">
        <v>271392</v>
      </c>
      <c r="AA61" s="126">
        <v>246228</v>
      </c>
    </row>
    <row r="62" spans="2:27" x14ac:dyDescent="0.25">
      <c r="B62" s="349"/>
      <c r="C62" s="131" t="s">
        <v>84</v>
      </c>
      <c r="D62" s="126">
        <v>1016319</v>
      </c>
      <c r="E62" s="126">
        <v>1016319</v>
      </c>
      <c r="F62" s="126">
        <v>972034</v>
      </c>
      <c r="G62" s="126">
        <v>955025</v>
      </c>
      <c r="H62" s="126">
        <v>884530</v>
      </c>
      <c r="I62" s="126">
        <v>868369</v>
      </c>
      <c r="J62" s="126">
        <v>890610</v>
      </c>
      <c r="K62" s="126">
        <v>768905</v>
      </c>
      <c r="L62" s="126">
        <v>781165</v>
      </c>
      <c r="M62" s="126">
        <v>772096</v>
      </c>
      <c r="N62" s="126">
        <v>678087</v>
      </c>
      <c r="O62" s="126">
        <v>703439</v>
      </c>
      <c r="P62" s="126">
        <v>687741</v>
      </c>
      <c r="Q62" s="126">
        <v>737331</v>
      </c>
      <c r="R62" s="126">
        <v>707738</v>
      </c>
      <c r="S62" s="126">
        <v>710288</v>
      </c>
      <c r="T62" s="126">
        <v>662160</v>
      </c>
      <c r="U62" s="126">
        <v>660155</v>
      </c>
      <c r="V62" s="126">
        <v>585689</v>
      </c>
      <c r="W62" s="126">
        <v>611271</v>
      </c>
      <c r="X62" s="126">
        <v>561730</v>
      </c>
      <c r="Y62" s="126">
        <v>541515</v>
      </c>
      <c r="Z62" s="126">
        <v>504058</v>
      </c>
      <c r="AA62" s="126">
        <v>526595</v>
      </c>
    </row>
    <row r="63" spans="2:27" x14ac:dyDescent="0.25">
      <c r="B63" s="349"/>
      <c r="C63" s="131" t="s">
        <v>85</v>
      </c>
      <c r="D63" s="126">
        <v>352997</v>
      </c>
      <c r="E63" s="126">
        <v>352997</v>
      </c>
      <c r="F63" s="126">
        <v>349765</v>
      </c>
      <c r="G63" s="126">
        <v>324625</v>
      </c>
      <c r="H63" s="126">
        <v>321096</v>
      </c>
      <c r="I63" s="126">
        <v>318186</v>
      </c>
      <c r="J63" s="126">
        <v>300272</v>
      </c>
      <c r="K63" s="126">
        <v>315366</v>
      </c>
      <c r="L63" s="126">
        <v>307281</v>
      </c>
      <c r="M63" s="126">
        <v>269835</v>
      </c>
      <c r="N63" s="126">
        <v>275659</v>
      </c>
      <c r="O63" s="126">
        <v>261807</v>
      </c>
      <c r="P63" s="126">
        <v>256840</v>
      </c>
      <c r="Q63" s="126">
        <v>267200</v>
      </c>
      <c r="R63" s="126">
        <v>277688</v>
      </c>
      <c r="S63" s="126">
        <v>274520</v>
      </c>
      <c r="T63" s="126">
        <v>253070</v>
      </c>
      <c r="U63" s="126">
        <v>237498</v>
      </c>
      <c r="V63" s="126">
        <v>244608</v>
      </c>
      <c r="W63" s="126">
        <v>274543</v>
      </c>
      <c r="X63" s="126">
        <v>257023</v>
      </c>
      <c r="Y63" s="126">
        <v>268476</v>
      </c>
      <c r="Z63" s="126">
        <v>235702</v>
      </c>
      <c r="AA63" s="126">
        <v>233902</v>
      </c>
    </row>
    <row r="64" spans="2:27" x14ac:dyDescent="0.25">
      <c r="B64" s="349"/>
      <c r="C64" s="131" t="s">
        <v>86</v>
      </c>
      <c r="D64" s="126">
        <v>685562</v>
      </c>
      <c r="E64" s="126">
        <v>685562</v>
      </c>
      <c r="F64" s="126">
        <v>716686</v>
      </c>
      <c r="G64" s="126">
        <v>785129</v>
      </c>
      <c r="H64" s="126">
        <v>745966</v>
      </c>
      <c r="I64" s="126">
        <v>772413</v>
      </c>
      <c r="J64" s="126">
        <v>710581</v>
      </c>
      <c r="K64" s="126">
        <v>794645</v>
      </c>
      <c r="L64" s="126">
        <v>774228</v>
      </c>
      <c r="M64" s="126">
        <v>725616</v>
      </c>
      <c r="N64" s="126">
        <v>708117</v>
      </c>
      <c r="O64" s="126">
        <v>713008</v>
      </c>
      <c r="P64" s="126">
        <v>674568</v>
      </c>
      <c r="Q64" s="126">
        <v>706449</v>
      </c>
      <c r="R64" s="126">
        <v>705507</v>
      </c>
      <c r="S64" s="126">
        <v>711058</v>
      </c>
      <c r="T64" s="126">
        <v>660428</v>
      </c>
      <c r="U64" s="126">
        <v>710302</v>
      </c>
      <c r="V64" s="126">
        <v>617504</v>
      </c>
      <c r="W64" s="126">
        <v>577599</v>
      </c>
      <c r="X64" s="126">
        <v>631538</v>
      </c>
      <c r="Y64" s="126">
        <v>623685</v>
      </c>
      <c r="Z64" s="126">
        <v>581750</v>
      </c>
      <c r="AA64" s="126">
        <v>586246</v>
      </c>
    </row>
    <row r="65" spans="2:27" x14ac:dyDescent="0.25">
      <c r="B65" s="349"/>
      <c r="C65" s="131" t="s">
        <v>87</v>
      </c>
      <c r="D65" s="126">
        <v>983003</v>
      </c>
      <c r="E65" s="126">
        <v>983003</v>
      </c>
      <c r="F65" s="126">
        <v>1015413</v>
      </c>
      <c r="G65" s="126">
        <v>1064568</v>
      </c>
      <c r="H65" s="126">
        <v>1036501</v>
      </c>
      <c r="I65" s="126">
        <v>1116507</v>
      </c>
      <c r="J65" s="126">
        <v>1117866</v>
      </c>
      <c r="K65" s="126">
        <v>1277484</v>
      </c>
      <c r="L65" s="126">
        <v>1356031</v>
      </c>
      <c r="M65" s="126">
        <v>1367144</v>
      </c>
      <c r="N65" s="126">
        <v>1467697</v>
      </c>
      <c r="O65" s="126">
        <v>1455729</v>
      </c>
      <c r="P65" s="126">
        <v>1529276</v>
      </c>
      <c r="Q65" s="126">
        <v>1563728</v>
      </c>
      <c r="R65" s="126">
        <v>1694429</v>
      </c>
      <c r="S65" s="126">
        <v>1763877</v>
      </c>
      <c r="T65" s="126">
        <v>1688498</v>
      </c>
      <c r="U65" s="126">
        <v>1693132</v>
      </c>
      <c r="V65" s="126">
        <v>1694565</v>
      </c>
      <c r="W65" s="126">
        <v>1734033</v>
      </c>
      <c r="X65" s="126">
        <v>1684345</v>
      </c>
      <c r="Y65" s="126">
        <v>1777461</v>
      </c>
      <c r="Z65" s="126">
        <v>1753001</v>
      </c>
      <c r="AA65" s="126">
        <v>1766159</v>
      </c>
    </row>
    <row r="66" spans="2:27" x14ac:dyDescent="0.25">
      <c r="B66" s="349"/>
      <c r="C66" s="131" t="s">
        <v>88</v>
      </c>
      <c r="D66" s="126">
        <v>994622</v>
      </c>
      <c r="E66" s="126">
        <v>994622</v>
      </c>
      <c r="F66" s="126">
        <v>1233409</v>
      </c>
      <c r="G66" s="126">
        <v>1217567</v>
      </c>
      <c r="H66" s="126">
        <v>1352102</v>
      </c>
      <c r="I66" s="126">
        <v>1324716</v>
      </c>
      <c r="J66" s="126">
        <v>1457618</v>
      </c>
      <c r="K66" s="126">
        <v>1488170</v>
      </c>
      <c r="L66" s="126">
        <v>1575089</v>
      </c>
      <c r="M66" s="126">
        <v>1736503</v>
      </c>
      <c r="N66" s="126">
        <v>1884944</v>
      </c>
      <c r="O66" s="126">
        <v>1944422</v>
      </c>
      <c r="P66" s="126">
        <v>1930371</v>
      </c>
      <c r="Q66" s="126">
        <v>1965843</v>
      </c>
      <c r="R66" s="126">
        <v>1977448</v>
      </c>
      <c r="S66" s="126">
        <v>2054057</v>
      </c>
      <c r="T66" s="126">
        <v>2248585</v>
      </c>
      <c r="U66" s="126">
        <v>2227499</v>
      </c>
      <c r="V66" s="126">
        <v>2701249</v>
      </c>
      <c r="W66" s="126">
        <v>2774890</v>
      </c>
      <c r="X66" s="126">
        <v>2689752</v>
      </c>
      <c r="Y66" s="126">
        <v>2715090</v>
      </c>
      <c r="Z66" s="126">
        <v>2918688</v>
      </c>
      <c r="AA66" s="126">
        <v>2964506</v>
      </c>
    </row>
    <row r="67" spans="2:27" x14ac:dyDescent="0.25">
      <c r="B67" s="349"/>
      <c r="C67" s="131" t="s">
        <v>195</v>
      </c>
      <c r="D67" s="126">
        <v>377648</v>
      </c>
      <c r="E67" s="126">
        <v>377648</v>
      </c>
      <c r="F67" s="126">
        <v>352042</v>
      </c>
      <c r="G67" s="126">
        <v>363179</v>
      </c>
      <c r="H67" s="126">
        <v>395906</v>
      </c>
      <c r="I67" s="126">
        <v>422129</v>
      </c>
      <c r="J67" s="126">
        <v>508698</v>
      </c>
      <c r="K67" s="126">
        <v>462788</v>
      </c>
      <c r="L67" s="126">
        <v>486454</v>
      </c>
      <c r="M67" s="126">
        <v>537351</v>
      </c>
      <c r="N67" s="126">
        <v>538255</v>
      </c>
      <c r="O67" s="126">
        <v>546443</v>
      </c>
      <c r="P67" s="126">
        <v>628300</v>
      </c>
      <c r="Q67" s="126">
        <v>629407</v>
      </c>
      <c r="R67" s="126">
        <v>617749</v>
      </c>
      <c r="S67" s="126">
        <v>694305</v>
      </c>
      <c r="T67" s="126">
        <v>758835</v>
      </c>
      <c r="U67" s="126">
        <v>847945</v>
      </c>
      <c r="V67" s="126">
        <v>734424</v>
      </c>
      <c r="W67" s="126">
        <v>674964</v>
      </c>
      <c r="X67" s="126">
        <v>896860</v>
      </c>
      <c r="Y67" s="126">
        <v>913527</v>
      </c>
      <c r="Z67" s="126">
        <v>875122</v>
      </c>
      <c r="AA67" s="126">
        <v>963749</v>
      </c>
    </row>
    <row r="68" spans="2:27" x14ac:dyDescent="0.25">
      <c r="B68" s="349"/>
      <c r="C68" s="130" t="s">
        <v>75</v>
      </c>
      <c r="D68" s="126">
        <v>6364</v>
      </c>
      <c r="E68" s="126">
        <v>6364</v>
      </c>
      <c r="F68" s="126">
        <v>1788</v>
      </c>
      <c r="G68" s="126">
        <v>714</v>
      </c>
      <c r="H68" s="126">
        <v>3144</v>
      </c>
      <c r="I68" s="126">
        <v>3111</v>
      </c>
      <c r="J68" s="126">
        <v>6685</v>
      </c>
      <c r="K68" s="126">
        <v>1907</v>
      </c>
      <c r="L68" s="126">
        <v>5791</v>
      </c>
      <c r="M68" s="126">
        <v>4874</v>
      </c>
      <c r="N68" s="126">
        <v>4120</v>
      </c>
      <c r="O68" s="126">
        <v>6090</v>
      </c>
      <c r="P68" s="126">
        <v>6286</v>
      </c>
      <c r="Q68" s="126">
        <v>11225</v>
      </c>
      <c r="R68" s="126">
        <v>10526</v>
      </c>
      <c r="S68" s="126" t="s">
        <v>142</v>
      </c>
      <c r="T68" s="126" t="s">
        <v>142</v>
      </c>
      <c r="U68" s="126">
        <v>23433</v>
      </c>
      <c r="V68" s="126">
        <v>14176</v>
      </c>
      <c r="W68" s="126">
        <v>17368</v>
      </c>
      <c r="X68" s="126">
        <v>20169</v>
      </c>
      <c r="Y68" s="126">
        <v>18378</v>
      </c>
      <c r="Z68" s="126">
        <v>27946</v>
      </c>
      <c r="AA68" s="126">
        <v>24744</v>
      </c>
    </row>
    <row r="69" spans="2:27" s="181" customFormat="1" x14ac:dyDescent="0.25">
      <c r="B69" s="349"/>
      <c r="C69" s="183" t="s">
        <v>0</v>
      </c>
      <c r="D69" s="177">
        <v>5066220</v>
      </c>
      <c r="E69" s="177">
        <v>5066220</v>
      </c>
      <c r="F69" s="177">
        <v>5221040</v>
      </c>
      <c r="G69" s="177">
        <v>5310149</v>
      </c>
      <c r="H69" s="177">
        <v>5384527</v>
      </c>
      <c r="I69" s="177">
        <v>5410387</v>
      </c>
      <c r="J69" s="177">
        <v>5558389</v>
      </c>
      <c r="K69" s="177">
        <v>5602813</v>
      </c>
      <c r="L69" s="177">
        <v>5743398</v>
      </c>
      <c r="M69" s="177">
        <v>5852080</v>
      </c>
      <c r="N69" s="177">
        <v>6002169</v>
      </c>
      <c r="O69" s="177">
        <v>6081201</v>
      </c>
      <c r="P69" s="177">
        <v>6129521</v>
      </c>
      <c r="Q69" s="177">
        <v>6277562</v>
      </c>
      <c r="R69" s="177">
        <v>6373971</v>
      </c>
      <c r="S69" s="177">
        <v>6565168</v>
      </c>
      <c r="T69" s="177">
        <v>6635442</v>
      </c>
      <c r="U69" s="177">
        <v>6719401</v>
      </c>
      <c r="V69" s="177">
        <v>6876958</v>
      </c>
      <c r="W69" s="177">
        <v>6972331</v>
      </c>
      <c r="X69" s="177">
        <v>7047128</v>
      </c>
      <c r="Y69" s="177">
        <v>7133857</v>
      </c>
      <c r="Z69" s="177">
        <v>7167659</v>
      </c>
      <c r="AA69" s="177">
        <v>7312128</v>
      </c>
    </row>
    <row r="70" spans="2:27" x14ac:dyDescent="0.25">
      <c r="B70" s="348" t="s">
        <v>50</v>
      </c>
      <c r="C70" s="130" t="s">
        <v>83</v>
      </c>
      <c r="D70" s="126">
        <v>273561</v>
      </c>
      <c r="E70" s="126">
        <v>273561</v>
      </c>
      <c r="F70" s="126">
        <v>292421</v>
      </c>
      <c r="G70" s="126">
        <v>261981</v>
      </c>
      <c r="H70" s="126">
        <v>242010</v>
      </c>
      <c r="I70" s="126">
        <v>227882</v>
      </c>
      <c r="J70" s="126">
        <v>266259</v>
      </c>
      <c r="K70" s="126">
        <v>229236</v>
      </c>
      <c r="L70" s="126">
        <v>211906</v>
      </c>
      <c r="M70" s="126">
        <v>210019</v>
      </c>
      <c r="N70" s="126">
        <v>186414</v>
      </c>
      <c r="O70" s="126">
        <v>179131</v>
      </c>
      <c r="P70" s="126">
        <v>161472</v>
      </c>
      <c r="Q70" s="126">
        <v>161158</v>
      </c>
      <c r="R70" s="126">
        <v>155036</v>
      </c>
      <c r="S70" s="126">
        <v>154220</v>
      </c>
      <c r="T70" s="126">
        <v>140448</v>
      </c>
      <c r="U70" s="126">
        <v>159095</v>
      </c>
      <c r="V70" s="126">
        <v>93319</v>
      </c>
      <c r="W70" s="126">
        <v>98079</v>
      </c>
      <c r="X70" s="126">
        <v>129840</v>
      </c>
      <c r="Y70" s="126">
        <v>133049</v>
      </c>
      <c r="Z70" s="126">
        <v>138697</v>
      </c>
      <c r="AA70" s="126">
        <v>114722</v>
      </c>
    </row>
    <row r="71" spans="2:27" x14ac:dyDescent="0.25">
      <c r="B71" s="349"/>
      <c r="C71" s="131" t="s">
        <v>84</v>
      </c>
      <c r="D71" s="126">
        <v>349386</v>
      </c>
      <c r="E71" s="126">
        <v>349386</v>
      </c>
      <c r="F71" s="126">
        <v>358555</v>
      </c>
      <c r="G71" s="126">
        <v>343753</v>
      </c>
      <c r="H71" s="126">
        <v>351644</v>
      </c>
      <c r="I71" s="126">
        <v>357664</v>
      </c>
      <c r="J71" s="126">
        <v>364262</v>
      </c>
      <c r="K71" s="126">
        <v>323689</v>
      </c>
      <c r="L71" s="126">
        <v>340669</v>
      </c>
      <c r="M71" s="126">
        <v>339233</v>
      </c>
      <c r="N71" s="126">
        <v>325747</v>
      </c>
      <c r="O71" s="126">
        <v>305916</v>
      </c>
      <c r="P71" s="126">
        <v>326774</v>
      </c>
      <c r="Q71" s="126">
        <v>316031</v>
      </c>
      <c r="R71" s="126">
        <v>286491</v>
      </c>
      <c r="S71" s="126">
        <v>256435</v>
      </c>
      <c r="T71" s="126">
        <v>278426</v>
      </c>
      <c r="U71" s="126">
        <v>278656</v>
      </c>
      <c r="V71" s="126">
        <v>242704</v>
      </c>
      <c r="W71" s="126">
        <v>310891</v>
      </c>
      <c r="X71" s="126">
        <v>301418</v>
      </c>
      <c r="Y71" s="126">
        <v>267024</v>
      </c>
      <c r="Z71" s="126">
        <v>252991</v>
      </c>
      <c r="AA71" s="126">
        <v>254008</v>
      </c>
    </row>
    <row r="72" spans="2:27" x14ac:dyDescent="0.25">
      <c r="B72" s="349"/>
      <c r="C72" s="131" t="s">
        <v>85</v>
      </c>
      <c r="D72" s="126">
        <v>119478</v>
      </c>
      <c r="E72" s="126">
        <v>119478</v>
      </c>
      <c r="F72" s="126">
        <v>136464</v>
      </c>
      <c r="G72" s="126">
        <v>113297</v>
      </c>
      <c r="H72" s="126">
        <v>129149</v>
      </c>
      <c r="I72" s="126">
        <v>133308</v>
      </c>
      <c r="J72" s="126">
        <v>132758</v>
      </c>
      <c r="K72" s="126">
        <v>120087</v>
      </c>
      <c r="L72" s="126">
        <v>141516</v>
      </c>
      <c r="M72" s="126">
        <v>132587</v>
      </c>
      <c r="N72" s="126">
        <v>143513</v>
      </c>
      <c r="O72" s="126">
        <v>128994</v>
      </c>
      <c r="P72" s="126">
        <v>125479</v>
      </c>
      <c r="Q72" s="126">
        <v>127117</v>
      </c>
      <c r="R72" s="126">
        <v>117077</v>
      </c>
      <c r="S72" s="126">
        <v>136476</v>
      </c>
      <c r="T72" s="126">
        <v>148964</v>
      </c>
      <c r="U72" s="126">
        <v>107623</v>
      </c>
      <c r="V72" s="126">
        <v>98414</v>
      </c>
      <c r="W72" s="126">
        <v>113050</v>
      </c>
      <c r="X72" s="126">
        <v>127455</v>
      </c>
      <c r="Y72" s="126">
        <v>119694</v>
      </c>
      <c r="Z72" s="126">
        <v>130049</v>
      </c>
      <c r="AA72" s="126">
        <v>112552</v>
      </c>
    </row>
    <row r="73" spans="2:27" x14ac:dyDescent="0.25">
      <c r="B73" s="349"/>
      <c r="C73" s="131" t="s">
        <v>86</v>
      </c>
      <c r="D73" s="126">
        <v>276439</v>
      </c>
      <c r="E73" s="126">
        <v>276439</v>
      </c>
      <c r="F73" s="126">
        <v>285238</v>
      </c>
      <c r="G73" s="126">
        <v>275398</v>
      </c>
      <c r="H73" s="126">
        <v>293842</v>
      </c>
      <c r="I73" s="126">
        <v>313932</v>
      </c>
      <c r="J73" s="126">
        <v>298196</v>
      </c>
      <c r="K73" s="126">
        <v>335651</v>
      </c>
      <c r="L73" s="126">
        <v>355429</v>
      </c>
      <c r="M73" s="126">
        <v>335183</v>
      </c>
      <c r="N73" s="126">
        <v>312822</v>
      </c>
      <c r="O73" s="126">
        <v>318933</v>
      </c>
      <c r="P73" s="126">
        <v>323154</v>
      </c>
      <c r="Q73" s="126">
        <v>338621</v>
      </c>
      <c r="R73" s="126">
        <v>353545</v>
      </c>
      <c r="S73" s="126">
        <v>352735</v>
      </c>
      <c r="T73" s="126">
        <v>340408</v>
      </c>
      <c r="U73" s="126">
        <v>324318</v>
      </c>
      <c r="V73" s="126">
        <v>318903</v>
      </c>
      <c r="W73" s="126">
        <v>323022</v>
      </c>
      <c r="X73" s="126">
        <v>329156</v>
      </c>
      <c r="Y73" s="126">
        <v>366744</v>
      </c>
      <c r="Z73" s="126">
        <v>327620</v>
      </c>
      <c r="AA73" s="126">
        <v>338156</v>
      </c>
    </row>
    <row r="74" spans="2:27" x14ac:dyDescent="0.25">
      <c r="B74" s="349"/>
      <c r="C74" s="131" t="s">
        <v>87</v>
      </c>
      <c r="D74" s="126">
        <v>290689</v>
      </c>
      <c r="E74" s="126">
        <v>290689</v>
      </c>
      <c r="F74" s="126">
        <v>278532</v>
      </c>
      <c r="G74" s="126">
        <v>325627</v>
      </c>
      <c r="H74" s="126">
        <v>357981</v>
      </c>
      <c r="I74" s="126">
        <v>336021</v>
      </c>
      <c r="J74" s="126">
        <v>389961</v>
      </c>
      <c r="K74" s="126">
        <v>409778</v>
      </c>
      <c r="L74" s="126">
        <v>419493</v>
      </c>
      <c r="M74" s="126">
        <v>463665</v>
      </c>
      <c r="N74" s="126">
        <v>484045</v>
      </c>
      <c r="O74" s="126">
        <v>498405</v>
      </c>
      <c r="P74" s="126">
        <v>478552</v>
      </c>
      <c r="Q74" s="126">
        <v>540494</v>
      </c>
      <c r="R74" s="126">
        <v>538756</v>
      </c>
      <c r="S74" s="126">
        <v>589224</v>
      </c>
      <c r="T74" s="126">
        <v>578328</v>
      </c>
      <c r="U74" s="126">
        <v>570914</v>
      </c>
      <c r="V74" s="126">
        <v>537494</v>
      </c>
      <c r="W74" s="126">
        <v>533824</v>
      </c>
      <c r="X74" s="126">
        <v>560408</v>
      </c>
      <c r="Y74" s="126">
        <v>614717</v>
      </c>
      <c r="Z74" s="126">
        <v>622680</v>
      </c>
      <c r="AA74" s="126">
        <v>619061</v>
      </c>
    </row>
    <row r="75" spans="2:27" x14ac:dyDescent="0.25">
      <c r="B75" s="349"/>
      <c r="C75" s="131" t="s">
        <v>88</v>
      </c>
      <c r="D75" s="126">
        <v>353802</v>
      </c>
      <c r="E75" s="126">
        <v>353802</v>
      </c>
      <c r="F75" s="126">
        <v>377862</v>
      </c>
      <c r="G75" s="126">
        <v>387114</v>
      </c>
      <c r="H75" s="126">
        <v>398353</v>
      </c>
      <c r="I75" s="126">
        <v>406011</v>
      </c>
      <c r="J75" s="126">
        <v>402320</v>
      </c>
      <c r="K75" s="126">
        <v>470224</v>
      </c>
      <c r="L75" s="126">
        <v>443720</v>
      </c>
      <c r="M75" s="126">
        <v>468026</v>
      </c>
      <c r="N75" s="126">
        <v>491661</v>
      </c>
      <c r="O75" s="126">
        <v>506809</v>
      </c>
      <c r="P75" s="126">
        <v>539224</v>
      </c>
      <c r="Q75" s="126">
        <v>527325</v>
      </c>
      <c r="R75" s="126">
        <v>599559</v>
      </c>
      <c r="S75" s="126">
        <v>636601</v>
      </c>
      <c r="T75" s="126">
        <v>679462</v>
      </c>
      <c r="U75" s="126">
        <v>701688</v>
      </c>
      <c r="V75" s="126">
        <v>809986</v>
      </c>
      <c r="W75" s="126">
        <v>845981</v>
      </c>
      <c r="X75" s="126">
        <v>781629</v>
      </c>
      <c r="Y75" s="126">
        <v>805873</v>
      </c>
      <c r="Z75" s="126">
        <v>915953</v>
      </c>
      <c r="AA75" s="126">
        <v>906434</v>
      </c>
    </row>
    <row r="76" spans="2:27" x14ac:dyDescent="0.25">
      <c r="B76" s="349"/>
      <c r="C76" s="131" t="s">
        <v>195</v>
      </c>
      <c r="D76" s="126">
        <v>97749</v>
      </c>
      <c r="E76" s="126">
        <v>97749</v>
      </c>
      <c r="F76" s="126">
        <v>97663</v>
      </c>
      <c r="G76" s="126">
        <v>151695</v>
      </c>
      <c r="H76" s="126">
        <v>146161</v>
      </c>
      <c r="I76" s="126">
        <v>167701</v>
      </c>
      <c r="J76" s="126">
        <v>119620</v>
      </c>
      <c r="K76" s="126">
        <v>124718</v>
      </c>
      <c r="L76" s="126">
        <v>150688</v>
      </c>
      <c r="M76" s="126">
        <v>152277</v>
      </c>
      <c r="N76" s="126">
        <v>178973</v>
      </c>
      <c r="O76" s="126">
        <v>205929</v>
      </c>
      <c r="P76" s="126">
        <v>212165</v>
      </c>
      <c r="Q76" s="126">
        <v>224472</v>
      </c>
      <c r="R76" s="126">
        <v>237999</v>
      </c>
      <c r="S76" s="126">
        <v>266028</v>
      </c>
      <c r="T76" s="126">
        <v>256218</v>
      </c>
      <c r="U76" s="126">
        <v>257030</v>
      </c>
      <c r="V76" s="126">
        <v>282674</v>
      </c>
      <c r="W76" s="126">
        <v>286029</v>
      </c>
      <c r="X76" s="126">
        <v>285367</v>
      </c>
      <c r="Y76" s="126">
        <v>299804</v>
      </c>
      <c r="Z76" s="126">
        <v>294103</v>
      </c>
      <c r="AA76" s="126">
        <v>327465</v>
      </c>
    </row>
    <row r="77" spans="2:27" x14ac:dyDescent="0.25">
      <c r="B77" s="349"/>
      <c r="C77" s="130" t="s">
        <v>75</v>
      </c>
      <c r="D77" s="126">
        <v>1382</v>
      </c>
      <c r="E77" s="126">
        <v>1382</v>
      </c>
      <c r="F77" s="126" t="s">
        <v>142</v>
      </c>
      <c r="G77" s="126">
        <v>3073</v>
      </c>
      <c r="H77" s="126">
        <v>2215</v>
      </c>
      <c r="I77" s="126">
        <v>1674</v>
      </c>
      <c r="J77" s="126">
        <v>685</v>
      </c>
      <c r="K77" s="126">
        <v>4696</v>
      </c>
      <c r="L77" s="126">
        <v>828</v>
      </c>
      <c r="M77" s="126">
        <v>826</v>
      </c>
      <c r="N77" s="126">
        <v>2257</v>
      </c>
      <c r="O77" s="126">
        <v>2402</v>
      </c>
      <c r="P77" s="126">
        <v>255</v>
      </c>
      <c r="Q77" s="126">
        <v>737</v>
      </c>
      <c r="R77" s="126">
        <v>1970</v>
      </c>
      <c r="S77" s="126" t="s">
        <v>142</v>
      </c>
      <c r="T77" s="126" t="s">
        <v>142</v>
      </c>
      <c r="U77" s="126">
        <v>7095</v>
      </c>
      <c r="V77" s="126">
        <v>4885</v>
      </c>
      <c r="W77" s="126">
        <v>5845</v>
      </c>
      <c r="X77" s="126">
        <v>6934</v>
      </c>
      <c r="Y77" s="126">
        <v>4901</v>
      </c>
      <c r="Z77" s="126">
        <v>7447</v>
      </c>
      <c r="AA77" s="126">
        <v>3612</v>
      </c>
    </row>
    <row r="78" spans="2:27" s="181" customFormat="1" x14ac:dyDescent="0.25">
      <c r="B78" s="349"/>
      <c r="C78" s="183" t="s">
        <v>0</v>
      </c>
      <c r="D78" s="177">
        <v>1762486</v>
      </c>
      <c r="E78" s="177">
        <v>1762486</v>
      </c>
      <c r="F78" s="177">
        <v>1826734</v>
      </c>
      <c r="G78" s="177">
        <v>1861937</v>
      </c>
      <c r="H78" s="177">
        <v>1921354</v>
      </c>
      <c r="I78" s="177">
        <v>1944192</v>
      </c>
      <c r="J78" s="177">
        <v>1974060</v>
      </c>
      <c r="K78" s="177">
        <v>2018079</v>
      </c>
      <c r="L78" s="177">
        <v>2064248</v>
      </c>
      <c r="M78" s="177">
        <v>2101816</v>
      </c>
      <c r="N78" s="177">
        <v>2125433</v>
      </c>
      <c r="O78" s="177">
        <v>2146520</v>
      </c>
      <c r="P78" s="177">
        <v>2167074</v>
      </c>
      <c r="Q78" s="177">
        <v>2235955</v>
      </c>
      <c r="R78" s="177">
        <v>2290432</v>
      </c>
      <c r="S78" s="177">
        <v>2391719</v>
      </c>
      <c r="T78" s="177">
        <v>2422255</v>
      </c>
      <c r="U78" s="177">
        <v>2406418</v>
      </c>
      <c r="V78" s="177">
        <v>2388378</v>
      </c>
      <c r="W78" s="177">
        <v>2516721</v>
      </c>
      <c r="X78" s="177">
        <v>2522208</v>
      </c>
      <c r="Y78" s="177">
        <v>2611807</v>
      </c>
      <c r="Z78" s="177">
        <v>2689539</v>
      </c>
      <c r="AA78" s="177">
        <v>2676009</v>
      </c>
    </row>
    <row r="79" spans="2:27" x14ac:dyDescent="0.25">
      <c r="B79" s="348" t="s">
        <v>51</v>
      </c>
      <c r="C79" s="130" t="s">
        <v>83</v>
      </c>
      <c r="D79" s="126">
        <v>302170</v>
      </c>
      <c r="E79" s="126">
        <v>302170</v>
      </c>
      <c r="F79" s="126">
        <v>272119</v>
      </c>
      <c r="G79" s="126">
        <v>281154</v>
      </c>
      <c r="H79" s="126">
        <v>359321</v>
      </c>
      <c r="I79" s="126">
        <v>273629</v>
      </c>
      <c r="J79" s="126">
        <v>262250</v>
      </c>
      <c r="K79" s="126">
        <v>219428</v>
      </c>
      <c r="L79" s="126">
        <v>216179</v>
      </c>
      <c r="M79" s="126">
        <v>198491</v>
      </c>
      <c r="N79" s="126">
        <v>151160</v>
      </c>
      <c r="O79" s="126">
        <v>162163</v>
      </c>
      <c r="P79" s="126">
        <v>170113</v>
      </c>
      <c r="Q79" s="126">
        <v>189505</v>
      </c>
      <c r="R79" s="126">
        <v>176315</v>
      </c>
      <c r="S79" s="126">
        <v>199502</v>
      </c>
      <c r="T79" s="126">
        <v>212618</v>
      </c>
      <c r="U79" s="126">
        <v>134726</v>
      </c>
      <c r="V79" s="126">
        <v>124438</v>
      </c>
      <c r="W79" s="126">
        <v>100978</v>
      </c>
      <c r="X79" s="126">
        <v>123529</v>
      </c>
      <c r="Y79" s="126">
        <v>103522</v>
      </c>
      <c r="Z79" s="126">
        <v>128860</v>
      </c>
      <c r="AA79" s="126">
        <v>114103</v>
      </c>
    </row>
    <row r="80" spans="2:27" x14ac:dyDescent="0.25">
      <c r="B80" s="349"/>
      <c r="C80" s="131" t="s">
        <v>84</v>
      </c>
      <c r="D80" s="126">
        <v>659304</v>
      </c>
      <c r="E80" s="126">
        <v>659304</v>
      </c>
      <c r="F80" s="126">
        <v>603968</v>
      </c>
      <c r="G80" s="126">
        <v>693197</v>
      </c>
      <c r="H80" s="126">
        <v>654548</v>
      </c>
      <c r="I80" s="126">
        <v>751958</v>
      </c>
      <c r="J80" s="126">
        <v>645209</v>
      </c>
      <c r="K80" s="126">
        <v>553409</v>
      </c>
      <c r="L80" s="126">
        <v>520801</v>
      </c>
      <c r="M80" s="126">
        <v>480369</v>
      </c>
      <c r="N80" s="126">
        <v>508295</v>
      </c>
      <c r="O80" s="126">
        <v>488489</v>
      </c>
      <c r="P80" s="126">
        <v>469743</v>
      </c>
      <c r="Q80" s="126">
        <v>521861</v>
      </c>
      <c r="R80" s="126">
        <v>512709</v>
      </c>
      <c r="S80" s="126">
        <v>511211</v>
      </c>
      <c r="T80" s="126">
        <v>502265</v>
      </c>
      <c r="U80" s="126">
        <v>444938</v>
      </c>
      <c r="V80" s="126">
        <v>409168</v>
      </c>
      <c r="W80" s="126">
        <v>395651</v>
      </c>
      <c r="X80" s="126">
        <v>366668</v>
      </c>
      <c r="Y80" s="126">
        <v>387133</v>
      </c>
      <c r="Z80" s="126">
        <v>400499</v>
      </c>
      <c r="AA80" s="126">
        <v>360027</v>
      </c>
    </row>
    <row r="81" spans="2:27" x14ac:dyDescent="0.25">
      <c r="B81" s="349"/>
      <c r="C81" s="131" t="s">
        <v>85</v>
      </c>
      <c r="D81" s="126">
        <v>341400</v>
      </c>
      <c r="E81" s="126">
        <v>341400</v>
      </c>
      <c r="F81" s="126">
        <v>340718</v>
      </c>
      <c r="G81" s="126">
        <v>371964</v>
      </c>
      <c r="H81" s="126">
        <v>354886</v>
      </c>
      <c r="I81" s="126">
        <v>380705</v>
      </c>
      <c r="J81" s="126">
        <v>355030</v>
      </c>
      <c r="K81" s="126">
        <v>332828</v>
      </c>
      <c r="L81" s="126">
        <v>335074</v>
      </c>
      <c r="M81" s="126">
        <v>322472</v>
      </c>
      <c r="N81" s="126">
        <v>284604</v>
      </c>
      <c r="O81" s="126">
        <v>313269</v>
      </c>
      <c r="P81" s="126">
        <v>281605</v>
      </c>
      <c r="Q81" s="126">
        <v>297265</v>
      </c>
      <c r="R81" s="126">
        <v>282392</v>
      </c>
      <c r="S81" s="126">
        <v>301302</v>
      </c>
      <c r="T81" s="126">
        <v>278040</v>
      </c>
      <c r="U81" s="126">
        <v>264071</v>
      </c>
      <c r="V81" s="126">
        <v>258846</v>
      </c>
      <c r="W81" s="126">
        <v>248852</v>
      </c>
      <c r="X81" s="126">
        <v>236769</v>
      </c>
      <c r="Y81" s="126">
        <v>260200</v>
      </c>
      <c r="Z81" s="126">
        <v>294773</v>
      </c>
      <c r="AA81" s="126">
        <v>256883</v>
      </c>
    </row>
    <row r="82" spans="2:27" x14ac:dyDescent="0.25">
      <c r="B82" s="349"/>
      <c r="C82" s="131" t="s">
        <v>86</v>
      </c>
      <c r="D82" s="126">
        <v>879900</v>
      </c>
      <c r="E82" s="126">
        <v>879900</v>
      </c>
      <c r="F82" s="126">
        <v>895377</v>
      </c>
      <c r="G82" s="126">
        <v>919799</v>
      </c>
      <c r="H82" s="126">
        <v>1046744</v>
      </c>
      <c r="I82" s="126">
        <v>1148432</v>
      </c>
      <c r="J82" s="126">
        <v>985069</v>
      </c>
      <c r="K82" s="126">
        <v>998045</v>
      </c>
      <c r="L82" s="126">
        <v>892815</v>
      </c>
      <c r="M82" s="126">
        <v>960650</v>
      </c>
      <c r="N82" s="126">
        <v>911471</v>
      </c>
      <c r="O82" s="126">
        <v>912958</v>
      </c>
      <c r="P82" s="126">
        <v>804006</v>
      </c>
      <c r="Q82" s="126">
        <v>817340</v>
      </c>
      <c r="R82" s="126">
        <v>824330</v>
      </c>
      <c r="S82" s="126">
        <v>799152</v>
      </c>
      <c r="T82" s="126">
        <v>806612</v>
      </c>
      <c r="U82" s="126">
        <v>823925</v>
      </c>
      <c r="V82" s="126">
        <v>761447</v>
      </c>
      <c r="W82" s="126">
        <v>773356</v>
      </c>
      <c r="X82" s="126">
        <v>772710</v>
      </c>
      <c r="Y82" s="126">
        <v>805897</v>
      </c>
      <c r="Z82" s="126">
        <v>751671</v>
      </c>
      <c r="AA82" s="126">
        <v>862417</v>
      </c>
    </row>
    <row r="83" spans="2:27" x14ac:dyDescent="0.25">
      <c r="B83" s="349"/>
      <c r="C83" s="131" t="s">
        <v>87</v>
      </c>
      <c r="D83" s="126">
        <v>1377779</v>
      </c>
      <c r="E83" s="126">
        <v>1377779</v>
      </c>
      <c r="F83" s="126">
        <v>1461880</v>
      </c>
      <c r="G83" s="126">
        <v>1626277</v>
      </c>
      <c r="H83" s="126">
        <v>1670712</v>
      </c>
      <c r="I83" s="126">
        <v>1660686</v>
      </c>
      <c r="J83" s="126">
        <v>1723973</v>
      </c>
      <c r="K83" s="126">
        <v>1852887</v>
      </c>
      <c r="L83" s="126">
        <v>1927126</v>
      </c>
      <c r="M83" s="126">
        <v>1964277</v>
      </c>
      <c r="N83" s="126">
        <v>2092640</v>
      </c>
      <c r="O83" s="126">
        <v>2096471</v>
      </c>
      <c r="P83" s="126">
        <v>2221162</v>
      </c>
      <c r="Q83" s="126">
        <v>2200650</v>
      </c>
      <c r="R83" s="126">
        <v>2294172</v>
      </c>
      <c r="S83" s="126">
        <v>2394904</v>
      </c>
      <c r="T83" s="126">
        <v>2448675</v>
      </c>
      <c r="U83" s="126">
        <v>2498406</v>
      </c>
      <c r="V83" s="126">
        <v>2569643</v>
      </c>
      <c r="W83" s="126">
        <v>2565269</v>
      </c>
      <c r="X83" s="126">
        <v>2665561</v>
      </c>
      <c r="Y83" s="126">
        <v>2686582</v>
      </c>
      <c r="Z83" s="126">
        <v>2635834</v>
      </c>
      <c r="AA83" s="126">
        <v>2680737</v>
      </c>
    </row>
    <row r="84" spans="2:27" x14ac:dyDescent="0.25">
      <c r="B84" s="349"/>
      <c r="C84" s="131" t="s">
        <v>88</v>
      </c>
      <c r="D84" s="126">
        <v>1894311</v>
      </c>
      <c r="E84" s="126">
        <v>1894311</v>
      </c>
      <c r="F84" s="126">
        <v>2103384</v>
      </c>
      <c r="G84" s="126">
        <v>2039844</v>
      </c>
      <c r="H84" s="126">
        <v>2131553</v>
      </c>
      <c r="I84" s="126">
        <v>2196845</v>
      </c>
      <c r="J84" s="126">
        <v>2288513</v>
      </c>
      <c r="K84" s="126">
        <v>2486085</v>
      </c>
      <c r="L84" s="126">
        <v>2749838</v>
      </c>
      <c r="M84" s="126">
        <v>2843773</v>
      </c>
      <c r="N84" s="126">
        <v>2838775</v>
      </c>
      <c r="O84" s="126">
        <v>2971326</v>
      </c>
      <c r="P84" s="126">
        <v>3108594</v>
      </c>
      <c r="Q84" s="126">
        <v>3050711</v>
      </c>
      <c r="R84" s="126">
        <v>3165478</v>
      </c>
      <c r="S84" s="126">
        <v>3481126</v>
      </c>
      <c r="T84" s="126">
        <v>3599625</v>
      </c>
      <c r="U84" s="126">
        <v>3664932</v>
      </c>
      <c r="V84" s="126">
        <v>4325308</v>
      </c>
      <c r="W84" s="126">
        <v>4290941</v>
      </c>
      <c r="X84" s="126">
        <v>4346839</v>
      </c>
      <c r="Y84" s="126">
        <v>4543551</v>
      </c>
      <c r="Z84" s="126">
        <v>4647051</v>
      </c>
      <c r="AA84" s="126">
        <v>4706385</v>
      </c>
    </row>
    <row r="85" spans="2:27" x14ac:dyDescent="0.25">
      <c r="B85" s="349"/>
      <c r="C85" s="131" t="s">
        <v>195</v>
      </c>
      <c r="D85" s="126">
        <v>859824</v>
      </c>
      <c r="E85" s="126">
        <v>859824</v>
      </c>
      <c r="F85" s="126">
        <v>1073840</v>
      </c>
      <c r="G85" s="126">
        <v>1022784</v>
      </c>
      <c r="H85" s="126">
        <v>1005380</v>
      </c>
      <c r="I85" s="126">
        <v>1017876</v>
      </c>
      <c r="J85" s="126">
        <v>1232614</v>
      </c>
      <c r="K85" s="126">
        <v>1318266</v>
      </c>
      <c r="L85" s="126">
        <v>1297430</v>
      </c>
      <c r="M85" s="126">
        <v>1366315</v>
      </c>
      <c r="N85" s="126">
        <v>1557615</v>
      </c>
      <c r="O85" s="126">
        <v>1597871</v>
      </c>
      <c r="P85" s="126">
        <v>1708728</v>
      </c>
      <c r="Q85" s="126">
        <v>1902556</v>
      </c>
      <c r="R85" s="126">
        <v>1991450</v>
      </c>
      <c r="S85" s="126">
        <v>2036890</v>
      </c>
      <c r="T85" s="126">
        <v>2183845</v>
      </c>
      <c r="U85" s="126">
        <v>2211693</v>
      </c>
      <c r="V85" s="126">
        <v>1885852</v>
      </c>
      <c r="W85" s="126">
        <v>2109144</v>
      </c>
      <c r="X85" s="126">
        <v>2271745</v>
      </c>
      <c r="Y85" s="126">
        <v>2253761</v>
      </c>
      <c r="Z85" s="126">
        <v>2469339</v>
      </c>
      <c r="AA85" s="126">
        <v>2564965</v>
      </c>
    </row>
    <row r="86" spans="2:27" x14ac:dyDescent="0.25">
      <c r="B86" s="349"/>
      <c r="C86" s="130" t="s">
        <v>75</v>
      </c>
      <c r="D86" s="126">
        <v>17264</v>
      </c>
      <c r="E86" s="126">
        <v>17264</v>
      </c>
      <c r="F86" s="126">
        <v>7121</v>
      </c>
      <c r="G86" s="126">
        <v>9147</v>
      </c>
      <c r="H86" s="126">
        <v>4376</v>
      </c>
      <c r="I86" s="126">
        <v>16162</v>
      </c>
      <c r="J86" s="126">
        <v>10679</v>
      </c>
      <c r="K86" s="126">
        <v>21946</v>
      </c>
      <c r="L86" s="126">
        <v>17492</v>
      </c>
      <c r="M86" s="126">
        <v>32941</v>
      </c>
      <c r="N86" s="126">
        <v>56090</v>
      </c>
      <c r="O86" s="126">
        <v>83192</v>
      </c>
      <c r="P86" s="126">
        <v>65939</v>
      </c>
      <c r="Q86" s="126">
        <v>80940</v>
      </c>
      <c r="R86" s="126">
        <v>72785</v>
      </c>
      <c r="S86" s="126" t="s">
        <v>142</v>
      </c>
      <c r="T86" s="126" t="s">
        <v>142</v>
      </c>
      <c r="U86" s="126">
        <v>98085</v>
      </c>
      <c r="V86" s="126">
        <v>61147</v>
      </c>
      <c r="W86" s="126">
        <v>93582</v>
      </c>
      <c r="X86" s="126">
        <v>123000</v>
      </c>
      <c r="Y86" s="126">
        <v>141224</v>
      </c>
      <c r="Z86" s="126">
        <v>129054</v>
      </c>
      <c r="AA86" s="126">
        <v>123935</v>
      </c>
    </row>
    <row r="87" spans="2:27" s="181" customFormat="1" x14ac:dyDescent="0.25">
      <c r="B87" s="349"/>
      <c r="C87" s="183" t="s">
        <v>0</v>
      </c>
      <c r="D87" s="177">
        <v>6331951</v>
      </c>
      <c r="E87" s="177">
        <v>6331951</v>
      </c>
      <c r="F87" s="177">
        <v>6758405</v>
      </c>
      <c r="G87" s="177">
        <v>6964167</v>
      </c>
      <c r="H87" s="177">
        <v>7227521</v>
      </c>
      <c r="I87" s="177">
        <v>7446294</v>
      </c>
      <c r="J87" s="177">
        <v>7503337</v>
      </c>
      <c r="K87" s="177">
        <v>7782893</v>
      </c>
      <c r="L87" s="177">
        <v>7956754</v>
      </c>
      <c r="M87" s="177">
        <v>8169288</v>
      </c>
      <c r="N87" s="177">
        <v>8400651</v>
      </c>
      <c r="O87" s="177">
        <v>8625739</v>
      </c>
      <c r="P87" s="177">
        <v>8829890</v>
      </c>
      <c r="Q87" s="177">
        <v>9060829</v>
      </c>
      <c r="R87" s="177">
        <v>9319631</v>
      </c>
      <c r="S87" s="177">
        <v>9724088</v>
      </c>
      <c r="T87" s="177">
        <v>10031679</v>
      </c>
      <c r="U87" s="177">
        <v>10140776</v>
      </c>
      <c r="V87" s="177">
        <v>10395849</v>
      </c>
      <c r="W87" s="177">
        <v>10577773</v>
      </c>
      <c r="X87" s="177">
        <v>10906820</v>
      </c>
      <c r="Y87" s="177">
        <v>11181869</v>
      </c>
      <c r="Z87" s="177">
        <v>11457079</v>
      </c>
      <c r="AA87" s="177">
        <v>11669450</v>
      </c>
    </row>
    <row r="88" spans="2:27" x14ac:dyDescent="0.25">
      <c r="B88" s="348" t="s">
        <v>52</v>
      </c>
      <c r="C88" s="130" t="s">
        <v>83</v>
      </c>
      <c r="D88" s="126">
        <v>325889</v>
      </c>
      <c r="E88" s="126">
        <v>325889</v>
      </c>
      <c r="F88" s="126">
        <v>328985</v>
      </c>
      <c r="G88" s="126">
        <v>341641</v>
      </c>
      <c r="H88" s="126">
        <v>351094</v>
      </c>
      <c r="I88" s="126">
        <v>317138</v>
      </c>
      <c r="J88" s="126">
        <v>315739</v>
      </c>
      <c r="K88" s="126">
        <v>255404</v>
      </c>
      <c r="L88" s="126">
        <v>255128</v>
      </c>
      <c r="M88" s="126">
        <v>237753</v>
      </c>
      <c r="N88" s="126">
        <v>248663</v>
      </c>
      <c r="O88" s="126">
        <v>257204</v>
      </c>
      <c r="P88" s="126">
        <v>228194</v>
      </c>
      <c r="Q88" s="126">
        <v>202263</v>
      </c>
      <c r="R88" s="126">
        <v>200839</v>
      </c>
      <c r="S88" s="126">
        <v>203416</v>
      </c>
      <c r="T88" s="126">
        <v>204975</v>
      </c>
      <c r="U88" s="126">
        <v>167633</v>
      </c>
      <c r="V88" s="126">
        <v>143494</v>
      </c>
      <c r="W88" s="126">
        <v>182693</v>
      </c>
      <c r="X88" s="126">
        <v>180581</v>
      </c>
      <c r="Y88" s="126">
        <v>187383</v>
      </c>
      <c r="Z88" s="126">
        <v>165602</v>
      </c>
      <c r="AA88" s="126">
        <v>158173</v>
      </c>
    </row>
    <row r="89" spans="2:27" x14ac:dyDescent="0.25">
      <c r="B89" s="349"/>
      <c r="C89" s="131" t="s">
        <v>84</v>
      </c>
      <c r="D89" s="126">
        <v>319579</v>
      </c>
      <c r="E89" s="126">
        <v>319579</v>
      </c>
      <c r="F89" s="126">
        <v>314103</v>
      </c>
      <c r="G89" s="126">
        <v>291686</v>
      </c>
      <c r="H89" s="126">
        <v>291638</v>
      </c>
      <c r="I89" s="126">
        <v>295572</v>
      </c>
      <c r="J89" s="126">
        <v>293052</v>
      </c>
      <c r="K89" s="126">
        <v>259297</v>
      </c>
      <c r="L89" s="126">
        <v>264343</v>
      </c>
      <c r="M89" s="126">
        <v>261830</v>
      </c>
      <c r="N89" s="126">
        <v>262952</v>
      </c>
      <c r="O89" s="126">
        <v>248232</v>
      </c>
      <c r="P89" s="126">
        <v>292256</v>
      </c>
      <c r="Q89" s="126">
        <v>257819</v>
      </c>
      <c r="R89" s="126">
        <v>244914</v>
      </c>
      <c r="S89" s="126">
        <v>243843</v>
      </c>
      <c r="T89" s="126">
        <v>237616</v>
      </c>
      <c r="U89" s="126">
        <v>260389</v>
      </c>
      <c r="V89" s="126">
        <v>276754</v>
      </c>
      <c r="W89" s="126">
        <v>247421</v>
      </c>
      <c r="X89" s="126">
        <v>240049</v>
      </c>
      <c r="Y89" s="126">
        <v>264842</v>
      </c>
      <c r="Z89" s="126">
        <v>280979</v>
      </c>
      <c r="AA89" s="126">
        <v>253062</v>
      </c>
    </row>
    <row r="90" spans="2:27" x14ac:dyDescent="0.25">
      <c r="B90" s="349"/>
      <c r="C90" s="131" t="s">
        <v>85</v>
      </c>
      <c r="D90" s="126">
        <v>125485</v>
      </c>
      <c r="E90" s="126">
        <v>125485</v>
      </c>
      <c r="F90" s="126">
        <v>108284</v>
      </c>
      <c r="G90" s="126">
        <v>111092</v>
      </c>
      <c r="H90" s="126">
        <v>105792</v>
      </c>
      <c r="I90" s="126">
        <v>112906</v>
      </c>
      <c r="J90" s="126">
        <v>108475</v>
      </c>
      <c r="K90" s="126">
        <v>113891</v>
      </c>
      <c r="L90" s="126">
        <v>125954</v>
      </c>
      <c r="M90" s="126">
        <v>129844</v>
      </c>
      <c r="N90" s="126">
        <v>123004</v>
      </c>
      <c r="O90" s="126">
        <v>115974</v>
      </c>
      <c r="P90" s="126">
        <v>121596</v>
      </c>
      <c r="Q90" s="126">
        <v>126945</v>
      </c>
      <c r="R90" s="126">
        <v>121283</v>
      </c>
      <c r="S90" s="126">
        <v>131975</v>
      </c>
      <c r="T90" s="126">
        <v>116637</v>
      </c>
      <c r="U90" s="126">
        <v>141459</v>
      </c>
      <c r="V90" s="126">
        <v>145748</v>
      </c>
      <c r="W90" s="126">
        <v>113630</v>
      </c>
      <c r="X90" s="126">
        <v>131748</v>
      </c>
      <c r="Y90" s="126">
        <v>116610</v>
      </c>
      <c r="Z90" s="126">
        <v>123547</v>
      </c>
      <c r="AA90" s="126">
        <v>112005</v>
      </c>
    </row>
    <row r="91" spans="2:27" x14ac:dyDescent="0.25">
      <c r="B91" s="349"/>
      <c r="C91" s="131" t="s">
        <v>86</v>
      </c>
      <c r="D91" s="126">
        <v>224531</v>
      </c>
      <c r="E91" s="126">
        <v>224531</v>
      </c>
      <c r="F91" s="126">
        <v>250577</v>
      </c>
      <c r="G91" s="126">
        <v>265349</v>
      </c>
      <c r="H91" s="126">
        <v>242026</v>
      </c>
      <c r="I91" s="126">
        <v>251062</v>
      </c>
      <c r="J91" s="126">
        <v>244818</v>
      </c>
      <c r="K91" s="126">
        <v>266771</v>
      </c>
      <c r="L91" s="126">
        <v>273245</v>
      </c>
      <c r="M91" s="126">
        <v>292550</v>
      </c>
      <c r="N91" s="126">
        <v>324864</v>
      </c>
      <c r="O91" s="126">
        <v>293844</v>
      </c>
      <c r="P91" s="126">
        <v>291555</v>
      </c>
      <c r="Q91" s="126">
        <v>273536</v>
      </c>
      <c r="R91" s="126">
        <v>276786</v>
      </c>
      <c r="S91" s="126">
        <v>273374</v>
      </c>
      <c r="T91" s="126">
        <v>270625</v>
      </c>
      <c r="U91" s="126">
        <v>319417</v>
      </c>
      <c r="V91" s="126">
        <v>275229</v>
      </c>
      <c r="W91" s="126">
        <v>286034</v>
      </c>
      <c r="X91" s="126">
        <v>299960</v>
      </c>
      <c r="Y91" s="126">
        <v>321047</v>
      </c>
      <c r="Z91" s="126">
        <v>296623</v>
      </c>
      <c r="AA91" s="126">
        <v>330077</v>
      </c>
    </row>
    <row r="92" spans="2:27" x14ac:dyDescent="0.25">
      <c r="B92" s="349"/>
      <c r="C92" s="131" t="s">
        <v>87</v>
      </c>
      <c r="D92" s="126">
        <v>335056</v>
      </c>
      <c r="E92" s="126">
        <v>335056</v>
      </c>
      <c r="F92" s="126">
        <v>377517</v>
      </c>
      <c r="G92" s="126">
        <v>386994</v>
      </c>
      <c r="H92" s="126">
        <v>413063</v>
      </c>
      <c r="I92" s="126">
        <v>447034</v>
      </c>
      <c r="J92" s="126">
        <v>468065</v>
      </c>
      <c r="K92" s="126">
        <v>515464</v>
      </c>
      <c r="L92" s="126">
        <v>516533</v>
      </c>
      <c r="M92" s="126">
        <v>527086</v>
      </c>
      <c r="N92" s="126">
        <v>568765</v>
      </c>
      <c r="O92" s="126">
        <v>595966</v>
      </c>
      <c r="P92" s="126">
        <v>583711</v>
      </c>
      <c r="Q92" s="126">
        <v>653848</v>
      </c>
      <c r="R92" s="126">
        <v>670670</v>
      </c>
      <c r="S92" s="126">
        <v>698943</v>
      </c>
      <c r="T92" s="126">
        <v>725407</v>
      </c>
      <c r="U92" s="126">
        <v>688822</v>
      </c>
      <c r="V92" s="126">
        <v>771194</v>
      </c>
      <c r="W92" s="126">
        <v>763225</v>
      </c>
      <c r="X92" s="126">
        <v>682601</v>
      </c>
      <c r="Y92" s="126">
        <v>683466</v>
      </c>
      <c r="Z92" s="126">
        <v>687614</v>
      </c>
      <c r="AA92" s="126">
        <v>731500</v>
      </c>
    </row>
    <row r="93" spans="2:27" x14ac:dyDescent="0.25">
      <c r="B93" s="349"/>
      <c r="C93" s="131" t="s">
        <v>88</v>
      </c>
      <c r="D93" s="126">
        <v>352359</v>
      </c>
      <c r="E93" s="126">
        <v>352359</v>
      </c>
      <c r="F93" s="126">
        <v>402470</v>
      </c>
      <c r="G93" s="126">
        <v>368554</v>
      </c>
      <c r="H93" s="126">
        <v>457776</v>
      </c>
      <c r="I93" s="126">
        <v>453542</v>
      </c>
      <c r="J93" s="126">
        <v>496714</v>
      </c>
      <c r="K93" s="126">
        <v>592656</v>
      </c>
      <c r="L93" s="126">
        <v>559552</v>
      </c>
      <c r="M93" s="126">
        <v>570788</v>
      </c>
      <c r="N93" s="126">
        <v>585845</v>
      </c>
      <c r="O93" s="126">
        <v>645260</v>
      </c>
      <c r="P93" s="126">
        <v>682249</v>
      </c>
      <c r="Q93" s="126">
        <v>668789</v>
      </c>
      <c r="R93" s="126">
        <v>751540</v>
      </c>
      <c r="S93" s="126">
        <v>752396</v>
      </c>
      <c r="T93" s="126">
        <v>872389</v>
      </c>
      <c r="U93" s="126">
        <v>804853</v>
      </c>
      <c r="V93" s="126">
        <v>928813</v>
      </c>
      <c r="W93" s="126">
        <v>1021686</v>
      </c>
      <c r="X93" s="126">
        <v>1017767</v>
      </c>
      <c r="Y93" s="126">
        <v>1037824</v>
      </c>
      <c r="Z93" s="126">
        <v>1119332</v>
      </c>
      <c r="AA93" s="126">
        <v>1081954</v>
      </c>
    </row>
    <row r="94" spans="2:27" x14ac:dyDescent="0.25">
      <c r="B94" s="349"/>
      <c r="C94" s="131" t="s">
        <v>195</v>
      </c>
      <c r="D94" s="126">
        <v>110006</v>
      </c>
      <c r="E94" s="126">
        <v>110006</v>
      </c>
      <c r="F94" s="126">
        <v>108760</v>
      </c>
      <c r="G94" s="126">
        <v>163712</v>
      </c>
      <c r="H94" s="126">
        <v>134447</v>
      </c>
      <c r="I94" s="126">
        <v>174672</v>
      </c>
      <c r="J94" s="126">
        <v>171369</v>
      </c>
      <c r="K94" s="126">
        <v>162602</v>
      </c>
      <c r="L94" s="126">
        <v>230188</v>
      </c>
      <c r="M94" s="126">
        <v>256338</v>
      </c>
      <c r="N94" s="126">
        <v>234189</v>
      </c>
      <c r="O94" s="126">
        <v>240716</v>
      </c>
      <c r="P94" s="126">
        <v>252968</v>
      </c>
      <c r="Q94" s="126">
        <v>316939</v>
      </c>
      <c r="R94" s="126">
        <v>321733</v>
      </c>
      <c r="S94" s="126">
        <v>303306</v>
      </c>
      <c r="T94" s="126">
        <v>271446</v>
      </c>
      <c r="U94" s="126">
        <v>341242</v>
      </c>
      <c r="V94" s="126">
        <v>289797</v>
      </c>
      <c r="W94" s="126">
        <v>282336</v>
      </c>
      <c r="X94" s="126">
        <v>358358</v>
      </c>
      <c r="Y94" s="126">
        <v>362191</v>
      </c>
      <c r="Z94" s="126">
        <v>352497</v>
      </c>
      <c r="AA94" s="126">
        <v>425856</v>
      </c>
    </row>
    <row r="95" spans="2:27" x14ac:dyDescent="0.25">
      <c r="B95" s="349"/>
      <c r="C95" s="130" t="s">
        <v>75</v>
      </c>
      <c r="D95" s="126">
        <v>2527</v>
      </c>
      <c r="E95" s="126">
        <v>2527</v>
      </c>
      <c r="F95" s="126">
        <v>2652</v>
      </c>
      <c r="G95" s="126">
        <v>7973</v>
      </c>
      <c r="H95" s="126">
        <v>849</v>
      </c>
      <c r="I95" s="126">
        <v>6554</v>
      </c>
      <c r="J95" s="126">
        <v>1430</v>
      </c>
      <c r="K95" s="126">
        <v>1251</v>
      </c>
      <c r="L95" s="126">
        <v>1673</v>
      </c>
      <c r="M95" s="126">
        <v>14481</v>
      </c>
      <c r="N95" s="126">
        <v>15504</v>
      </c>
      <c r="O95" s="126">
        <v>26896</v>
      </c>
      <c r="P95" s="126">
        <v>21687</v>
      </c>
      <c r="Q95" s="126">
        <v>10023</v>
      </c>
      <c r="R95" s="126">
        <v>17313</v>
      </c>
      <c r="S95" s="126" t="s">
        <v>142</v>
      </c>
      <c r="T95" s="126" t="s">
        <v>142</v>
      </c>
      <c r="U95" s="126">
        <v>15411</v>
      </c>
      <c r="V95" s="126">
        <v>8195</v>
      </c>
      <c r="W95" s="126">
        <v>5485</v>
      </c>
      <c r="X95" s="126">
        <v>2456</v>
      </c>
      <c r="Y95" s="126">
        <v>4034</v>
      </c>
      <c r="Z95" s="126">
        <v>7799</v>
      </c>
      <c r="AA95" s="126">
        <v>20750</v>
      </c>
    </row>
    <row r="96" spans="2:27" s="181" customFormat="1" x14ac:dyDescent="0.25">
      <c r="B96" s="349"/>
      <c r="C96" s="183" t="s">
        <v>0</v>
      </c>
      <c r="D96" s="177">
        <v>1795432</v>
      </c>
      <c r="E96" s="177">
        <v>1795432</v>
      </c>
      <c r="F96" s="177">
        <v>1893347</v>
      </c>
      <c r="G96" s="177">
        <v>1937002</v>
      </c>
      <c r="H96" s="177">
        <v>1996685</v>
      </c>
      <c r="I96" s="177">
        <v>2058481</v>
      </c>
      <c r="J96" s="177">
        <v>2099662</v>
      </c>
      <c r="K96" s="177">
        <v>2167335</v>
      </c>
      <c r="L96" s="177">
        <v>2226616</v>
      </c>
      <c r="M96" s="177">
        <v>2290669</v>
      </c>
      <c r="N96" s="177">
        <v>2363788</v>
      </c>
      <c r="O96" s="177">
        <v>2424092</v>
      </c>
      <c r="P96" s="177">
        <v>2474216</v>
      </c>
      <c r="Q96" s="177">
        <v>2510164</v>
      </c>
      <c r="R96" s="177">
        <v>2605079</v>
      </c>
      <c r="S96" s="177">
        <v>2607254</v>
      </c>
      <c r="T96" s="177">
        <v>2699094</v>
      </c>
      <c r="U96" s="177">
        <v>2739227</v>
      </c>
      <c r="V96" s="177">
        <v>2839224</v>
      </c>
      <c r="W96" s="177">
        <v>2902509</v>
      </c>
      <c r="X96" s="177">
        <v>2913520</v>
      </c>
      <c r="Y96" s="177">
        <v>2977397</v>
      </c>
      <c r="Z96" s="177">
        <v>3033992</v>
      </c>
      <c r="AA96" s="177">
        <v>3113378</v>
      </c>
    </row>
    <row r="97" spans="2:27" x14ac:dyDescent="0.25">
      <c r="B97" s="348" t="s">
        <v>53</v>
      </c>
      <c r="C97" s="130" t="s">
        <v>83</v>
      </c>
      <c r="D97" s="126">
        <v>514738</v>
      </c>
      <c r="E97" s="126">
        <v>514738</v>
      </c>
      <c r="F97" s="126">
        <v>458868</v>
      </c>
      <c r="G97" s="126">
        <v>440030</v>
      </c>
      <c r="H97" s="126">
        <v>435629</v>
      </c>
      <c r="I97" s="126">
        <v>426041</v>
      </c>
      <c r="J97" s="126">
        <v>478918</v>
      </c>
      <c r="K97" s="126">
        <v>381708</v>
      </c>
      <c r="L97" s="126">
        <v>385462</v>
      </c>
      <c r="M97" s="126">
        <v>361036</v>
      </c>
      <c r="N97" s="126">
        <v>333059</v>
      </c>
      <c r="O97" s="126">
        <v>310111</v>
      </c>
      <c r="P97" s="126">
        <v>304188</v>
      </c>
      <c r="Q97" s="126">
        <v>296612</v>
      </c>
      <c r="R97" s="126">
        <v>281101</v>
      </c>
      <c r="S97" s="126">
        <v>284014</v>
      </c>
      <c r="T97" s="126">
        <v>278659</v>
      </c>
      <c r="U97" s="126">
        <v>232397</v>
      </c>
      <c r="V97" s="126">
        <v>188891</v>
      </c>
      <c r="W97" s="126">
        <v>240795</v>
      </c>
      <c r="X97" s="126">
        <v>212999</v>
      </c>
      <c r="Y97" s="126">
        <v>210743</v>
      </c>
      <c r="Z97" s="126">
        <v>202084</v>
      </c>
      <c r="AA97" s="126">
        <v>180862</v>
      </c>
    </row>
    <row r="98" spans="2:27" x14ac:dyDescent="0.25">
      <c r="B98" s="349"/>
      <c r="C98" s="131" t="s">
        <v>84</v>
      </c>
      <c r="D98" s="126">
        <v>434249</v>
      </c>
      <c r="E98" s="126">
        <v>434249</v>
      </c>
      <c r="F98" s="126">
        <v>392766</v>
      </c>
      <c r="G98" s="126">
        <v>388930</v>
      </c>
      <c r="H98" s="126">
        <v>379537</v>
      </c>
      <c r="I98" s="126">
        <v>365105</v>
      </c>
      <c r="J98" s="126">
        <v>394895</v>
      </c>
      <c r="K98" s="126">
        <v>376094</v>
      </c>
      <c r="L98" s="126">
        <v>391164</v>
      </c>
      <c r="M98" s="126">
        <v>366823</v>
      </c>
      <c r="N98" s="126">
        <v>328998</v>
      </c>
      <c r="O98" s="126">
        <v>347694</v>
      </c>
      <c r="P98" s="126">
        <v>352633</v>
      </c>
      <c r="Q98" s="126">
        <v>352980</v>
      </c>
      <c r="R98" s="126">
        <v>336673</v>
      </c>
      <c r="S98" s="126">
        <v>335612</v>
      </c>
      <c r="T98" s="126">
        <v>343993</v>
      </c>
      <c r="U98" s="126">
        <v>349964</v>
      </c>
      <c r="V98" s="126">
        <v>289934</v>
      </c>
      <c r="W98" s="126">
        <v>267444</v>
      </c>
      <c r="X98" s="126">
        <v>290280</v>
      </c>
      <c r="Y98" s="126">
        <v>276628</v>
      </c>
      <c r="Z98" s="126">
        <v>266101</v>
      </c>
      <c r="AA98" s="126">
        <v>247134</v>
      </c>
    </row>
    <row r="99" spans="2:27" x14ac:dyDescent="0.25">
      <c r="B99" s="349"/>
      <c r="C99" s="131" t="s">
        <v>85</v>
      </c>
      <c r="D99" s="126">
        <v>150735</v>
      </c>
      <c r="E99" s="126">
        <v>150735</v>
      </c>
      <c r="F99" s="126">
        <v>155002</v>
      </c>
      <c r="G99" s="126">
        <v>173958</v>
      </c>
      <c r="H99" s="126">
        <v>173297</v>
      </c>
      <c r="I99" s="126">
        <v>192026</v>
      </c>
      <c r="J99" s="126">
        <v>155623</v>
      </c>
      <c r="K99" s="126">
        <v>169978</v>
      </c>
      <c r="L99" s="126">
        <v>167628</v>
      </c>
      <c r="M99" s="126">
        <v>183926</v>
      </c>
      <c r="N99" s="126">
        <v>185232</v>
      </c>
      <c r="O99" s="126">
        <v>185668</v>
      </c>
      <c r="P99" s="126">
        <v>177589</v>
      </c>
      <c r="Q99" s="126">
        <v>169041</v>
      </c>
      <c r="R99" s="126">
        <v>169192</v>
      </c>
      <c r="S99" s="126">
        <v>160073</v>
      </c>
      <c r="T99" s="126">
        <v>146027</v>
      </c>
      <c r="U99" s="126">
        <v>133826</v>
      </c>
      <c r="V99" s="126">
        <v>136313</v>
      </c>
      <c r="W99" s="126">
        <v>142379</v>
      </c>
      <c r="X99" s="126">
        <v>127366</v>
      </c>
      <c r="Y99" s="126">
        <v>136367</v>
      </c>
      <c r="Z99" s="126">
        <v>148200</v>
      </c>
      <c r="AA99" s="126">
        <v>166236</v>
      </c>
    </row>
    <row r="100" spans="2:27" x14ac:dyDescent="0.25">
      <c r="B100" s="349"/>
      <c r="C100" s="131" t="s">
        <v>86</v>
      </c>
      <c r="D100" s="126">
        <v>312286</v>
      </c>
      <c r="E100" s="126">
        <v>312286</v>
      </c>
      <c r="F100" s="126">
        <v>331810</v>
      </c>
      <c r="G100" s="126">
        <v>398045</v>
      </c>
      <c r="H100" s="126">
        <v>366708</v>
      </c>
      <c r="I100" s="126">
        <v>355695</v>
      </c>
      <c r="J100" s="126">
        <v>372221</v>
      </c>
      <c r="K100" s="126">
        <v>417936</v>
      </c>
      <c r="L100" s="126">
        <v>441724</v>
      </c>
      <c r="M100" s="126">
        <v>445382</v>
      </c>
      <c r="N100" s="126">
        <v>459457</v>
      </c>
      <c r="O100" s="126">
        <v>472148</v>
      </c>
      <c r="P100" s="126">
        <v>470557</v>
      </c>
      <c r="Q100" s="126">
        <v>469740</v>
      </c>
      <c r="R100" s="126">
        <v>485974</v>
      </c>
      <c r="S100" s="126">
        <v>507629</v>
      </c>
      <c r="T100" s="126">
        <v>456117</v>
      </c>
      <c r="U100" s="126">
        <v>459620</v>
      </c>
      <c r="V100" s="126">
        <v>418666</v>
      </c>
      <c r="W100" s="126">
        <v>429798</v>
      </c>
      <c r="X100" s="126">
        <v>438273</v>
      </c>
      <c r="Y100" s="126">
        <v>412063</v>
      </c>
      <c r="Z100" s="126">
        <v>424815</v>
      </c>
      <c r="AA100" s="126">
        <v>432746</v>
      </c>
    </row>
    <row r="101" spans="2:27" x14ac:dyDescent="0.25">
      <c r="B101" s="349"/>
      <c r="C101" s="131" t="s">
        <v>87</v>
      </c>
      <c r="D101" s="126">
        <v>406620</v>
      </c>
      <c r="E101" s="126">
        <v>406620</v>
      </c>
      <c r="F101" s="126">
        <v>509880</v>
      </c>
      <c r="G101" s="126">
        <v>529741</v>
      </c>
      <c r="H101" s="126">
        <v>567001</v>
      </c>
      <c r="I101" s="126">
        <v>612654</v>
      </c>
      <c r="J101" s="126">
        <v>608098</v>
      </c>
      <c r="K101" s="126">
        <v>644113</v>
      </c>
      <c r="L101" s="126">
        <v>701177</v>
      </c>
      <c r="M101" s="126">
        <v>693868</v>
      </c>
      <c r="N101" s="126">
        <v>719761</v>
      </c>
      <c r="O101" s="126">
        <v>743125</v>
      </c>
      <c r="P101" s="126">
        <v>742237</v>
      </c>
      <c r="Q101" s="126">
        <v>851013</v>
      </c>
      <c r="R101" s="126">
        <v>845762</v>
      </c>
      <c r="S101" s="126">
        <v>896779</v>
      </c>
      <c r="T101" s="126">
        <v>957043</v>
      </c>
      <c r="U101" s="126">
        <v>919774</v>
      </c>
      <c r="V101" s="126">
        <v>967865</v>
      </c>
      <c r="W101" s="126">
        <v>970555</v>
      </c>
      <c r="X101" s="126">
        <v>964424</v>
      </c>
      <c r="Y101" s="126">
        <v>939973</v>
      </c>
      <c r="Z101" s="126">
        <v>988932</v>
      </c>
      <c r="AA101" s="126">
        <v>989941</v>
      </c>
    </row>
    <row r="102" spans="2:27" x14ac:dyDescent="0.25">
      <c r="B102" s="349"/>
      <c r="C102" s="131" t="s">
        <v>88</v>
      </c>
      <c r="D102" s="126">
        <v>332750</v>
      </c>
      <c r="E102" s="126">
        <v>332750</v>
      </c>
      <c r="F102" s="126">
        <v>390196</v>
      </c>
      <c r="G102" s="126">
        <v>413547</v>
      </c>
      <c r="H102" s="126">
        <v>433916</v>
      </c>
      <c r="I102" s="126">
        <v>463366</v>
      </c>
      <c r="J102" s="126">
        <v>426177</v>
      </c>
      <c r="K102" s="126">
        <v>493782</v>
      </c>
      <c r="L102" s="126">
        <v>429650</v>
      </c>
      <c r="M102" s="126">
        <v>507657</v>
      </c>
      <c r="N102" s="126">
        <v>547951</v>
      </c>
      <c r="O102" s="126">
        <v>577016</v>
      </c>
      <c r="P102" s="126">
        <v>601700</v>
      </c>
      <c r="Q102" s="126">
        <v>610712</v>
      </c>
      <c r="R102" s="126">
        <v>666117</v>
      </c>
      <c r="S102" s="126">
        <v>712714</v>
      </c>
      <c r="T102" s="126">
        <v>714148</v>
      </c>
      <c r="U102" s="126">
        <v>735901</v>
      </c>
      <c r="V102" s="126">
        <v>887091</v>
      </c>
      <c r="W102" s="126">
        <v>920233</v>
      </c>
      <c r="X102" s="126">
        <v>915173</v>
      </c>
      <c r="Y102" s="126">
        <v>985848</v>
      </c>
      <c r="Z102" s="126">
        <v>995026</v>
      </c>
      <c r="AA102" s="126">
        <v>1081173</v>
      </c>
    </row>
    <row r="103" spans="2:27" x14ac:dyDescent="0.25">
      <c r="B103" s="349"/>
      <c r="C103" s="131" t="s">
        <v>195</v>
      </c>
      <c r="D103" s="126">
        <v>180397</v>
      </c>
      <c r="E103" s="126">
        <v>180397</v>
      </c>
      <c r="F103" s="126">
        <v>198028</v>
      </c>
      <c r="G103" s="126">
        <v>175030</v>
      </c>
      <c r="H103" s="126">
        <v>190607</v>
      </c>
      <c r="I103" s="126">
        <v>187227</v>
      </c>
      <c r="J103" s="126">
        <v>216266</v>
      </c>
      <c r="K103" s="126">
        <v>215318</v>
      </c>
      <c r="L103" s="126">
        <v>247319</v>
      </c>
      <c r="M103" s="126">
        <v>226805</v>
      </c>
      <c r="N103" s="126">
        <v>287765</v>
      </c>
      <c r="O103" s="126">
        <v>309128</v>
      </c>
      <c r="P103" s="126">
        <v>336410</v>
      </c>
      <c r="Q103" s="126">
        <v>296194</v>
      </c>
      <c r="R103" s="126">
        <v>281870</v>
      </c>
      <c r="S103" s="126">
        <v>285516</v>
      </c>
      <c r="T103" s="126">
        <v>352584</v>
      </c>
      <c r="U103" s="126">
        <v>425342</v>
      </c>
      <c r="V103" s="126">
        <v>429642</v>
      </c>
      <c r="W103" s="126">
        <v>417290</v>
      </c>
      <c r="X103" s="126">
        <v>470384</v>
      </c>
      <c r="Y103" s="126">
        <v>485592</v>
      </c>
      <c r="Z103" s="126">
        <v>483582</v>
      </c>
      <c r="AA103" s="126">
        <v>496198</v>
      </c>
    </row>
    <row r="104" spans="2:27" x14ac:dyDescent="0.25">
      <c r="B104" s="349"/>
      <c r="C104" s="130" t="s">
        <v>75</v>
      </c>
      <c r="D104" s="126">
        <v>1380</v>
      </c>
      <c r="E104" s="126">
        <v>1380</v>
      </c>
      <c r="F104" s="126">
        <v>1463</v>
      </c>
      <c r="G104" s="126">
        <v>2066</v>
      </c>
      <c r="H104" s="126">
        <v>2772</v>
      </c>
      <c r="I104" s="126">
        <v>2107</v>
      </c>
      <c r="J104" s="126">
        <v>3670</v>
      </c>
      <c r="K104" s="126">
        <v>1263</v>
      </c>
      <c r="L104" s="126">
        <v>2134</v>
      </c>
      <c r="M104" s="126">
        <v>2148</v>
      </c>
      <c r="N104" s="126">
        <v>3407</v>
      </c>
      <c r="O104" s="126">
        <v>5285</v>
      </c>
      <c r="P104" s="126">
        <v>4205</v>
      </c>
      <c r="Q104" s="126">
        <v>2091</v>
      </c>
      <c r="R104" s="126">
        <v>739</v>
      </c>
      <c r="S104" s="126" t="s">
        <v>142</v>
      </c>
      <c r="T104" s="126" t="s">
        <v>142</v>
      </c>
      <c r="U104" s="126">
        <v>8457</v>
      </c>
      <c r="V104" s="126">
        <v>9261</v>
      </c>
      <c r="W104" s="126">
        <v>16093</v>
      </c>
      <c r="X104" s="126">
        <v>11131</v>
      </c>
      <c r="Y104" s="126">
        <v>5671</v>
      </c>
      <c r="Z104" s="126">
        <v>10716</v>
      </c>
      <c r="AA104" s="126">
        <v>11026</v>
      </c>
    </row>
    <row r="105" spans="2:27" s="181" customFormat="1" x14ac:dyDescent="0.25">
      <c r="B105" s="349"/>
      <c r="C105" s="183" t="s">
        <v>0</v>
      </c>
      <c r="D105" s="177">
        <v>2333155</v>
      </c>
      <c r="E105" s="177">
        <v>2333155</v>
      </c>
      <c r="F105" s="177">
        <v>2438015</v>
      </c>
      <c r="G105" s="177">
        <v>2521347</v>
      </c>
      <c r="H105" s="177">
        <v>2549469</v>
      </c>
      <c r="I105" s="177">
        <v>2604221</v>
      </c>
      <c r="J105" s="177">
        <v>2655868</v>
      </c>
      <c r="K105" s="177">
        <v>2700192</v>
      </c>
      <c r="L105" s="177">
        <v>2766257</v>
      </c>
      <c r="M105" s="177">
        <v>2787644</v>
      </c>
      <c r="N105" s="177">
        <v>2865630</v>
      </c>
      <c r="O105" s="177">
        <v>2950173</v>
      </c>
      <c r="P105" s="177">
        <v>2989518</v>
      </c>
      <c r="Q105" s="177">
        <v>3048383</v>
      </c>
      <c r="R105" s="177">
        <v>3067428</v>
      </c>
      <c r="S105" s="177">
        <v>3182336</v>
      </c>
      <c r="T105" s="177">
        <v>3248573</v>
      </c>
      <c r="U105" s="177">
        <v>3265281</v>
      </c>
      <c r="V105" s="177">
        <v>3327662</v>
      </c>
      <c r="W105" s="177">
        <v>3404588</v>
      </c>
      <c r="X105" s="177">
        <v>3430029</v>
      </c>
      <c r="Y105" s="177">
        <v>3452884</v>
      </c>
      <c r="Z105" s="177">
        <v>3519456</v>
      </c>
      <c r="AA105" s="177">
        <v>3605315</v>
      </c>
    </row>
    <row r="106" spans="2:27" x14ac:dyDescent="0.25">
      <c r="B106" s="348" t="s">
        <v>65</v>
      </c>
      <c r="C106" s="130" t="s">
        <v>83</v>
      </c>
      <c r="D106" s="126">
        <v>2916660</v>
      </c>
      <c r="E106" s="126">
        <v>2916660</v>
      </c>
      <c r="F106" s="126">
        <v>2733223</v>
      </c>
      <c r="G106" s="126">
        <v>2677503</v>
      </c>
      <c r="H106" s="126">
        <v>2744003</v>
      </c>
      <c r="I106" s="126">
        <v>2483831</v>
      </c>
      <c r="J106" s="126">
        <v>2528743</v>
      </c>
      <c r="K106" s="126">
        <v>2145424</v>
      </c>
      <c r="L106" s="126">
        <v>2057975</v>
      </c>
      <c r="M106" s="126">
        <v>1939285</v>
      </c>
      <c r="N106" s="126">
        <v>1793155</v>
      </c>
      <c r="O106" s="126">
        <v>1759273</v>
      </c>
      <c r="P106" s="126">
        <v>1687701</v>
      </c>
      <c r="Q106" s="126">
        <v>1654838</v>
      </c>
      <c r="R106" s="126">
        <v>1605824</v>
      </c>
      <c r="S106" s="126">
        <v>1630986</v>
      </c>
      <c r="T106" s="126">
        <v>1583944</v>
      </c>
      <c r="U106" s="126">
        <v>1349030</v>
      </c>
      <c r="V106" s="126">
        <v>1059886</v>
      </c>
      <c r="W106" s="126">
        <v>1208729</v>
      </c>
      <c r="X106" s="126">
        <v>1240471</v>
      </c>
      <c r="Y106" s="126">
        <v>1190497</v>
      </c>
      <c r="Z106" s="126">
        <v>1170422</v>
      </c>
      <c r="AA106" s="126">
        <v>1059744</v>
      </c>
    </row>
    <row r="107" spans="2:27" x14ac:dyDescent="0.25">
      <c r="B107" s="349"/>
      <c r="C107" s="131" t="s">
        <v>84</v>
      </c>
      <c r="D107" s="126">
        <v>4436531</v>
      </c>
      <c r="E107" s="126">
        <v>4436531</v>
      </c>
      <c r="F107" s="126">
        <v>4213174</v>
      </c>
      <c r="G107" s="126">
        <v>4157001</v>
      </c>
      <c r="H107" s="126">
        <v>4049620</v>
      </c>
      <c r="I107" s="126">
        <v>4084659</v>
      </c>
      <c r="J107" s="126">
        <v>3997178</v>
      </c>
      <c r="K107" s="126">
        <v>3601278</v>
      </c>
      <c r="L107" s="126">
        <v>3622517</v>
      </c>
      <c r="M107" s="126">
        <v>3495197</v>
      </c>
      <c r="N107" s="126">
        <v>3355162</v>
      </c>
      <c r="O107" s="126">
        <v>3362345</v>
      </c>
      <c r="P107" s="126">
        <v>3390797</v>
      </c>
      <c r="Q107" s="126">
        <v>3402726</v>
      </c>
      <c r="R107" s="126">
        <v>3270857</v>
      </c>
      <c r="S107" s="126">
        <v>3163942</v>
      </c>
      <c r="T107" s="126">
        <v>3072400</v>
      </c>
      <c r="U107" s="126">
        <v>3072555</v>
      </c>
      <c r="V107" s="126">
        <v>2681055</v>
      </c>
      <c r="W107" s="126">
        <v>2777106</v>
      </c>
      <c r="X107" s="126">
        <v>2703684</v>
      </c>
      <c r="Y107" s="126">
        <v>2643695</v>
      </c>
      <c r="Z107" s="126">
        <v>2604124</v>
      </c>
      <c r="AA107" s="126">
        <v>2502811</v>
      </c>
    </row>
    <row r="108" spans="2:27" x14ac:dyDescent="0.25">
      <c r="B108" s="349"/>
      <c r="C108" s="131" t="s">
        <v>85</v>
      </c>
      <c r="D108" s="126">
        <v>1800692</v>
      </c>
      <c r="E108" s="126">
        <v>1800692</v>
      </c>
      <c r="F108" s="126">
        <v>1787964</v>
      </c>
      <c r="G108" s="126">
        <v>1751759</v>
      </c>
      <c r="H108" s="126">
        <v>1771311</v>
      </c>
      <c r="I108" s="126">
        <v>1819193</v>
      </c>
      <c r="J108" s="126">
        <v>1723006</v>
      </c>
      <c r="K108" s="126">
        <v>1688139</v>
      </c>
      <c r="L108" s="126">
        <v>1722376</v>
      </c>
      <c r="M108" s="126">
        <v>1696407</v>
      </c>
      <c r="N108" s="126">
        <v>1634755</v>
      </c>
      <c r="O108" s="126">
        <v>1646679</v>
      </c>
      <c r="P108" s="126">
        <v>1555658</v>
      </c>
      <c r="Q108" s="126">
        <v>1570951</v>
      </c>
      <c r="R108" s="126">
        <v>1565394</v>
      </c>
      <c r="S108" s="126">
        <v>1527974</v>
      </c>
      <c r="T108" s="126">
        <v>1512071</v>
      </c>
      <c r="U108" s="126">
        <v>1506603</v>
      </c>
      <c r="V108" s="126">
        <v>1396975</v>
      </c>
      <c r="W108" s="126">
        <v>1388260</v>
      </c>
      <c r="X108" s="126">
        <v>1435407</v>
      </c>
      <c r="Y108" s="126">
        <v>1431938</v>
      </c>
      <c r="Z108" s="126">
        <v>1449472</v>
      </c>
      <c r="AA108" s="126">
        <v>1387266</v>
      </c>
    </row>
    <row r="109" spans="2:27" x14ac:dyDescent="0.25">
      <c r="B109" s="349"/>
      <c r="C109" s="131" t="s">
        <v>86</v>
      </c>
      <c r="D109" s="126">
        <v>3770102</v>
      </c>
      <c r="E109" s="126">
        <v>3770102</v>
      </c>
      <c r="F109" s="126">
        <v>3966700</v>
      </c>
      <c r="G109" s="126">
        <v>4123489</v>
      </c>
      <c r="H109" s="126">
        <v>4168586</v>
      </c>
      <c r="I109" s="126">
        <v>4355681</v>
      </c>
      <c r="J109" s="126">
        <v>4125320</v>
      </c>
      <c r="K109" s="126">
        <v>4378267</v>
      </c>
      <c r="L109" s="126">
        <v>4305691</v>
      </c>
      <c r="M109" s="126">
        <v>4349447</v>
      </c>
      <c r="N109" s="126">
        <v>4357861</v>
      </c>
      <c r="O109" s="126">
        <v>4279831</v>
      </c>
      <c r="P109" s="126">
        <v>4081046</v>
      </c>
      <c r="Q109" s="126">
        <v>4225523</v>
      </c>
      <c r="R109" s="126">
        <v>4241599</v>
      </c>
      <c r="S109" s="126">
        <v>4262443</v>
      </c>
      <c r="T109" s="126">
        <v>4043264</v>
      </c>
      <c r="U109" s="126">
        <v>4243909</v>
      </c>
      <c r="V109" s="126">
        <v>3869787</v>
      </c>
      <c r="W109" s="126">
        <v>3798760</v>
      </c>
      <c r="X109" s="126">
        <v>4043289</v>
      </c>
      <c r="Y109" s="126">
        <v>4070601</v>
      </c>
      <c r="Z109" s="126">
        <v>3974847</v>
      </c>
      <c r="AA109" s="126">
        <v>4048486</v>
      </c>
    </row>
    <row r="110" spans="2:27" x14ac:dyDescent="0.25">
      <c r="B110" s="349"/>
      <c r="C110" s="131" t="s">
        <v>87</v>
      </c>
      <c r="D110" s="126">
        <v>4811073</v>
      </c>
      <c r="E110" s="126">
        <v>4811073</v>
      </c>
      <c r="F110" s="126">
        <v>5168983</v>
      </c>
      <c r="G110" s="126">
        <v>5656922</v>
      </c>
      <c r="H110" s="126">
        <v>5811959</v>
      </c>
      <c r="I110" s="126">
        <v>6024074</v>
      </c>
      <c r="J110" s="126">
        <v>6187334</v>
      </c>
      <c r="K110" s="126">
        <v>6662293</v>
      </c>
      <c r="L110" s="126">
        <v>7052376</v>
      </c>
      <c r="M110" s="126">
        <v>7125233</v>
      </c>
      <c r="N110" s="126">
        <v>7651893</v>
      </c>
      <c r="O110" s="126">
        <v>7805519</v>
      </c>
      <c r="P110" s="126">
        <v>7909035</v>
      </c>
      <c r="Q110" s="126">
        <v>8234164</v>
      </c>
      <c r="R110" s="126">
        <v>8605986</v>
      </c>
      <c r="S110" s="126">
        <v>9004280</v>
      </c>
      <c r="T110" s="126">
        <v>9086321</v>
      </c>
      <c r="U110" s="126">
        <v>9071621</v>
      </c>
      <c r="V110" s="126">
        <v>9135196</v>
      </c>
      <c r="W110" s="126">
        <v>9124770</v>
      </c>
      <c r="X110" s="126">
        <v>9229274</v>
      </c>
      <c r="Y110" s="126">
        <v>9537664</v>
      </c>
      <c r="Z110" s="126">
        <v>9480736</v>
      </c>
      <c r="AA110" s="126">
        <v>9661020</v>
      </c>
    </row>
    <row r="111" spans="2:27" x14ac:dyDescent="0.25">
      <c r="B111" s="349"/>
      <c r="C111" s="131" t="s">
        <v>88</v>
      </c>
      <c r="D111" s="126">
        <v>5437766</v>
      </c>
      <c r="E111" s="126">
        <v>5437766</v>
      </c>
      <c r="F111" s="126">
        <v>6274226</v>
      </c>
      <c r="G111" s="126">
        <v>6184465</v>
      </c>
      <c r="H111" s="126">
        <v>6768717</v>
      </c>
      <c r="I111" s="126">
        <v>6766781</v>
      </c>
      <c r="J111" s="126">
        <v>7126505</v>
      </c>
      <c r="K111" s="126">
        <v>7779193</v>
      </c>
      <c r="L111" s="126">
        <v>8047839</v>
      </c>
      <c r="M111" s="126">
        <v>8546171</v>
      </c>
      <c r="N111" s="126">
        <v>8670784</v>
      </c>
      <c r="O111" s="126">
        <v>9005268</v>
      </c>
      <c r="P111" s="126">
        <v>9448166</v>
      </c>
      <c r="Q111" s="126">
        <v>9434176</v>
      </c>
      <c r="R111" s="126">
        <v>9803755</v>
      </c>
      <c r="S111" s="126">
        <v>10506424</v>
      </c>
      <c r="T111" s="126">
        <v>11234767</v>
      </c>
      <c r="U111" s="126">
        <v>11106685</v>
      </c>
      <c r="V111" s="126">
        <v>13202792</v>
      </c>
      <c r="W111" s="126">
        <v>13434307</v>
      </c>
      <c r="X111" s="126">
        <v>13177341</v>
      </c>
      <c r="Y111" s="126">
        <v>13594733</v>
      </c>
      <c r="Z111" s="126">
        <v>14199242</v>
      </c>
      <c r="AA111" s="126">
        <v>14511059</v>
      </c>
    </row>
    <row r="112" spans="2:27" x14ac:dyDescent="0.25">
      <c r="B112" s="349"/>
      <c r="C112" s="131" t="s">
        <v>195</v>
      </c>
      <c r="D112" s="126">
        <v>2347163</v>
      </c>
      <c r="E112" s="126">
        <v>2347163</v>
      </c>
      <c r="F112" s="126">
        <v>2558699</v>
      </c>
      <c r="G112" s="126">
        <v>2661788</v>
      </c>
      <c r="H112" s="126">
        <v>2560926</v>
      </c>
      <c r="I112" s="126">
        <v>2830933</v>
      </c>
      <c r="J112" s="126">
        <v>3186873</v>
      </c>
      <c r="K112" s="126">
        <v>3259573</v>
      </c>
      <c r="L112" s="126">
        <v>3428073</v>
      </c>
      <c r="M112" s="126">
        <v>3623044</v>
      </c>
      <c r="N112" s="126">
        <v>3938997</v>
      </c>
      <c r="O112" s="126">
        <v>4110487</v>
      </c>
      <c r="P112" s="126">
        <v>4402719</v>
      </c>
      <c r="Q112" s="126">
        <v>4721171</v>
      </c>
      <c r="R112" s="126">
        <v>4806037</v>
      </c>
      <c r="S112" s="126">
        <v>5020279</v>
      </c>
      <c r="T112" s="126">
        <v>5283271</v>
      </c>
      <c r="U112" s="126">
        <v>5563323</v>
      </c>
      <c r="V112" s="126">
        <v>5183113</v>
      </c>
      <c r="W112" s="126">
        <v>5457538</v>
      </c>
      <c r="X112" s="126">
        <v>6050879</v>
      </c>
      <c r="Y112" s="126">
        <v>6116498</v>
      </c>
      <c r="Z112" s="126">
        <v>6345824</v>
      </c>
      <c r="AA112" s="126">
        <v>6714398</v>
      </c>
    </row>
    <row r="113" spans="2:27" x14ac:dyDescent="0.25">
      <c r="B113" s="349"/>
      <c r="C113" s="130" t="s">
        <v>75</v>
      </c>
      <c r="D113" s="126">
        <v>46397</v>
      </c>
      <c r="E113" s="126">
        <v>46397</v>
      </c>
      <c r="F113" s="126">
        <v>25977</v>
      </c>
      <c r="G113" s="126">
        <v>36565</v>
      </c>
      <c r="H113" s="126">
        <v>27137</v>
      </c>
      <c r="I113" s="126">
        <v>43478</v>
      </c>
      <c r="J113" s="126">
        <v>58765</v>
      </c>
      <c r="K113" s="126">
        <v>52436</v>
      </c>
      <c r="L113" s="126">
        <v>40413</v>
      </c>
      <c r="M113" s="126">
        <v>78973</v>
      </c>
      <c r="N113" s="126">
        <v>103414</v>
      </c>
      <c r="O113" s="126">
        <v>152964</v>
      </c>
      <c r="P113" s="126">
        <v>123576</v>
      </c>
      <c r="Q113" s="126">
        <v>140519</v>
      </c>
      <c r="R113" s="126">
        <v>132291</v>
      </c>
      <c r="S113" s="126" t="s">
        <v>142</v>
      </c>
      <c r="T113" s="126" t="s">
        <v>142</v>
      </c>
      <c r="U113" s="126">
        <v>196105</v>
      </c>
      <c r="V113" s="126">
        <v>152430</v>
      </c>
      <c r="W113" s="126">
        <v>215967</v>
      </c>
      <c r="X113" s="126">
        <v>207789</v>
      </c>
      <c r="Y113" s="126">
        <v>201820</v>
      </c>
      <c r="Z113" s="126">
        <v>213543</v>
      </c>
      <c r="AA113" s="126">
        <v>228645</v>
      </c>
    </row>
    <row r="114" spans="2:27" s="181" customFormat="1" x14ac:dyDescent="0.25">
      <c r="B114" s="349"/>
      <c r="C114" s="183" t="s">
        <v>0</v>
      </c>
      <c r="D114" s="177">
        <v>25566384</v>
      </c>
      <c r="E114" s="177">
        <v>25566384</v>
      </c>
      <c r="F114" s="177">
        <v>26728947</v>
      </c>
      <c r="G114" s="177">
        <v>27249493</v>
      </c>
      <c r="H114" s="177">
        <v>27902258</v>
      </c>
      <c r="I114" s="177">
        <v>28408630</v>
      </c>
      <c r="J114" s="177">
        <v>28933726</v>
      </c>
      <c r="K114" s="177">
        <v>29566604</v>
      </c>
      <c r="L114" s="177">
        <v>30277261</v>
      </c>
      <c r="M114" s="177">
        <v>30853757</v>
      </c>
      <c r="N114" s="177">
        <v>31506021</v>
      </c>
      <c r="O114" s="177">
        <v>32122366</v>
      </c>
      <c r="P114" s="177">
        <v>32598700</v>
      </c>
      <c r="Q114" s="177">
        <v>33384069</v>
      </c>
      <c r="R114" s="177">
        <v>34031743</v>
      </c>
      <c r="S114" s="177">
        <v>35116327</v>
      </c>
      <c r="T114" s="177">
        <v>35816038</v>
      </c>
      <c r="U114" s="177">
        <v>36109831</v>
      </c>
      <c r="V114" s="177">
        <v>36681233</v>
      </c>
      <c r="W114" s="177">
        <v>37405438</v>
      </c>
      <c r="X114" s="177">
        <v>38088134</v>
      </c>
      <c r="Y114" s="177">
        <v>38787446</v>
      </c>
      <c r="Z114" s="177">
        <v>39438209</v>
      </c>
      <c r="AA114" s="177">
        <v>40113428</v>
      </c>
    </row>
    <row r="116" spans="2:27" x14ac:dyDescent="0.25">
      <c r="B116" s="349" t="s">
        <v>6</v>
      </c>
      <c r="C116" s="349"/>
      <c r="D116" s="125">
        <v>2002</v>
      </c>
      <c r="E116" s="125">
        <v>2003</v>
      </c>
      <c r="F116" s="125">
        <v>2004</v>
      </c>
      <c r="G116" s="125">
        <v>2005</v>
      </c>
      <c r="H116" s="125">
        <v>2006</v>
      </c>
      <c r="I116" s="125">
        <v>2007</v>
      </c>
      <c r="J116" s="125">
        <v>2008</v>
      </c>
      <c r="K116" s="125">
        <v>2009</v>
      </c>
      <c r="L116" s="125">
        <v>2010</v>
      </c>
      <c r="M116" s="125">
        <v>2011</v>
      </c>
      <c r="N116" s="125">
        <v>2012</v>
      </c>
      <c r="O116" s="125">
        <v>2013</v>
      </c>
      <c r="P116" s="125">
        <v>2014</v>
      </c>
      <c r="Q116" s="125">
        <v>2015</v>
      </c>
      <c r="R116" s="125">
        <v>2016</v>
      </c>
      <c r="S116" s="125">
        <v>2017</v>
      </c>
      <c r="T116" s="125">
        <v>2018</v>
      </c>
      <c r="U116" s="125">
        <v>2019</v>
      </c>
      <c r="V116" s="125">
        <v>2020</v>
      </c>
      <c r="W116" s="125">
        <v>2021</v>
      </c>
      <c r="X116" s="125">
        <v>2022</v>
      </c>
      <c r="Y116" s="125">
        <v>2023</v>
      </c>
      <c r="Z116" s="125">
        <v>2024</v>
      </c>
      <c r="AA116" s="125">
        <v>2025</v>
      </c>
    </row>
    <row r="117" spans="2:27" x14ac:dyDescent="0.25">
      <c r="B117" s="348" t="s">
        <v>45</v>
      </c>
      <c r="C117" s="130" t="s">
        <v>83</v>
      </c>
      <c r="D117" s="127">
        <v>4.8</v>
      </c>
      <c r="E117" s="127">
        <v>4.8</v>
      </c>
      <c r="F117" s="127">
        <v>4.3</v>
      </c>
      <c r="G117" s="127">
        <v>3.4</v>
      </c>
      <c r="H117" s="127">
        <v>3.3</v>
      </c>
      <c r="I117" s="127">
        <v>2.7</v>
      </c>
      <c r="J117" s="127">
        <v>2.4</v>
      </c>
      <c r="K117" s="127">
        <v>2.2999999999999998</v>
      </c>
      <c r="L117" s="127">
        <v>2</v>
      </c>
      <c r="M117" s="127">
        <v>1.7</v>
      </c>
      <c r="N117" s="127">
        <v>1.5</v>
      </c>
      <c r="O117" s="127">
        <v>1.2</v>
      </c>
      <c r="P117" s="127">
        <v>2.1</v>
      </c>
      <c r="Q117" s="127">
        <v>1.4</v>
      </c>
      <c r="R117" s="127">
        <v>1.5</v>
      </c>
      <c r="S117" s="127">
        <v>2.1</v>
      </c>
      <c r="T117" s="127">
        <v>1.4</v>
      </c>
      <c r="U117" s="127">
        <v>1.2</v>
      </c>
      <c r="V117" s="127">
        <v>0.4</v>
      </c>
      <c r="W117" s="127">
        <v>0.7</v>
      </c>
      <c r="X117" s="127">
        <v>1.1000000000000001</v>
      </c>
      <c r="Y117" s="127">
        <v>0.9</v>
      </c>
      <c r="Z117" s="127">
        <v>0.8</v>
      </c>
      <c r="AA117" s="127">
        <v>0.8</v>
      </c>
    </row>
    <row r="118" spans="2:27" x14ac:dyDescent="0.25">
      <c r="B118" s="349"/>
      <c r="C118" s="131" t="s">
        <v>84</v>
      </c>
      <c r="D118" s="127">
        <v>14.2</v>
      </c>
      <c r="E118" s="127">
        <v>14.2</v>
      </c>
      <c r="F118" s="127">
        <v>13.2</v>
      </c>
      <c r="G118" s="127">
        <v>11.9</v>
      </c>
      <c r="H118" s="127">
        <v>12.7</v>
      </c>
      <c r="I118" s="127">
        <v>12.5</v>
      </c>
      <c r="J118" s="127">
        <v>11.3</v>
      </c>
      <c r="K118" s="127">
        <v>9.6999999999999993</v>
      </c>
      <c r="L118" s="127">
        <v>8.3000000000000007</v>
      </c>
      <c r="M118" s="127">
        <v>8.3000000000000007</v>
      </c>
      <c r="N118" s="127">
        <v>7.5</v>
      </c>
      <c r="O118" s="127">
        <v>7.7</v>
      </c>
      <c r="P118" s="127">
        <v>7.2</v>
      </c>
      <c r="Q118" s="127">
        <v>7.7</v>
      </c>
      <c r="R118" s="127">
        <v>7.4</v>
      </c>
      <c r="S118" s="127">
        <v>6.2</v>
      </c>
      <c r="T118" s="127">
        <v>5.7</v>
      </c>
      <c r="U118" s="127">
        <v>6.3</v>
      </c>
      <c r="V118" s="127">
        <v>4.8</v>
      </c>
      <c r="W118" s="127">
        <v>6.1</v>
      </c>
      <c r="X118" s="127">
        <v>5.3</v>
      </c>
      <c r="Y118" s="127">
        <v>4.5999999999999996</v>
      </c>
      <c r="Z118" s="127">
        <v>4.7</v>
      </c>
      <c r="AA118" s="127">
        <v>4</v>
      </c>
    </row>
    <row r="119" spans="2:27" x14ac:dyDescent="0.25">
      <c r="B119" s="349"/>
      <c r="C119" s="131" t="s">
        <v>85</v>
      </c>
      <c r="D119" s="127">
        <v>7.6</v>
      </c>
      <c r="E119" s="127">
        <v>7.6</v>
      </c>
      <c r="F119" s="127">
        <v>8.3000000000000007</v>
      </c>
      <c r="G119" s="127">
        <v>7</v>
      </c>
      <c r="H119" s="127">
        <v>8.1</v>
      </c>
      <c r="I119" s="127">
        <v>7.2</v>
      </c>
      <c r="J119" s="127">
        <v>6.6</v>
      </c>
      <c r="K119" s="127">
        <v>5.9</v>
      </c>
      <c r="L119" s="127">
        <v>6.7</v>
      </c>
      <c r="M119" s="127">
        <v>6.5</v>
      </c>
      <c r="N119" s="127">
        <v>5.3</v>
      </c>
      <c r="O119" s="127">
        <v>5.2</v>
      </c>
      <c r="P119" s="127">
        <v>4.9000000000000004</v>
      </c>
      <c r="Q119" s="127">
        <v>5.4</v>
      </c>
      <c r="R119" s="127">
        <v>5</v>
      </c>
      <c r="S119" s="127">
        <v>4.2</v>
      </c>
      <c r="T119" s="127">
        <v>4.5</v>
      </c>
      <c r="U119" s="127">
        <v>5</v>
      </c>
      <c r="V119" s="127">
        <v>3.5</v>
      </c>
      <c r="W119" s="127">
        <v>3.9</v>
      </c>
      <c r="X119" s="127">
        <v>4.4000000000000004</v>
      </c>
      <c r="Y119" s="127">
        <v>3.7</v>
      </c>
      <c r="Z119" s="127">
        <v>3.3</v>
      </c>
      <c r="AA119" s="127">
        <v>3.6</v>
      </c>
    </row>
    <row r="120" spans="2:27" x14ac:dyDescent="0.25">
      <c r="B120" s="349"/>
      <c r="C120" s="131" t="s">
        <v>86</v>
      </c>
      <c r="D120" s="127">
        <v>17.5</v>
      </c>
      <c r="E120" s="127">
        <v>17.5</v>
      </c>
      <c r="F120" s="127">
        <v>17.899999999999999</v>
      </c>
      <c r="G120" s="127">
        <v>18.399999999999999</v>
      </c>
      <c r="H120" s="127">
        <v>17.5</v>
      </c>
      <c r="I120" s="127">
        <v>17.899999999999999</v>
      </c>
      <c r="J120" s="127">
        <v>16.399999999999999</v>
      </c>
      <c r="K120" s="127">
        <v>16.3</v>
      </c>
      <c r="L120" s="127">
        <v>16.5</v>
      </c>
      <c r="M120" s="127">
        <v>15.9</v>
      </c>
      <c r="N120" s="127">
        <v>16.399999999999999</v>
      </c>
      <c r="O120" s="127">
        <v>14.8</v>
      </c>
      <c r="P120" s="127">
        <v>14.4</v>
      </c>
      <c r="Q120" s="127">
        <v>14.4</v>
      </c>
      <c r="R120" s="127">
        <v>14.7</v>
      </c>
      <c r="S120" s="127">
        <v>13.8</v>
      </c>
      <c r="T120" s="127">
        <v>12.8</v>
      </c>
      <c r="U120" s="127">
        <v>13.1</v>
      </c>
      <c r="V120" s="127">
        <v>11.7</v>
      </c>
      <c r="W120" s="127">
        <v>10.8</v>
      </c>
      <c r="X120" s="127">
        <v>12</v>
      </c>
      <c r="Y120" s="127">
        <v>11.8</v>
      </c>
      <c r="Z120" s="127">
        <v>11.8</v>
      </c>
      <c r="AA120" s="127">
        <v>10.7</v>
      </c>
    </row>
    <row r="121" spans="2:27" x14ac:dyDescent="0.25">
      <c r="B121" s="349"/>
      <c r="C121" s="131" t="s">
        <v>87</v>
      </c>
      <c r="D121" s="127">
        <v>19</v>
      </c>
      <c r="E121" s="127">
        <v>19</v>
      </c>
      <c r="F121" s="127">
        <v>18.7</v>
      </c>
      <c r="G121" s="127">
        <v>21.4</v>
      </c>
      <c r="H121" s="127">
        <v>19.899999999999999</v>
      </c>
      <c r="I121" s="127">
        <v>22.3</v>
      </c>
      <c r="J121" s="127">
        <v>22.1</v>
      </c>
      <c r="K121" s="127">
        <v>21.9</v>
      </c>
      <c r="L121" s="127">
        <v>23</v>
      </c>
      <c r="M121" s="127">
        <v>21.9</v>
      </c>
      <c r="N121" s="127">
        <v>23.8</v>
      </c>
      <c r="O121" s="127">
        <v>24.6</v>
      </c>
      <c r="P121" s="127">
        <v>23.2</v>
      </c>
      <c r="Q121" s="127">
        <v>22.7</v>
      </c>
      <c r="R121" s="127">
        <v>23.6</v>
      </c>
      <c r="S121" s="127">
        <v>24.6</v>
      </c>
      <c r="T121" s="127">
        <v>23.8</v>
      </c>
      <c r="U121" s="127">
        <v>24</v>
      </c>
      <c r="V121" s="127">
        <v>22.5</v>
      </c>
      <c r="W121" s="127">
        <v>20.9</v>
      </c>
      <c r="X121" s="127">
        <v>22.3</v>
      </c>
      <c r="Y121" s="127">
        <v>24.1</v>
      </c>
      <c r="Z121" s="127">
        <v>23</v>
      </c>
      <c r="AA121" s="127">
        <v>22.6</v>
      </c>
    </row>
    <row r="122" spans="2:27" x14ac:dyDescent="0.25">
      <c r="B122" s="349"/>
      <c r="C122" s="131" t="s">
        <v>88</v>
      </c>
      <c r="D122" s="127">
        <v>23.6</v>
      </c>
      <c r="E122" s="127">
        <v>23.6</v>
      </c>
      <c r="F122" s="127">
        <v>25.1</v>
      </c>
      <c r="G122" s="127">
        <v>25.4</v>
      </c>
      <c r="H122" s="127">
        <v>27.9</v>
      </c>
      <c r="I122" s="127">
        <v>25.2</v>
      </c>
      <c r="J122" s="127">
        <v>26</v>
      </c>
      <c r="K122" s="127">
        <v>28.9</v>
      </c>
      <c r="L122" s="127">
        <v>28.7</v>
      </c>
      <c r="M122" s="127">
        <v>29.6</v>
      </c>
      <c r="N122" s="127">
        <v>29.9</v>
      </c>
      <c r="O122" s="127">
        <v>29.4</v>
      </c>
      <c r="P122" s="127">
        <v>31</v>
      </c>
      <c r="Q122" s="127">
        <v>29.9</v>
      </c>
      <c r="R122" s="127">
        <v>29.4</v>
      </c>
      <c r="S122" s="127">
        <v>30.8</v>
      </c>
      <c r="T122" s="127">
        <v>33.4</v>
      </c>
      <c r="U122" s="127">
        <v>32.299999999999997</v>
      </c>
      <c r="V122" s="127">
        <v>37.5</v>
      </c>
      <c r="W122" s="127">
        <v>36.200000000000003</v>
      </c>
      <c r="X122" s="127">
        <v>34</v>
      </c>
      <c r="Y122" s="127">
        <v>33.9</v>
      </c>
      <c r="Z122" s="127">
        <v>34.5</v>
      </c>
      <c r="AA122" s="127">
        <v>36.700000000000003</v>
      </c>
    </row>
    <row r="123" spans="2:27" x14ac:dyDescent="0.25">
      <c r="B123" s="349"/>
      <c r="C123" s="131" t="s">
        <v>195</v>
      </c>
      <c r="D123" s="127">
        <v>12.8</v>
      </c>
      <c r="E123" s="127">
        <v>12.8</v>
      </c>
      <c r="F123" s="127">
        <v>12.2</v>
      </c>
      <c r="G123" s="127">
        <v>12.2</v>
      </c>
      <c r="H123" s="127">
        <v>10.4</v>
      </c>
      <c r="I123" s="127">
        <v>12.1</v>
      </c>
      <c r="J123" s="127">
        <v>14.6</v>
      </c>
      <c r="K123" s="127">
        <v>14.7</v>
      </c>
      <c r="L123" s="127">
        <v>14.6</v>
      </c>
      <c r="M123" s="127">
        <v>15.7</v>
      </c>
      <c r="N123" s="127">
        <v>15.2</v>
      </c>
      <c r="O123" s="127">
        <v>16.5</v>
      </c>
      <c r="P123" s="127">
        <v>16.7</v>
      </c>
      <c r="Q123" s="127">
        <v>17.899999999999999</v>
      </c>
      <c r="R123" s="127">
        <v>18</v>
      </c>
      <c r="S123" s="127">
        <v>18.2</v>
      </c>
      <c r="T123" s="127">
        <v>18.3</v>
      </c>
      <c r="U123" s="127">
        <v>17.5</v>
      </c>
      <c r="V123" s="127">
        <v>18.7</v>
      </c>
      <c r="W123" s="127">
        <v>20.2</v>
      </c>
      <c r="X123" s="127">
        <v>20.399999999999999</v>
      </c>
      <c r="Y123" s="127">
        <v>20.7</v>
      </c>
      <c r="Z123" s="127">
        <v>21.5</v>
      </c>
      <c r="AA123" s="127">
        <v>21</v>
      </c>
    </row>
    <row r="124" spans="2:27" x14ac:dyDescent="0.25">
      <c r="B124" s="349"/>
      <c r="C124" s="130" t="s">
        <v>75</v>
      </c>
      <c r="D124" s="127">
        <v>0.5</v>
      </c>
      <c r="E124" s="127">
        <v>0.5</v>
      </c>
      <c r="F124" s="127">
        <v>0.3</v>
      </c>
      <c r="G124" s="127">
        <v>0.2</v>
      </c>
      <c r="H124" s="127">
        <v>0.2</v>
      </c>
      <c r="I124" s="127">
        <v>0.2</v>
      </c>
      <c r="J124" s="127">
        <v>0.6</v>
      </c>
      <c r="K124" s="127">
        <v>0.4</v>
      </c>
      <c r="L124" s="127">
        <v>0.2</v>
      </c>
      <c r="M124" s="127">
        <v>0.4</v>
      </c>
      <c r="N124" s="127">
        <v>0.4</v>
      </c>
      <c r="O124" s="127">
        <v>0.6</v>
      </c>
      <c r="P124" s="127">
        <v>0.5</v>
      </c>
      <c r="Q124" s="127">
        <v>0.6</v>
      </c>
      <c r="R124" s="127">
        <v>0.4</v>
      </c>
      <c r="S124" s="128" t="s">
        <v>142</v>
      </c>
      <c r="T124" s="128" t="s">
        <v>142</v>
      </c>
      <c r="U124" s="127">
        <v>0.6</v>
      </c>
      <c r="V124" s="127">
        <v>0.8</v>
      </c>
      <c r="W124" s="127">
        <v>1.2</v>
      </c>
      <c r="X124" s="127">
        <v>0.4</v>
      </c>
      <c r="Y124" s="127">
        <v>0.3</v>
      </c>
      <c r="Z124" s="127">
        <v>0.3</v>
      </c>
      <c r="AA124" s="127">
        <v>0.6</v>
      </c>
    </row>
    <row r="125" spans="2:27" s="181" customFormat="1" x14ac:dyDescent="0.25">
      <c r="B125" s="349"/>
      <c r="C125" s="183" t="s">
        <v>0</v>
      </c>
      <c r="D125" s="178">
        <v>100</v>
      </c>
      <c r="E125" s="178">
        <v>100</v>
      </c>
      <c r="F125" s="178">
        <v>100</v>
      </c>
      <c r="G125" s="178">
        <v>100</v>
      </c>
      <c r="H125" s="178">
        <v>100</v>
      </c>
      <c r="I125" s="178">
        <v>100</v>
      </c>
      <c r="J125" s="178">
        <v>100</v>
      </c>
      <c r="K125" s="178">
        <v>100</v>
      </c>
      <c r="L125" s="178">
        <v>100</v>
      </c>
      <c r="M125" s="178">
        <v>100</v>
      </c>
      <c r="N125" s="178">
        <v>100</v>
      </c>
      <c r="O125" s="178">
        <v>100</v>
      </c>
      <c r="P125" s="178">
        <v>100</v>
      </c>
      <c r="Q125" s="178">
        <v>100</v>
      </c>
      <c r="R125" s="178">
        <v>100</v>
      </c>
      <c r="S125" s="178">
        <v>100</v>
      </c>
      <c r="T125" s="178">
        <v>100</v>
      </c>
      <c r="U125" s="178">
        <v>100</v>
      </c>
      <c r="V125" s="178">
        <v>100</v>
      </c>
      <c r="W125" s="178">
        <v>100</v>
      </c>
      <c r="X125" s="178">
        <v>100</v>
      </c>
      <c r="Y125" s="178">
        <v>100</v>
      </c>
      <c r="Z125" s="178">
        <v>100</v>
      </c>
      <c r="AA125" s="178">
        <v>100</v>
      </c>
    </row>
    <row r="126" spans="2:27" x14ac:dyDescent="0.25">
      <c r="B126" s="348" t="s">
        <v>46</v>
      </c>
      <c r="C126" s="130" t="s">
        <v>83</v>
      </c>
      <c r="D126" s="127">
        <v>13.6</v>
      </c>
      <c r="E126" s="127">
        <v>13.6</v>
      </c>
      <c r="F126" s="127">
        <v>12.5</v>
      </c>
      <c r="G126" s="127">
        <v>12.6</v>
      </c>
      <c r="H126" s="127">
        <v>11.8</v>
      </c>
      <c r="I126" s="127">
        <v>10.9</v>
      </c>
      <c r="J126" s="127">
        <v>10</v>
      </c>
      <c r="K126" s="127">
        <v>8.6999999999999993</v>
      </c>
      <c r="L126" s="127">
        <v>8.4</v>
      </c>
      <c r="M126" s="127">
        <v>7.4</v>
      </c>
      <c r="N126" s="127">
        <v>6.5</v>
      </c>
      <c r="O126" s="127">
        <v>6.1</v>
      </c>
      <c r="P126" s="127">
        <v>5.6</v>
      </c>
      <c r="Q126" s="127">
        <v>6.5</v>
      </c>
      <c r="R126" s="127">
        <v>6.1</v>
      </c>
      <c r="S126" s="127">
        <v>6</v>
      </c>
      <c r="T126" s="127">
        <v>5.3</v>
      </c>
      <c r="U126" s="127">
        <v>5.0999999999999996</v>
      </c>
      <c r="V126" s="127">
        <v>3.4</v>
      </c>
      <c r="W126" s="127">
        <v>4.5999999999999996</v>
      </c>
      <c r="X126" s="127">
        <v>4.0999999999999996</v>
      </c>
      <c r="Y126" s="127">
        <v>4.0999999999999996</v>
      </c>
      <c r="Z126" s="127">
        <v>3.7</v>
      </c>
      <c r="AA126" s="127">
        <v>3.2</v>
      </c>
    </row>
    <row r="127" spans="2:27" x14ac:dyDescent="0.25">
      <c r="B127" s="349"/>
      <c r="C127" s="131" t="s">
        <v>84</v>
      </c>
      <c r="D127" s="127">
        <v>24</v>
      </c>
      <c r="E127" s="127">
        <v>24</v>
      </c>
      <c r="F127" s="127">
        <v>22.5</v>
      </c>
      <c r="G127" s="127">
        <v>20.8</v>
      </c>
      <c r="H127" s="127">
        <v>20.7</v>
      </c>
      <c r="I127" s="127">
        <v>19.3</v>
      </c>
      <c r="J127" s="127">
        <v>18.2</v>
      </c>
      <c r="K127" s="127">
        <v>18.100000000000001</v>
      </c>
      <c r="L127" s="127">
        <v>18</v>
      </c>
      <c r="M127" s="127">
        <v>17.7</v>
      </c>
      <c r="N127" s="127">
        <v>18.3</v>
      </c>
      <c r="O127" s="127">
        <v>17.8</v>
      </c>
      <c r="P127" s="127">
        <v>17.899999999999999</v>
      </c>
      <c r="Q127" s="127">
        <v>15.7</v>
      </c>
      <c r="R127" s="127">
        <v>14.7</v>
      </c>
      <c r="S127" s="127">
        <v>14.4</v>
      </c>
      <c r="T127" s="127">
        <v>13.4</v>
      </c>
      <c r="U127" s="127">
        <v>13.1</v>
      </c>
      <c r="V127" s="127">
        <v>11.9</v>
      </c>
      <c r="W127" s="127">
        <v>10.5</v>
      </c>
      <c r="X127" s="127">
        <v>11.7</v>
      </c>
      <c r="Y127" s="127">
        <v>11</v>
      </c>
      <c r="Z127" s="127">
        <v>10.3</v>
      </c>
      <c r="AA127" s="127">
        <v>10.9</v>
      </c>
    </row>
    <row r="128" spans="2:27" x14ac:dyDescent="0.25">
      <c r="B128" s="349"/>
      <c r="C128" s="131" t="s">
        <v>85</v>
      </c>
      <c r="D128" s="127">
        <v>9.9</v>
      </c>
      <c r="E128" s="127">
        <v>9.9</v>
      </c>
      <c r="F128" s="127">
        <v>8.1999999999999993</v>
      </c>
      <c r="G128" s="127">
        <v>8</v>
      </c>
      <c r="H128" s="127">
        <v>7.5</v>
      </c>
      <c r="I128" s="127">
        <v>8</v>
      </c>
      <c r="J128" s="127">
        <v>8.1</v>
      </c>
      <c r="K128" s="127">
        <v>7.8</v>
      </c>
      <c r="L128" s="127">
        <v>6.5</v>
      </c>
      <c r="M128" s="127">
        <v>7</v>
      </c>
      <c r="N128" s="127">
        <v>7.4</v>
      </c>
      <c r="O128" s="127">
        <v>7.7</v>
      </c>
      <c r="P128" s="127">
        <v>7.2</v>
      </c>
      <c r="Q128" s="127">
        <v>6.2</v>
      </c>
      <c r="R128" s="127">
        <v>6.9</v>
      </c>
      <c r="S128" s="127">
        <v>5.5</v>
      </c>
      <c r="T128" s="127">
        <v>6.3</v>
      </c>
      <c r="U128" s="127">
        <v>6.7</v>
      </c>
      <c r="V128" s="127">
        <v>5.7</v>
      </c>
      <c r="W128" s="127">
        <v>5.5</v>
      </c>
      <c r="X128" s="127">
        <v>6</v>
      </c>
      <c r="Y128" s="127">
        <v>5.5</v>
      </c>
      <c r="Z128" s="127">
        <v>5.8</v>
      </c>
      <c r="AA128" s="127">
        <v>5.6</v>
      </c>
    </row>
    <row r="129" spans="2:27" x14ac:dyDescent="0.25">
      <c r="B129" s="349"/>
      <c r="C129" s="131" t="s">
        <v>86</v>
      </c>
      <c r="D129" s="127">
        <v>17.100000000000001</v>
      </c>
      <c r="E129" s="127">
        <v>17.100000000000001</v>
      </c>
      <c r="F129" s="127">
        <v>18.2</v>
      </c>
      <c r="G129" s="127">
        <v>16.5</v>
      </c>
      <c r="H129" s="127">
        <v>16.100000000000001</v>
      </c>
      <c r="I129" s="127">
        <v>17.2</v>
      </c>
      <c r="J129" s="127">
        <v>17.5</v>
      </c>
      <c r="K129" s="127">
        <v>18</v>
      </c>
      <c r="L129" s="127">
        <v>16.8</v>
      </c>
      <c r="M129" s="127">
        <v>16.8</v>
      </c>
      <c r="N129" s="127">
        <v>17.600000000000001</v>
      </c>
      <c r="O129" s="127">
        <v>16.5</v>
      </c>
      <c r="P129" s="127">
        <v>15.8</v>
      </c>
      <c r="Q129" s="127">
        <v>17.2</v>
      </c>
      <c r="R129" s="127">
        <v>16.399999999999999</v>
      </c>
      <c r="S129" s="127">
        <v>16.5</v>
      </c>
      <c r="T129" s="127">
        <v>15.2</v>
      </c>
      <c r="U129" s="127">
        <v>16.600000000000001</v>
      </c>
      <c r="V129" s="127">
        <v>15.1</v>
      </c>
      <c r="W129" s="127">
        <v>14.1</v>
      </c>
      <c r="X129" s="127">
        <v>15.2</v>
      </c>
      <c r="Y129" s="127">
        <v>15.3</v>
      </c>
      <c r="Z129" s="127">
        <v>15.9</v>
      </c>
      <c r="AA129" s="127">
        <v>15.7</v>
      </c>
    </row>
    <row r="130" spans="2:27" x14ac:dyDescent="0.25">
      <c r="B130" s="349"/>
      <c r="C130" s="131" t="s">
        <v>87</v>
      </c>
      <c r="D130" s="127">
        <v>16.399999999999999</v>
      </c>
      <c r="E130" s="127">
        <v>16.399999999999999</v>
      </c>
      <c r="F130" s="127">
        <v>17.399999999999999</v>
      </c>
      <c r="G130" s="127">
        <v>19.2</v>
      </c>
      <c r="H130" s="127">
        <v>19.899999999999999</v>
      </c>
      <c r="I130" s="127">
        <v>19.600000000000001</v>
      </c>
      <c r="J130" s="127">
        <v>19.8</v>
      </c>
      <c r="K130" s="127">
        <v>20.9</v>
      </c>
      <c r="L130" s="127">
        <v>22.4</v>
      </c>
      <c r="M130" s="127">
        <v>22.3</v>
      </c>
      <c r="N130" s="127">
        <v>24.7</v>
      </c>
      <c r="O130" s="127">
        <v>25.6</v>
      </c>
      <c r="P130" s="127">
        <v>24.2</v>
      </c>
      <c r="Q130" s="127">
        <v>24.8</v>
      </c>
      <c r="R130" s="127">
        <v>26.8</v>
      </c>
      <c r="S130" s="127">
        <v>26.8</v>
      </c>
      <c r="T130" s="127">
        <v>26.8</v>
      </c>
      <c r="U130" s="127">
        <v>26.5</v>
      </c>
      <c r="V130" s="127">
        <v>26.2</v>
      </c>
      <c r="W130" s="127">
        <v>27.2</v>
      </c>
      <c r="X130" s="127">
        <v>25.7</v>
      </c>
      <c r="Y130" s="127">
        <v>26.5</v>
      </c>
      <c r="Z130" s="127">
        <v>25.4</v>
      </c>
      <c r="AA130" s="127">
        <v>27</v>
      </c>
    </row>
    <row r="131" spans="2:27" x14ac:dyDescent="0.25">
      <c r="B131" s="349"/>
      <c r="C131" s="131" t="s">
        <v>88</v>
      </c>
      <c r="D131" s="127">
        <v>12.8</v>
      </c>
      <c r="E131" s="127">
        <v>12.8</v>
      </c>
      <c r="F131" s="127">
        <v>15.4</v>
      </c>
      <c r="G131" s="127">
        <v>15.1</v>
      </c>
      <c r="H131" s="127">
        <v>17.100000000000001</v>
      </c>
      <c r="I131" s="127">
        <v>16.899999999999999</v>
      </c>
      <c r="J131" s="127">
        <v>18.7</v>
      </c>
      <c r="K131" s="127">
        <v>19.3</v>
      </c>
      <c r="L131" s="127">
        <v>19.7</v>
      </c>
      <c r="M131" s="127">
        <v>20.2</v>
      </c>
      <c r="N131" s="127">
        <v>16.5</v>
      </c>
      <c r="O131" s="127">
        <v>17.3</v>
      </c>
      <c r="P131" s="127">
        <v>19.899999999999999</v>
      </c>
      <c r="Q131" s="127">
        <v>18.899999999999999</v>
      </c>
      <c r="R131" s="127">
        <v>19.3</v>
      </c>
      <c r="S131" s="127">
        <v>21.1</v>
      </c>
      <c r="T131" s="127">
        <v>23</v>
      </c>
      <c r="U131" s="127">
        <v>20.9</v>
      </c>
      <c r="V131" s="127">
        <v>25.8</v>
      </c>
      <c r="W131" s="127">
        <v>26.1</v>
      </c>
      <c r="X131" s="127">
        <v>24.6</v>
      </c>
      <c r="Y131" s="127">
        <v>25.1</v>
      </c>
      <c r="Z131" s="127">
        <v>25.9</v>
      </c>
      <c r="AA131" s="127">
        <v>24</v>
      </c>
    </row>
    <row r="132" spans="2:27" x14ac:dyDescent="0.25">
      <c r="B132" s="349"/>
      <c r="C132" s="131" t="s">
        <v>195</v>
      </c>
      <c r="D132" s="127">
        <v>6.3</v>
      </c>
      <c r="E132" s="127">
        <v>6.3</v>
      </c>
      <c r="F132" s="127">
        <v>5.8</v>
      </c>
      <c r="G132" s="127">
        <v>7.8</v>
      </c>
      <c r="H132" s="127">
        <v>6.7</v>
      </c>
      <c r="I132" s="127">
        <v>7.7</v>
      </c>
      <c r="J132" s="127">
        <v>7.4</v>
      </c>
      <c r="K132" s="127">
        <v>7.1</v>
      </c>
      <c r="L132" s="127">
        <v>8.1</v>
      </c>
      <c r="M132" s="127">
        <v>8.3000000000000007</v>
      </c>
      <c r="N132" s="127">
        <v>8.9</v>
      </c>
      <c r="O132" s="127">
        <v>8.9</v>
      </c>
      <c r="P132" s="127">
        <v>9.3000000000000007</v>
      </c>
      <c r="Q132" s="127">
        <v>10.4</v>
      </c>
      <c r="R132" s="127">
        <v>9.5</v>
      </c>
      <c r="S132" s="127">
        <v>9.8000000000000007</v>
      </c>
      <c r="T132" s="127">
        <v>10.1</v>
      </c>
      <c r="U132" s="127">
        <v>10.9</v>
      </c>
      <c r="V132" s="127">
        <v>11.6</v>
      </c>
      <c r="W132" s="127">
        <v>11.4</v>
      </c>
      <c r="X132" s="127">
        <v>12.2</v>
      </c>
      <c r="Y132" s="127">
        <v>12.2</v>
      </c>
      <c r="Z132" s="127">
        <v>12.7</v>
      </c>
      <c r="AA132" s="127">
        <v>13.4</v>
      </c>
    </row>
    <row r="133" spans="2:27" x14ac:dyDescent="0.25">
      <c r="B133" s="349"/>
      <c r="C133" s="130" t="s">
        <v>75</v>
      </c>
      <c r="D133" s="127">
        <v>0</v>
      </c>
      <c r="E133" s="127">
        <v>0</v>
      </c>
      <c r="F133" s="127">
        <v>0.1</v>
      </c>
      <c r="G133" s="127">
        <v>0.1</v>
      </c>
      <c r="H133" s="127">
        <v>0.1</v>
      </c>
      <c r="I133" s="127">
        <v>0.2</v>
      </c>
      <c r="J133" s="127">
        <v>0.4</v>
      </c>
      <c r="K133" s="127">
        <v>0.1</v>
      </c>
      <c r="L133" s="127">
        <v>0.1</v>
      </c>
      <c r="M133" s="127">
        <v>0.1</v>
      </c>
      <c r="N133" s="127">
        <v>0.2</v>
      </c>
      <c r="O133" s="127">
        <v>0.1</v>
      </c>
      <c r="P133" s="127">
        <v>0.1</v>
      </c>
      <c r="Q133" s="127">
        <v>0.3</v>
      </c>
      <c r="R133" s="127">
        <v>0.3</v>
      </c>
      <c r="S133" s="128" t="s">
        <v>142</v>
      </c>
      <c r="T133" s="128" t="s">
        <v>142</v>
      </c>
      <c r="U133" s="127">
        <v>0.3</v>
      </c>
      <c r="V133" s="127">
        <v>0.4</v>
      </c>
      <c r="W133" s="127">
        <v>0.5</v>
      </c>
      <c r="X133" s="127">
        <v>0.6</v>
      </c>
      <c r="Y133" s="127">
        <v>0.3</v>
      </c>
      <c r="Z133" s="127">
        <v>0.3</v>
      </c>
      <c r="AA133" s="127">
        <v>0.2</v>
      </c>
    </row>
    <row r="134" spans="2:27" s="181" customFormat="1" x14ac:dyDescent="0.25">
      <c r="B134" s="349"/>
      <c r="C134" s="183" t="s">
        <v>0</v>
      </c>
      <c r="D134" s="178">
        <v>100</v>
      </c>
      <c r="E134" s="178">
        <v>100</v>
      </c>
      <c r="F134" s="178">
        <v>100</v>
      </c>
      <c r="G134" s="178">
        <v>100</v>
      </c>
      <c r="H134" s="178">
        <v>100</v>
      </c>
      <c r="I134" s="178">
        <v>100</v>
      </c>
      <c r="J134" s="178">
        <v>100</v>
      </c>
      <c r="K134" s="178">
        <v>100</v>
      </c>
      <c r="L134" s="178">
        <v>100</v>
      </c>
      <c r="M134" s="178">
        <v>100</v>
      </c>
      <c r="N134" s="178">
        <v>100</v>
      </c>
      <c r="O134" s="178">
        <v>100</v>
      </c>
      <c r="P134" s="178">
        <v>100</v>
      </c>
      <c r="Q134" s="178">
        <v>100</v>
      </c>
      <c r="R134" s="178">
        <v>100</v>
      </c>
      <c r="S134" s="178">
        <v>100</v>
      </c>
      <c r="T134" s="178">
        <v>100</v>
      </c>
      <c r="U134" s="178">
        <v>100</v>
      </c>
      <c r="V134" s="178">
        <v>100</v>
      </c>
      <c r="W134" s="178">
        <v>100</v>
      </c>
      <c r="X134" s="178">
        <v>100</v>
      </c>
      <c r="Y134" s="178">
        <v>100</v>
      </c>
      <c r="Z134" s="178">
        <v>100</v>
      </c>
      <c r="AA134" s="178">
        <v>100</v>
      </c>
    </row>
    <row r="135" spans="2:27" x14ac:dyDescent="0.25">
      <c r="B135" s="348" t="s">
        <v>47</v>
      </c>
      <c r="C135" s="130" t="s">
        <v>83</v>
      </c>
      <c r="D135" s="127">
        <v>17.5</v>
      </c>
      <c r="E135" s="127">
        <v>17.5</v>
      </c>
      <c r="F135" s="127">
        <v>16.7</v>
      </c>
      <c r="G135" s="127">
        <v>13.7</v>
      </c>
      <c r="H135" s="127">
        <v>13.9</v>
      </c>
      <c r="I135" s="127">
        <v>12.8</v>
      </c>
      <c r="J135" s="127">
        <v>12.4</v>
      </c>
      <c r="K135" s="127">
        <v>10.6</v>
      </c>
      <c r="L135" s="127">
        <v>10.199999999999999</v>
      </c>
      <c r="M135" s="127">
        <v>10.7</v>
      </c>
      <c r="N135" s="127">
        <v>8.3000000000000007</v>
      </c>
      <c r="O135" s="127">
        <v>7.8</v>
      </c>
      <c r="P135" s="127">
        <v>6.8</v>
      </c>
      <c r="Q135" s="127">
        <v>8</v>
      </c>
      <c r="R135" s="127">
        <v>7.6</v>
      </c>
      <c r="S135" s="127">
        <v>6.7</v>
      </c>
      <c r="T135" s="127">
        <v>7.4</v>
      </c>
      <c r="U135" s="127">
        <v>4.4000000000000004</v>
      </c>
      <c r="V135" s="127">
        <v>4.3</v>
      </c>
      <c r="W135" s="127">
        <v>3.2</v>
      </c>
      <c r="X135" s="127">
        <v>3.8</v>
      </c>
      <c r="Y135" s="127">
        <v>3.6</v>
      </c>
      <c r="Z135" s="127">
        <v>3.6</v>
      </c>
      <c r="AA135" s="127">
        <v>4.0999999999999996</v>
      </c>
    </row>
    <row r="136" spans="2:27" x14ac:dyDescent="0.25">
      <c r="B136" s="349"/>
      <c r="C136" s="131" t="s">
        <v>84</v>
      </c>
      <c r="D136" s="127">
        <v>20.9</v>
      </c>
      <c r="E136" s="127">
        <v>20.9</v>
      </c>
      <c r="F136" s="127">
        <v>18.899999999999999</v>
      </c>
      <c r="G136" s="127">
        <v>21</v>
      </c>
      <c r="H136" s="127">
        <v>18.5</v>
      </c>
      <c r="I136" s="127">
        <v>20.100000000000001</v>
      </c>
      <c r="J136" s="127">
        <v>19.8</v>
      </c>
      <c r="K136" s="127">
        <v>17.8</v>
      </c>
      <c r="L136" s="127">
        <v>18.600000000000001</v>
      </c>
      <c r="M136" s="127">
        <v>15.6</v>
      </c>
      <c r="N136" s="127">
        <v>13.5</v>
      </c>
      <c r="O136" s="127">
        <v>14.3</v>
      </c>
      <c r="P136" s="127">
        <v>14.5</v>
      </c>
      <c r="Q136" s="127">
        <v>13.8</v>
      </c>
      <c r="R136" s="127">
        <v>13.9</v>
      </c>
      <c r="S136" s="127">
        <v>12.3</v>
      </c>
      <c r="T136" s="127">
        <v>11.9</v>
      </c>
      <c r="U136" s="127">
        <v>11.7</v>
      </c>
      <c r="V136" s="127">
        <v>8.4</v>
      </c>
      <c r="W136" s="127">
        <v>10.4</v>
      </c>
      <c r="X136" s="127">
        <v>9.6</v>
      </c>
      <c r="Y136" s="127">
        <v>9.3000000000000007</v>
      </c>
      <c r="Z136" s="127">
        <v>9.4</v>
      </c>
      <c r="AA136" s="127">
        <v>9</v>
      </c>
    </row>
    <row r="137" spans="2:27" x14ac:dyDescent="0.25">
      <c r="B137" s="349"/>
      <c r="C137" s="131" t="s">
        <v>85</v>
      </c>
      <c r="D137" s="127">
        <v>9</v>
      </c>
      <c r="E137" s="127">
        <v>9</v>
      </c>
      <c r="F137" s="127">
        <v>8.1</v>
      </c>
      <c r="G137" s="127">
        <v>8.4</v>
      </c>
      <c r="H137" s="127">
        <v>7.5</v>
      </c>
      <c r="I137" s="127">
        <v>8.1</v>
      </c>
      <c r="J137" s="127">
        <v>7.8</v>
      </c>
      <c r="K137" s="127">
        <v>7.7</v>
      </c>
      <c r="L137" s="127">
        <v>8.5</v>
      </c>
      <c r="M137" s="127">
        <v>8.1999999999999993</v>
      </c>
      <c r="N137" s="127">
        <v>6.4</v>
      </c>
      <c r="O137" s="127">
        <v>7.3</v>
      </c>
      <c r="P137" s="127">
        <v>7.1</v>
      </c>
      <c r="Q137" s="127">
        <v>6.2</v>
      </c>
      <c r="R137" s="127">
        <v>6.7</v>
      </c>
      <c r="S137" s="127">
        <v>6.6</v>
      </c>
      <c r="T137" s="127">
        <v>6.1</v>
      </c>
      <c r="U137" s="127">
        <v>5.9</v>
      </c>
      <c r="V137" s="127">
        <v>7.1</v>
      </c>
      <c r="W137" s="127">
        <v>4.4000000000000004</v>
      </c>
      <c r="X137" s="127">
        <v>5.9</v>
      </c>
      <c r="Y137" s="127">
        <v>6</v>
      </c>
      <c r="Z137" s="127">
        <v>6</v>
      </c>
      <c r="AA137" s="127">
        <v>4.8</v>
      </c>
    </row>
    <row r="138" spans="2:27" x14ac:dyDescent="0.25">
      <c r="B138" s="349"/>
      <c r="C138" s="131" t="s">
        <v>86</v>
      </c>
      <c r="D138" s="127">
        <v>16.899999999999999</v>
      </c>
      <c r="E138" s="127">
        <v>16.899999999999999</v>
      </c>
      <c r="F138" s="127">
        <v>15.5</v>
      </c>
      <c r="G138" s="127">
        <v>15.9</v>
      </c>
      <c r="H138" s="127">
        <v>17.399999999999999</v>
      </c>
      <c r="I138" s="127">
        <v>16.3</v>
      </c>
      <c r="J138" s="127">
        <v>17.3</v>
      </c>
      <c r="K138" s="127">
        <v>18.600000000000001</v>
      </c>
      <c r="L138" s="127">
        <v>18.8</v>
      </c>
      <c r="M138" s="127">
        <v>19.100000000000001</v>
      </c>
      <c r="N138" s="127">
        <v>19.399999999999999</v>
      </c>
      <c r="O138" s="127">
        <v>17.5</v>
      </c>
      <c r="P138" s="127">
        <v>16.3</v>
      </c>
      <c r="Q138" s="127">
        <v>17.600000000000001</v>
      </c>
      <c r="R138" s="127">
        <v>17.899999999999999</v>
      </c>
      <c r="S138" s="127">
        <v>17.600000000000001</v>
      </c>
      <c r="T138" s="127">
        <v>16.7</v>
      </c>
      <c r="U138" s="127">
        <v>16.8</v>
      </c>
      <c r="V138" s="127">
        <v>17.5</v>
      </c>
      <c r="W138" s="127">
        <v>14.8</v>
      </c>
      <c r="X138" s="127">
        <v>16.5</v>
      </c>
      <c r="Y138" s="127">
        <v>15.4</v>
      </c>
      <c r="Z138" s="127">
        <v>15.3</v>
      </c>
      <c r="AA138" s="127">
        <v>13.3</v>
      </c>
    </row>
    <row r="139" spans="2:27" x14ac:dyDescent="0.25">
      <c r="B139" s="349"/>
      <c r="C139" s="131" t="s">
        <v>87</v>
      </c>
      <c r="D139" s="127">
        <v>12.3</v>
      </c>
      <c r="E139" s="127">
        <v>12.3</v>
      </c>
      <c r="F139" s="127">
        <v>15</v>
      </c>
      <c r="G139" s="127">
        <v>17.3</v>
      </c>
      <c r="H139" s="127">
        <v>17.5</v>
      </c>
      <c r="I139" s="127">
        <v>16.7</v>
      </c>
      <c r="J139" s="127">
        <v>15.5</v>
      </c>
      <c r="K139" s="127">
        <v>18.899999999999999</v>
      </c>
      <c r="L139" s="127">
        <v>18.5</v>
      </c>
      <c r="M139" s="127">
        <v>19.100000000000001</v>
      </c>
      <c r="N139" s="127">
        <v>19.3</v>
      </c>
      <c r="O139" s="127">
        <v>20.6</v>
      </c>
      <c r="P139" s="127">
        <v>20.9</v>
      </c>
      <c r="Q139" s="127">
        <v>21</v>
      </c>
      <c r="R139" s="127">
        <v>20.399999999999999</v>
      </c>
      <c r="S139" s="127">
        <v>20.7</v>
      </c>
      <c r="T139" s="127">
        <v>21</v>
      </c>
      <c r="U139" s="127">
        <v>22.5</v>
      </c>
      <c r="V139" s="127">
        <v>21.4</v>
      </c>
      <c r="W139" s="127">
        <v>24.4</v>
      </c>
      <c r="X139" s="127">
        <v>23.4</v>
      </c>
      <c r="Y139" s="127">
        <v>24.1</v>
      </c>
      <c r="Z139" s="127">
        <v>24.7</v>
      </c>
      <c r="AA139" s="127">
        <v>24.6</v>
      </c>
    </row>
    <row r="140" spans="2:27" x14ac:dyDescent="0.25">
      <c r="B140" s="349"/>
      <c r="C140" s="131" t="s">
        <v>88</v>
      </c>
      <c r="D140" s="127">
        <v>16.8</v>
      </c>
      <c r="E140" s="127">
        <v>16.8</v>
      </c>
      <c r="F140" s="127">
        <v>19.7</v>
      </c>
      <c r="G140" s="127">
        <v>18.2</v>
      </c>
      <c r="H140" s="127">
        <v>20.5</v>
      </c>
      <c r="I140" s="127">
        <v>18.899999999999999</v>
      </c>
      <c r="J140" s="127">
        <v>20.100000000000001</v>
      </c>
      <c r="K140" s="127">
        <v>18.8</v>
      </c>
      <c r="L140" s="127">
        <v>19.5</v>
      </c>
      <c r="M140" s="127">
        <v>21.2</v>
      </c>
      <c r="N140" s="127">
        <v>23.5</v>
      </c>
      <c r="O140" s="127">
        <v>22.1</v>
      </c>
      <c r="P140" s="127">
        <v>24.1</v>
      </c>
      <c r="Q140" s="127">
        <v>25</v>
      </c>
      <c r="R140" s="127">
        <v>24.8</v>
      </c>
      <c r="S140" s="127">
        <v>27.9</v>
      </c>
      <c r="T140" s="127">
        <v>27.6</v>
      </c>
      <c r="U140" s="127">
        <v>29.1</v>
      </c>
      <c r="V140" s="127">
        <v>29.6</v>
      </c>
      <c r="W140" s="127">
        <v>31.4</v>
      </c>
      <c r="X140" s="127">
        <v>28.9</v>
      </c>
      <c r="Y140" s="127">
        <v>28.5</v>
      </c>
      <c r="Z140" s="127">
        <v>28.3</v>
      </c>
      <c r="AA140" s="127">
        <v>30.5</v>
      </c>
    </row>
    <row r="141" spans="2:27" x14ac:dyDescent="0.25">
      <c r="B141" s="349"/>
      <c r="C141" s="131" t="s">
        <v>195</v>
      </c>
      <c r="D141" s="127">
        <v>6.6</v>
      </c>
      <c r="E141" s="127">
        <v>6.6</v>
      </c>
      <c r="F141" s="127">
        <v>6</v>
      </c>
      <c r="G141" s="127">
        <v>5.3</v>
      </c>
      <c r="H141" s="127">
        <v>4.7</v>
      </c>
      <c r="I141" s="127">
        <v>7</v>
      </c>
      <c r="J141" s="127">
        <v>6.9</v>
      </c>
      <c r="K141" s="127">
        <v>7.4</v>
      </c>
      <c r="L141" s="127">
        <v>5.8</v>
      </c>
      <c r="M141" s="127">
        <v>5.8</v>
      </c>
      <c r="N141" s="127">
        <v>9.6</v>
      </c>
      <c r="O141" s="127">
        <v>10.3</v>
      </c>
      <c r="P141" s="127">
        <v>10.199999999999999</v>
      </c>
      <c r="Q141" s="127">
        <v>8.5</v>
      </c>
      <c r="R141" s="127">
        <v>8.6</v>
      </c>
      <c r="S141" s="127">
        <v>8.1999999999999993</v>
      </c>
      <c r="T141" s="127">
        <v>9.3000000000000007</v>
      </c>
      <c r="U141" s="127">
        <v>9.1999999999999993</v>
      </c>
      <c r="V141" s="127">
        <v>11.5</v>
      </c>
      <c r="W141" s="127">
        <v>11.1</v>
      </c>
      <c r="X141" s="127">
        <v>11.8</v>
      </c>
      <c r="Y141" s="127">
        <v>13</v>
      </c>
      <c r="Z141" s="127">
        <v>12.4</v>
      </c>
      <c r="AA141" s="127">
        <v>13.5</v>
      </c>
    </row>
    <row r="142" spans="2:27" x14ac:dyDescent="0.25">
      <c r="B142" s="349"/>
      <c r="C142" s="130" t="s">
        <v>75</v>
      </c>
      <c r="D142" s="127">
        <v>0.1</v>
      </c>
      <c r="E142" s="127">
        <v>0.1</v>
      </c>
      <c r="F142" s="127">
        <v>0.2</v>
      </c>
      <c r="G142" s="127">
        <v>0.2</v>
      </c>
      <c r="H142" s="127">
        <v>0.2</v>
      </c>
      <c r="I142" s="127">
        <v>0.1</v>
      </c>
      <c r="J142" s="127">
        <v>0.1</v>
      </c>
      <c r="K142" s="127">
        <v>0.2</v>
      </c>
      <c r="L142" s="127">
        <v>0.1</v>
      </c>
      <c r="M142" s="127">
        <v>0.3</v>
      </c>
      <c r="N142" s="127">
        <v>0.1</v>
      </c>
      <c r="O142" s="127">
        <v>0.1</v>
      </c>
      <c r="P142" s="127">
        <v>0.1</v>
      </c>
      <c r="Q142" s="128" t="s">
        <v>142</v>
      </c>
      <c r="R142" s="127">
        <v>0.1</v>
      </c>
      <c r="S142" s="128" t="s">
        <v>142</v>
      </c>
      <c r="T142" s="128" t="s">
        <v>142</v>
      </c>
      <c r="U142" s="127">
        <v>0.4</v>
      </c>
      <c r="V142" s="127">
        <v>0.2</v>
      </c>
      <c r="W142" s="127">
        <v>0.3</v>
      </c>
      <c r="X142" s="127">
        <v>0.1</v>
      </c>
      <c r="Y142" s="127">
        <v>0.1</v>
      </c>
      <c r="Z142" s="127">
        <v>0.3</v>
      </c>
      <c r="AA142" s="127">
        <v>0.2</v>
      </c>
    </row>
    <row r="143" spans="2:27" s="181" customFormat="1" x14ac:dyDescent="0.25">
      <c r="B143" s="349"/>
      <c r="C143" s="183" t="s">
        <v>0</v>
      </c>
      <c r="D143" s="178">
        <v>100</v>
      </c>
      <c r="E143" s="178">
        <v>100</v>
      </c>
      <c r="F143" s="178">
        <v>100</v>
      </c>
      <c r="G143" s="178">
        <v>100</v>
      </c>
      <c r="H143" s="178">
        <v>100</v>
      </c>
      <c r="I143" s="178">
        <v>100</v>
      </c>
      <c r="J143" s="178">
        <v>100</v>
      </c>
      <c r="K143" s="178">
        <v>100</v>
      </c>
      <c r="L143" s="178">
        <v>100</v>
      </c>
      <c r="M143" s="178">
        <v>100</v>
      </c>
      <c r="N143" s="178">
        <v>100</v>
      </c>
      <c r="O143" s="178">
        <v>100</v>
      </c>
      <c r="P143" s="178">
        <v>100</v>
      </c>
      <c r="Q143" s="178">
        <v>100</v>
      </c>
      <c r="R143" s="178">
        <v>100</v>
      </c>
      <c r="S143" s="178">
        <v>100</v>
      </c>
      <c r="T143" s="178">
        <v>100</v>
      </c>
      <c r="U143" s="178">
        <v>100</v>
      </c>
      <c r="V143" s="178">
        <v>100</v>
      </c>
      <c r="W143" s="178">
        <v>100</v>
      </c>
      <c r="X143" s="178">
        <v>100</v>
      </c>
      <c r="Y143" s="178">
        <v>100</v>
      </c>
      <c r="Z143" s="178">
        <v>100</v>
      </c>
      <c r="AA143" s="178">
        <v>100</v>
      </c>
    </row>
    <row r="144" spans="2:27" x14ac:dyDescent="0.25">
      <c r="B144" s="348" t="s">
        <v>48</v>
      </c>
      <c r="C144" s="130" t="s">
        <v>83</v>
      </c>
      <c r="D144" s="127">
        <v>10.9</v>
      </c>
      <c r="E144" s="127">
        <v>10.9</v>
      </c>
      <c r="F144" s="127">
        <v>9.3000000000000007</v>
      </c>
      <c r="G144" s="127">
        <v>9.3000000000000007</v>
      </c>
      <c r="H144" s="127">
        <v>7.6</v>
      </c>
      <c r="I144" s="127">
        <v>7.1</v>
      </c>
      <c r="J144" s="127">
        <v>8</v>
      </c>
      <c r="K144" s="127">
        <v>7</v>
      </c>
      <c r="L144" s="127">
        <v>5.6</v>
      </c>
      <c r="M144" s="127">
        <v>5.5</v>
      </c>
      <c r="N144" s="127">
        <v>5</v>
      </c>
      <c r="O144" s="127">
        <v>4.5999999999999996</v>
      </c>
      <c r="P144" s="127">
        <v>4.4000000000000004</v>
      </c>
      <c r="Q144" s="127">
        <v>3.3</v>
      </c>
      <c r="R144" s="127">
        <v>3.9</v>
      </c>
      <c r="S144" s="127">
        <v>3.6</v>
      </c>
      <c r="T144" s="127">
        <v>3.6</v>
      </c>
      <c r="U144" s="127">
        <v>3.3</v>
      </c>
      <c r="V144" s="127">
        <v>2.6</v>
      </c>
      <c r="W144" s="127">
        <v>2.6</v>
      </c>
      <c r="X144" s="127">
        <v>2.6</v>
      </c>
      <c r="Y144" s="127">
        <v>2.7</v>
      </c>
      <c r="Z144" s="127">
        <v>2.7</v>
      </c>
      <c r="AA144" s="127">
        <v>2.4</v>
      </c>
    </row>
    <row r="145" spans="2:27" x14ac:dyDescent="0.25">
      <c r="B145" s="349"/>
      <c r="C145" s="131" t="s">
        <v>84</v>
      </c>
      <c r="D145" s="127">
        <v>22.3</v>
      </c>
      <c r="E145" s="127">
        <v>22.3</v>
      </c>
      <c r="F145" s="127">
        <v>18.899999999999999</v>
      </c>
      <c r="G145" s="127">
        <v>18.600000000000001</v>
      </c>
      <c r="H145" s="127">
        <v>16.7</v>
      </c>
      <c r="I145" s="127">
        <v>15.6</v>
      </c>
      <c r="J145" s="127">
        <v>16.600000000000001</v>
      </c>
      <c r="K145" s="127">
        <v>14.1</v>
      </c>
      <c r="L145" s="127">
        <v>15.7</v>
      </c>
      <c r="M145" s="127">
        <v>13.5</v>
      </c>
      <c r="N145" s="127">
        <v>13.1</v>
      </c>
      <c r="O145" s="127">
        <v>13.4</v>
      </c>
      <c r="P145" s="127">
        <v>13.1</v>
      </c>
      <c r="Q145" s="127">
        <v>12.8</v>
      </c>
      <c r="R145" s="127">
        <v>12.9</v>
      </c>
      <c r="S145" s="127">
        <v>11.5</v>
      </c>
      <c r="T145" s="127">
        <v>11.2</v>
      </c>
      <c r="U145" s="127">
        <v>11.7</v>
      </c>
      <c r="V145" s="127">
        <v>8.3000000000000007</v>
      </c>
      <c r="W145" s="127">
        <v>10</v>
      </c>
      <c r="X145" s="127">
        <v>8.9</v>
      </c>
      <c r="Y145" s="127">
        <v>9.9</v>
      </c>
      <c r="Z145" s="127">
        <v>10.3</v>
      </c>
      <c r="AA145" s="127">
        <v>8.5</v>
      </c>
    </row>
    <row r="146" spans="2:27" x14ac:dyDescent="0.25">
      <c r="B146" s="349"/>
      <c r="C146" s="131" t="s">
        <v>85</v>
      </c>
      <c r="D146" s="127">
        <v>7.6</v>
      </c>
      <c r="E146" s="127">
        <v>7.6</v>
      </c>
      <c r="F146" s="127">
        <v>7.8</v>
      </c>
      <c r="G146" s="127">
        <v>7.7</v>
      </c>
      <c r="H146" s="127">
        <v>7.7</v>
      </c>
      <c r="I146" s="127">
        <v>7.5</v>
      </c>
      <c r="J146" s="127">
        <v>7.2</v>
      </c>
      <c r="K146" s="127">
        <v>6.4</v>
      </c>
      <c r="L146" s="127">
        <v>6.9</v>
      </c>
      <c r="M146" s="127">
        <v>6.4</v>
      </c>
      <c r="N146" s="127">
        <v>6.7</v>
      </c>
      <c r="O146" s="127">
        <v>6.4</v>
      </c>
      <c r="P146" s="127">
        <v>5.0999999999999996</v>
      </c>
      <c r="Q146" s="127">
        <v>5.0999999999999996</v>
      </c>
      <c r="R146" s="127">
        <v>4.8</v>
      </c>
      <c r="S146" s="127">
        <v>4.8</v>
      </c>
      <c r="T146" s="127">
        <v>4.5999999999999996</v>
      </c>
      <c r="U146" s="127">
        <v>5.7</v>
      </c>
      <c r="V146" s="127">
        <v>4.8</v>
      </c>
      <c r="W146" s="127">
        <v>3.9</v>
      </c>
      <c r="X146" s="127">
        <v>3.7</v>
      </c>
      <c r="Y146" s="127">
        <v>4.8</v>
      </c>
      <c r="Z146" s="127">
        <v>4.0999999999999996</v>
      </c>
      <c r="AA146" s="127">
        <v>3.5</v>
      </c>
    </row>
    <row r="147" spans="2:27" x14ac:dyDescent="0.25">
      <c r="B147" s="349"/>
      <c r="C147" s="131" t="s">
        <v>86</v>
      </c>
      <c r="D147" s="127">
        <v>14.8</v>
      </c>
      <c r="E147" s="127">
        <v>14.8</v>
      </c>
      <c r="F147" s="127">
        <v>15.1</v>
      </c>
      <c r="G147" s="127">
        <v>16.100000000000001</v>
      </c>
      <c r="H147" s="127">
        <v>16.100000000000001</v>
      </c>
      <c r="I147" s="127">
        <v>14.5</v>
      </c>
      <c r="J147" s="127">
        <v>14.6</v>
      </c>
      <c r="K147" s="127">
        <v>14.9</v>
      </c>
      <c r="L147" s="127">
        <v>14.9</v>
      </c>
      <c r="M147" s="127">
        <v>15.9</v>
      </c>
      <c r="N147" s="127">
        <v>15.1</v>
      </c>
      <c r="O147" s="127">
        <v>16.2</v>
      </c>
      <c r="P147" s="127">
        <v>15.1</v>
      </c>
      <c r="Q147" s="127">
        <v>15.5</v>
      </c>
      <c r="R147" s="127">
        <v>13.8</v>
      </c>
      <c r="S147" s="127">
        <v>14.9</v>
      </c>
      <c r="T147" s="127">
        <v>13.4</v>
      </c>
      <c r="U147" s="127">
        <v>14.6</v>
      </c>
      <c r="V147" s="127">
        <v>13.6</v>
      </c>
      <c r="W147" s="127">
        <v>14.1</v>
      </c>
      <c r="X147" s="127">
        <v>15.3</v>
      </c>
      <c r="Y147" s="127">
        <v>13.5</v>
      </c>
      <c r="Z147" s="127">
        <v>14</v>
      </c>
      <c r="AA147" s="127">
        <v>12.2</v>
      </c>
    </row>
    <row r="148" spans="2:27" x14ac:dyDescent="0.25">
      <c r="B148" s="349"/>
      <c r="C148" s="131" t="s">
        <v>87</v>
      </c>
      <c r="D148" s="127">
        <v>17.100000000000001</v>
      </c>
      <c r="E148" s="127">
        <v>17.100000000000001</v>
      </c>
      <c r="F148" s="127">
        <v>17.899999999999999</v>
      </c>
      <c r="G148" s="127">
        <v>19.399999999999999</v>
      </c>
      <c r="H148" s="127">
        <v>21.5</v>
      </c>
      <c r="I148" s="127">
        <v>21.2</v>
      </c>
      <c r="J148" s="127">
        <v>21</v>
      </c>
      <c r="K148" s="127">
        <v>20.8</v>
      </c>
      <c r="L148" s="127">
        <v>22.5</v>
      </c>
      <c r="M148" s="127">
        <v>21.9</v>
      </c>
      <c r="N148" s="127">
        <v>23.7</v>
      </c>
      <c r="O148" s="127">
        <v>23</v>
      </c>
      <c r="P148" s="127">
        <v>23.9</v>
      </c>
      <c r="Q148" s="127">
        <v>24.6</v>
      </c>
      <c r="R148" s="127">
        <v>24.8</v>
      </c>
      <c r="S148" s="127">
        <v>23.9</v>
      </c>
      <c r="T148" s="127">
        <v>25.5</v>
      </c>
      <c r="U148" s="127">
        <v>25.1</v>
      </c>
      <c r="V148" s="127">
        <v>23.9</v>
      </c>
      <c r="W148" s="127">
        <v>20.100000000000001</v>
      </c>
      <c r="X148" s="127">
        <v>23.5</v>
      </c>
      <c r="Y148" s="127">
        <v>23.6</v>
      </c>
      <c r="Z148" s="127">
        <v>24.3</v>
      </c>
      <c r="AA148" s="127">
        <v>24.5</v>
      </c>
    </row>
    <row r="149" spans="2:27" x14ac:dyDescent="0.25">
      <c r="B149" s="349"/>
      <c r="C149" s="131" t="s">
        <v>88</v>
      </c>
      <c r="D149" s="127">
        <v>20.2</v>
      </c>
      <c r="E149" s="127">
        <v>20.2</v>
      </c>
      <c r="F149" s="127">
        <v>23</v>
      </c>
      <c r="G149" s="127">
        <v>21.7</v>
      </c>
      <c r="H149" s="127">
        <v>24.4</v>
      </c>
      <c r="I149" s="127">
        <v>24.5</v>
      </c>
      <c r="J149" s="127">
        <v>24</v>
      </c>
      <c r="K149" s="127">
        <v>26.6</v>
      </c>
      <c r="L149" s="127">
        <v>24.9</v>
      </c>
      <c r="M149" s="127">
        <v>27</v>
      </c>
      <c r="N149" s="127">
        <v>25.9</v>
      </c>
      <c r="O149" s="127">
        <v>25.9</v>
      </c>
      <c r="P149" s="127">
        <v>27</v>
      </c>
      <c r="Q149" s="127">
        <v>28.9</v>
      </c>
      <c r="R149" s="127">
        <v>29.3</v>
      </c>
      <c r="S149" s="127">
        <v>29.6</v>
      </c>
      <c r="T149" s="127">
        <v>31</v>
      </c>
      <c r="U149" s="127">
        <v>27.9</v>
      </c>
      <c r="V149" s="127">
        <v>36.299999999999997</v>
      </c>
      <c r="W149" s="127">
        <v>36.700000000000003</v>
      </c>
      <c r="X149" s="127">
        <v>33.700000000000003</v>
      </c>
      <c r="Y149" s="127">
        <v>34.299999999999997</v>
      </c>
      <c r="Z149" s="127">
        <v>33.799999999999997</v>
      </c>
      <c r="AA149" s="127">
        <v>36.9</v>
      </c>
    </row>
    <row r="150" spans="2:27" x14ac:dyDescent="0.25">
      <c r="B150" s="349"/>
      <c r="C150" s="131" t="s">
        <v>195</v>
      </c>
      <c r="D150" s="127">
        <v>7.1</v>
      </c>
      <c r="E150" s="127">
        <v>7.1</v>
      </c>
      <c r="F150" s="127">
        <v>7.9</v>
      </c>
      <c r="G150" s="127">
        <v>7.1</v>
      </c>
      <c r="H150" s="127">
        <v>6</v>
      </c>
      <c r="I150" s="127">
        <v>9.5</v>
      </c>
      <c r="J150" s="127">
        <v>8.5</v>
      </c>
      <c r="K150" s="127">
        <v>9.9</v>
      </c>
      <c r="L150" s="127">
        <v>9.4</v>
      </c>
      <c r="M150" s="127">
        <v>9.8000000000000007</v>
      </c>
      <c r="N150" s="127">
        <v>10.6</v>
      </c>
      <c r="O150" s="127">
        <v>10.5</v>
      </c>
      <c r="P150" s="127">
        <v>11.3</v>
      </c>
      <c r="Q150" s="127">
        <v>9.8000000000000007</v>
      </c>
      <c r="R150" s="127">
        <v>10.5</v>
      </c>
      <c r="S150" s="127">
        <v>11.7</v>
      </c>
      <c r="T150" s="127">
        <v>10.8</v>
      </c>
      <c r="U150" s="127">
        <v>11.6</v>
      </c>
      <c r="V150" s="127">
        <v>10.5</v>
      </c>
      <c r="W150" s="127">
        <v>12.6</v>
      </c>
      <c r="X150" s="127">
        <v>12.4</v>
      </c>
      <c r="Y150" s="127">
        <v>11.2</v>
      </c>
      <c r="Z150" s="127">
        <v>10.6</v>
      </c>
      <c r="AA150" s="127">
        <v>11.9</v>
      </c>
    </row>
    <row r="151" spans="2:27" x14ac:dyDescent="0.25">
      <c r="B151" s="349"/>
      <c r="C151" s="130" t="s">
        <v>75</v>
      </c>
      <c r="D151" s="127">
        <v>0.1</v>
      </c>
      <c r="E151" s="127">
        <v>0.1</v>
      </c>
      <c r="F151" s="127">
        <v>0.1</v>
      </c>
      <c r="G151" s="127">
        <v>0.2</v>
      </c>
      <c r="H151" s="127">
        <v>0.1</v>
      </c>
      <c r="I151" s="127">
        <v>0.1</v>
      </c>
      <c r="J151" s="127">
        <v>0.2</v>
      </c>
      <c r="K151" s="127">
        <v>0.2</v>
      </c>
      <c r="L151" s="127">
        <v>0.1</v>
      </c>
      <c r="M151" s="127">
        <v>0</v>
      </c>
      <c r="N151" s="127">
        <v>0</v>
      </c>
      <c r="O151" s="127">
        <v>0.1</v>
      </c>
      <c r="P151" s="127">
        <v>0.1</v>
      </c>
      <c r="Q151" s="127">
        <v>0.1</v>
      </c>
      <c r="R151" s="127">
        <v>0.1</v>
      </c>
      <c r="S151" s="128" t="s">
        <v>142</v>
      </c>
      <c r="T151" s="128" t="s">
        <v>142</v>
      </c>
      <c r="U151" s="127">
        <v>0.1</v>
      </c>
      <c r="V151" s="127">
        <v>0.1</v>
      </c>
      <c r="W151" s="128" t="s">
        <v>142</v>
      </c>
      <c r="X151" s="127">
        <v>0</v>
      </c>
      <c r="Y151" s="127">
        <v>0.1</v>
      </c>
      <c r="Z151" s="127">
        <v>0.1</v>
      </c>
      <c r="AA151" s="127">
        <v>0</v>
      </c>
    </row>
    <row r="152" spans="2:27" s="181" customFormat="1" x14ac:dyDescent="0.25">
      <c r="B152" s="349"/>
      <c r="C152" s="183" t="s">
        <v>0</v>
      </c>
      <c r="D152" s="178">
        <v>100</v>
      </c>
      <c r="E152" s="178">
        <v>100</v>
      </c>
      <c r="F152" s="178">
        <v>100</v>
      </c>
      <c r="G152" s="178">
        <v>100</v>
      </c>
      <c r="H152" s="178">
        <v>100</v>
      </c>
      <c r="I152" s="178">
        <v>100</v>
      </c>
      <c r="J152" s="178">
        <v>100</v>
      </c>
      <c r="K152" s="178">
        <v>100</v>
      </c>
      <c r="L152" s="178">
        <v>100</v>
      </c>
      <c r="M152" s="178">
        <v>100</v>
      </c>
      <c r="N152" s="178">
        <v>100</v>
      </c>
      <c r="O152" s="178">
        <v>100</v>
      </c>
      <c r="P152" s="178">
        <v>100</v>
      </c>
      <c r="Q152" s="178">
        <v>100</v>
      </c>
      <c r="R152" s="178">
        <v>100</v>
      </c>
      <c r="S152" s="178">
        <v>100</v>
      </c>
      <c r="T152" s="178">
        <v>100</v>
      </c>
      <c r="U152" s="178">
        <v>100</v>
      </c>
      <c r="V152" s="178">
        <v>100</v>
      </c>
      <c r="W152" s="178">
        <v>100</v>
      </c>
      <c r="X152" s="178">
        <v>100</v>
      </c>
      <c r="Y152" s="178">
        <v>100</v>
      </c>
      <c r="Z152" s="178">
        <v>100</v>
      </c>
      <c r="AA152" s="178">
        <v>100</v>
      </c>
    </row>
    <row r="153" spans="2:27" x14ac:dyDescent="0.25">
      <c r="B153" s="348" t="s">
        <v>66</v>
      </c>
      <c r="C153" s="130" t="s">
        <v>83</v>
      </c>
      <c r="D153" s="127">
        <v>12.8</v>
      </c>
      <c r="E153" s="127">
        <v>12.8</v>
      </c>
      <c r="F153" s="127">
        <v>11.1</v>
      </c>
      <c r="G153" s="127">
        <v>11.3</v>
      </c>
      <c r="H153" s="127">
        <v>12</v>
      </c>
      <c r="I153" s="127">
        <v>10.8</v>
      </c>
      <c r="J153" s="127">
        <v>10.199999999999999</v>
      </c>
      <c r="K153" s="127">
        <v>8.8000000000000007</v>
      </c>
      <c r="L153" s="127">
        <v>8</v>
      </c>
      <c r="M153" s="127">
        <v>7.5</v>
      </c>
      <c r="N153" s="127">
        <v>7.4</v>
      </c>
      <c r="O153" s="127">
        <v>7.4</v>
      </c>
      <c r="P153" s="127">
        <v>6.8</v>
      </c>
      <c r="Q153" s="127">
        <v>6.3</v>
      </c>
      <c r="R153" s="127">
        <v>6</v>
      </c>
      <c r="S153" s="127">
        <v>5.4</v>
      </c>
      <c r="T153" s="127">
        <v>5.5</v>
      </c>
      <c r="U153" s="127">
        <v>4.8</v>
      </c>
      <c r="V153" s="127">
        <v>4.0999999999999996</v>
      </c>
      <c r="W153" s="127">
        <v>4.4000000000000004</v>
      </c>
      <c r="X153" s="127">
        <v>4.3</v>
      </c>
      <c r="Y153" s="127">
        <v>3.9</v>
      </c>
      <c r="Z153" s="127">
        <v>3.8</v>
      </c>
      <c r="AA153" s="127">
        <v>3.4</v>
      </c>
    </row>
    <row r="154" spans="2:27" x14ac:dyDescent="0.25">
      <c r="B154" s="349"/>
      <c r="C154" s="131" t="s">
        <v>84</v>
      </c>
      <c r="D154" s="127">
        <v>20.100000000000001</v>
      </c>
      <c r="E154" s="127">
        <v>20.100000000000001</v>
      </c>
      <c r="F154" s="127">
        <v>18.600000000000001</v>
      </c>
      <c r="G154" s="127">
        <v>18</v>
      </c>
      <c r="H154" s="127">
        <v>16.399999999999999</v>
      </c>
      <c r="I154" s="127">
        <v>16.100000000000001</v>
      </c>
      <c r="J154" s="127">
        <v>16</v>
      </c>
      <c r="K154" s="127">
        <v>13.7</v>
      </c>
      <c r="L154" s="127">
        <v>13.6</v>
      </c>
      <c r="M154" s="127">
        <v>13.2</v>
      </c>
      <c r="N154" s="127">
        <v>11.3</v>
      </c>
      <c r="O154" s="127">
        <v>11.6</v>
      </c>
      <c r="P154" s="127">
        <v>11.2</v>
      </c>
      <c r="Q154" s="127">
        <v>11.7</v>
      </c>
      <c r="R154" s="127">
        <v>11.1</v>
      </c>
      <c r="S154" s="127">
        <v>10.8</v>
      </c>
      <c r="T154" s="127">
        <v>10</v>
      </c>
      <c r="U154" s="127">
        <v>9.8000000000000007</v>
      </c>
      <c r="V154" s="127">
        <v>8.5</v>
      </c>
      <c r="W154" s="127">
        <v>8.8000000000000007</v>
      </c>
      <c r="X154" s="127">
        <v>8</v>
      </c>
      <c r="Y154" s="127">
        <v>7.6</v>
      </c>
      <c r="Z154" s="127">
        <v>7</v>
      </c>
      <c r="AA154" s="127">
        <v>7.2</v>
      </c>
    </row>
    <row r="155" spans="2:27" x14ac:dyDescent="0.25">
      <c r="B155" s="349"/>
      <c r="C155" s="131" t="s">
        <v>85</v>
      </c>
      <c r="D155" s="127">
        <v>7</v>
      </c>
      <c r="E155" s="127">
        <v>7</v>
      </c>
      <c r="F155" s="127">
        <v>6.7</v>
      </c>
      <c r="G155" s="127">
        <v>6.1</v>
      </c>
      <c r="H155" s="127">
        <v>6</v>
      </c>
      <c r="I155" s="127">
        <v>5.9</v>
      </c>
      <c r="J155" s="127">
        <v>5.4</v>
      </c>
      <c r="K155" s="127">
        <v>5.6</v>
      </c>
      <c r="L155" s="127">
        <v>5.4</v>
      </c>
      <c r="M155" s="127">
        <v>4.5999999999999996</v>
      </c>
      <c r="N155" s="127">
        <v>4.5999999999999996</v>
      </c>
      <c r="O155" s="127">
        <v>4.3</v>
      </c>
      <c r="P155" s="127">
        <v>4.2</v>
      </c>
      <c r="Q155" s="127">
        <v>4.3</v>
      </c>
      <c r="R155" s="127">
        <v>4.4000000000000004</v>
      </c>
      <c r="S155" s="127">
        <v>4.2</v>
      </c>
      <c r="T155" s="127">
        <v>3.8</v>
      </c>
      <c r="U155" s="127">
        <v>3.5</v>
      </c>
      <c r="V155" s="127">
        <v>3.6</v>
      </c>
      <c r="W155" s="127">
        <v>3.9</v>
      </c>
      <c r="X155" s="127">
        <v>3.6</v>
      </c>
      <c r="Y155" s="127">
        <v>3.8</v>
      </c>
      <c r="Z155" s="127">
        <v>3.3</v>
      </c>
      <c r="AA155" s="127">
        <v>3.2</v>
      </c>
    </row>
    <row r="156" spans="2:27" x14ac:dyDescent="0.25">
      <c r="B156" s="349"/>
      <c r="C156" s="131" t="s">
        <v>86</v>
      </c>
      <c r="D156" s="127">
        <v>13.5</v>
      </c>
      <c r="E156" s="127">
        <v>13.5</v>
      </c>
      <c r="F156" s="127">
        <v>13.7</v>
      </c>
      <c r="G156" s="127">
        <v>14.8</v>
      </c>
      <c r="H156" s="127">
        <v>13.9</v>
      </c>
      <c r="I156" s="127">
        <v>14.3</v>
      </c>
      <c r="J156" s="127">
        <v>12.8</v>
      </c>
      <c r="K156" s="127">
        <v>14.2</v>
      </c>
      <c r="L156" s="127">
        <v>13.5</v>
      </c>
      <c r="M156" s="127">
        <v>12.4</v>
      </c>
      <c r="N156" s="127">
        <v>11.8</v>
      </c>
      <c r="O156" s="127">
        <v>11.7</v>
      </c>
      <c r="P156" s="127">
        <v>11</v>
      </c>
      <c r="Q156" s="127">
        <v>11.3</v>
      </c>
      <c r="R156" s="127">
        <v>11.1</v>
      </c>
      <c r="S156" s="127">
        <v>10.8</v>
      </c>
      <c r="T156" s="127">
        <v>10</v>
      </c>
      <c r="U156" s="127">
        <v>10.6</v>
      </c>
      <c r="V156" s="127">
        <v>9</v>
      </c>
      <c r="W156" s="127">
        <v>8.3000000000000007</v>
      </c>
      <c r="X156" s="127">
        <v>9</v>
      </c>
      <c r="Y156" s="127">
        <v>8.6999999999999993</v>
      </c>
      <c r="Z156" s="127">
        <v>8.1</v>
      </c>
      <c r="AA156" s="127">
        <v>8</v>
      </c>
    </row>
    <row r="157" spans="2:27" x14ac:dyDescent="0.25">
      <c r="B157" s="349"/>
      <c r="C157" s="131" t="s">
        <v>87</v>
      </c>
      <c r="D157" s="127">
        <v>19.399999999999999</v>
      </c>
      <c r="E157" s="127">
        <v>19.399999999999999</v>
      </c>
      <c r="F157" s="127">
        <v>19.399999999999999</v>
      </c>
      <c r="G157" s="127">
        <v>20</v>
      </c>
      <c r="H157" s="127">
        <v>19.2</v>
      </c>
      <c r="I157" s="127">
        <v>20.6</v>
      </c>
      <c r="J157" s="127">
        <v>20.100000000000001</v>
      </c>
      <c r="K157" s="127">
        <v>22.8</v>
      </c>
      <c r="L157" s="127">
        <v>23.6</v>
      </c>
      <c r="M157" s="127">
        <v>23.4</v>
      </c>
      <c r="N157" s="127">
        <v>24.5</v>
      </c>
      <c r="O157" s="127">
        <v>23.9</v>
      </c>
      <c r="P157" s="127">
        <v>24.9</v>
      </c>
      <c r="Q157" s="127">
        <v>24.9</v>
      </c>
      <c r="R157" s="127">
        <v>26.6</v>
      </c>
      <c r="S157" s="127">
        <v>26.9</v>
      </c>
      <c r="T157" s="127">
        <v>25.4</v>
      </c>
      <c r="U157" s="127">
        <v>25.2</v>
      </c>
      <c r="V157" s="127">
        <v>24.6</v>
      </c>
      <c r="W157" s="127">
        <v>24.9</v>
      </c>
      <c r="X157" s="127">
        <v>23.9</v>
      </c>
      <c r="Y157" s="127">
        <v>24.9</v>
      </c>
      <c r="Z157" s="127">
        <v>24.5</v>
      </c>
      <c r="AA157" s="127">
        <v>24.2</v>
      </c>
    </row>
    <row r="158" spans="2:27" x14ac:dyDescent="0.25">
      <c r="B158" s="349"/>
      <c r="C158" s="131" t="s">
        <v>88</v>
      </c>
      <c r="D158" s="127">
        <v>19.600000000000001</v>
      </c>
      <c r="E158" s="127">
        <v>19.600000000000001</v>
      </c>
      <c r="F158" s="127">
        <v>23.6</v>
      </c>
      <c r="G158" s="127">
        <v>22.9</v>
      </c>
      <c r="H158" s="127">
        <v>25.1</v>
      </c>
      <c r="I158" s="127">
        <v>24.5</v>
      </c>
      <c r="J158" s="127">
        <v>26.2</v>
      </c>
      <c r="K158" s="127">
        <v>26.6</v>
      </c>
      <c r="L158" s="127">
        <v>27.4</v>
      </c>
      <c r="M158" s="127">
        <v>29.7</v>
      </c>
      <c r="N158" s="127">
        <v>31.4</v>
      </c>
      <c r="O158" s="127">
        <v>32</v>
      </c>
      <c r="P158" s="127">
        <v>31.5</v>
      </c>
      <c r="Q158" s="127">
        <v>31.3</v>
      </c>
      <c r="R158" s="127">
        <v>31</v>
      </c>
      <c r="S158" s="127">
        <v>31.3</v>
      </c>
      <c r="T158" s="127">
        <v>33.9</v>
      </c>
      <c r="U158" s="127">
        <v>33.200000000000003</v>
      </c>
      <c r="V158" s="127">
        <v>39.299999999999997</v>
      </c>
      <c r="W158" s="127">
        <v>39.799999999999997</v>
      </c>
      <c r="X158" s="127">
        <v>38.200000000000003</v>
      </c>
      <c r="Y158" s="127">
        <v>38.1</v>
      </c>
      <c r="Z158" s="127">
        <v>40.700000000000003</v>
      </c>
      <c r="AA158" s="127">
        <v>40.5</v>
      </c>
    </row>
    <row r="159" spans="2:27" x14ac:dyDescent="0.25">
      <c r="B159" s="349"/>
      <c r="C159" s="131" t="s">
        <v>195</v>
      </c>
      <c r="D159" s="127">
        <v>7.5</v>
      </c>
      <c r="E159" s="127">
        <v>7.5</v>
      </c>
      <c r="F159" s="127">
        <v>6.7</v>
      </c>
      <c r="G159" s="127">
        <v>6.8</v>
      </c>
      <c r="H159" s="127">
        <v>7.4</v>
      </c>
      <c r="I159" s="127">
        <v>7.8</v>
      </c>
      <c r="J159" s="127">
        <v>9.1999999999999993</v>
      </c>
      <c r="K159" s="127">
        <v>8.3000000000000007</v>
      </c>
      <c r="L159" s="127">
        <v>8.5</v>
      </c>
      <c r="M159" s="127">
        <v>9.1999999999999993</v>
      </c>
      <c r="N159" s="127">
        <v>9</v>
      </c>
      <c r="O159" s="127">
        <v>9</v>
      </c>
      <c r="P159" s="127">
        <v>10.3</v>
      </c>
      <c r="Q159" s="127">
        <v>10</v>
      </c>
      <c r="R159" s="127">
        <v>9.6999999999999993</v>
      </c>
      <c r="S159" s="127">
        <v>10.6</v>
      </c>
      <c r="T159" s="127">
        <v>11.4</v>
      </c>
      <c r="U159" s="127">
        <v>12.6</v>
      </c>
      <c r="V159" s="127">
        <v>10.7</v>
      </c>
      <c r="W159" s="127">
        <v>9.6999999999999993</v>
      </c>
      <c r="X159" s="127">
        <v>12.7</v>
      </c>
      <c r="Y159" s="127">
        <v>12.8</v>
      </c>
      <c r="Z159" s="127">
        <v>12.2</v>
      </c>
      <c r="AA159" s="127">
        <v>13.2</v>
      </c>
    </row>
    <row r="160" spans="2:27" x14ac:dyDescent="0.25">
      <c r="B160" s="349"/>
      <c r="C160" s="130" t="s">
        <v>75</v>
      </c>
      <c r="D160" s="127">
        <v>0.1</v>
      </c>
      <c r="E160" s="127">
        <v>0.1</v>
      </c>
      <c r="F160" s="127">
        <v>0</v>
      </c>
      <c r="G160" s="127">
        <v>0</v>
      </c>
      <c r="H160" s="127">
        <v>0.1</v>
      </c>
      <c r="I160" s="127">
        <v>0.1</v>
      </c>
      <c r="J160" s="127">
        <v>0.1</v>
      </c>
      <c r="K160" s="127">
        <v>0</v>
      </c>
      <c r="L160" s="127">
        <v>0.1</v>
      </c>
      <c r="M160" s="127">
        <v>0.1</v>
      </c>
      <c r="N160" s="127">
        <v>0.1</v>
      </c>
      <c r="O160" s="127">
        <v>0.1</v>
      </c>
      <c r="P160" s="127">
        <v>0.1</v>
      </c>
      <c r="Q160" s="127">
        <v>0.2</v>
      </c>
      <c r="R160" s="127">
        <v>0.2</v>
      </c>
      <c r="S160" s="128" t="s">
        <v>142</v>
      </c>
      <c r="T160" s="128" t="s">
        <v>142</v>
      </c>
      <c r="U160" s="127">
        <v>0.3</v>
      </c>
      <c r="V160" s="127">
        <v>0.2</v>
      </c>
      <c r="W160" s="127">
        <v>0.2</v>
      </c>
      <c r="X160" s="127">
        <v>0.3</v>
      </c>
      <c r="Y160" s="127">
        <v>0.3</v>
      </c>
      <c r="Z160" s="127">
        <v>0.4</v>
      </c>
      <c r="AA160" s="127">
        <v>0.3</v>
      </c>
    </row>
    <row r="161" spans="2:27" s="181" customFormat="1" x14ac:dyDescent="0.25">
      <c r="B161" s="349"/>
      <c r="C161" s="183" t="s">
        <v>0</v>
      </c>
      <c r="D161" s="178">
        <v>100</v>
      </c>
      <c r="E161" s="178">
        <v>100</v>
      </c>
      <c r="F161" s="178">
        <v>100</v>
      </c>
      <c r="G161" s="178">
        <v>100</v>
      </c>
      <c r="H161" s="178">
        <v>100</v>
      </c>
      <c r="I161" s="178">
        <v>100</v>
      </c>
      <c r="J161" s="178">
        <v>100</v>
      </c>
      <c r="K161" s="178">
        <v>100</v>
      </c>
      <c r="L161" s="178">
        <v>100</v>
      </c>
      <c r="M161" s="178">
        <v>100</v>
      </c>
      <c r="N161" s="178">
        <v>100</v>
      </c>
      <c r="O161" s="178">
        <v>100</v>
      </c>
      <c r="P161" s="178">
        <v>100</v>
      </c>
      <c r="Q161" s="178">
        <v>100</v>
      </c>
      <c r="R161" s="178">
        <v>100</v>
      </c>
      <c r="S161" s="178">
        <v>100</v>
      </c>
      <c r="T161" s="178">
        <v>100</v>
      </c>
      <c r="U161" s="178">
        <v>100</v>
      </c>
      <c r="V161" s="178">
        <v>100</v>
      </c>
      <c r="W161" s="178">
        <v>100</v>
      </c>
      <c r="X161" s="178">
        <v>100</v>
      </c>
      <c r="Y161" s="178">
        <v>100</v>
      </c>
      <c r="Z161" s="178">
        <v>100</v>
      </c>
      <c r="AA161" s="178">
        <v>100</v>
      </c>
    </row>
    <row r="162" spans="2:27" x14ac:dyDescent="0.25">
      <c r="B162" s="348" t="s">
        <v>50</v>
      </c>
      <c r="C162" s="130" t="s">
        <v>83</v>
      </c>
      <c r="D162" s="127">
        <v>15.5</v>
      </c>
      <c r="E162" s="127">
        <v>15.5</v>
      </c>
      <c r="F162" s="127">
        <v>16</v>
      </c>
      <c r="G162" s="127">
        <v>14.1</v>
      </c>
      <c r="H162" s="127">
        <v>12.6</v>
      </c>
      <c r="I162" s="127">
        <v>11.7</v>
      </c>
      <c r="J162" s="127">
        <v>13.5</v>
      </c>
      <c r="K162" s="127">
        <v>11.4</v>
      </c>
      <c r="L162" s="127">
        <v>10.3</v>
      </c>
      <c r="M162" s="127">
        <v>10</v>
      </c>
      <c r="N162" s="127">
        <v>8.8000000000000007</v>
      </c>
      <c r="O162" s="127">
        <v>8.3000000000000007</v>
      </c>
      <c r="P162" s="127">
        <v>7.5</v>
      </c>
      <c r="Q162" s="127">
        <v>7.2</v>
      </c>
      <c r="R162" s="127">
        <v>6.8</v>
      </c>
      <c r="S162" s="127">
        <v>6.4</v>
      </c>
      <c r="T162" s="127">
        <v>5.8</v>
      </c>
      <c r="U162" s="127">
        <v>6.6</v>
      </c>
      <c r="V162" s="127">
        <v>3.9</v>
      </c>
      <c r="W162" s="127">
        <v>3.9</v>
      </c>
      <c r="X162" s="127">
        <v>5.0999999999999996</v>
      </c>
      <c r="Y162" s="127">
        <v>5.0999999999999996</v>
      </c>
      <c r="Z162" s="127">
        <v>5.2</v>
      </c>
      <c r="AA162" s="127">
        <v>4.3</v>
      </c>
    </row>
    <row r="163" spans="2:27" x14ac:dyDescent="0.25">
      <c r="B163" s="349"/>
      <c r="C163" s="131" t="s">
        <v>84</v>
      </c>
      <c r="D163" s="127">
        <v>19.8</v>
      </c>
      <c r="E163" s="127">
        <v>19.8</v>
      </c>
      <c r="F163" s="127">
        <v>19.600000000000001</v>
      </c>
      <c r="G163" s="127">
        <v>18.5</v>
      </c>
      <c r="H163" s="127">
        <v>18.3</v>
      </c>
      <c r="I163" s="127">
        <v>18.399999999999999</v>
      </c>
      <c r="J163" s="127">
        <v>18.5</v>
      </c>
      <c r="K163" s="127">
        <v>16</v>
      </c>
      <c r="L163" s="127">
        <v>16.5</v>
      </c>
      <c r="M163" s="127">
        <v>16.100000000000001</v>
      </c>
      <c r="N163" s="127">
        <v>15.3</v>
      </c>
      <c r="O163" s="127">
        <v>14.3</v>
      </c>
      <c r="P163" s="127">
        <v>15.1</v>
      </c>
      <c r="Q163" s="127">
        <v>14.1</v>
      </c>
      <c r="R163" s="127">
        <v>12.5</v>
      </c>
      <c r="S163" s="127">
        <v>10.7</v>
      </c>
      <c r="T163" s="127">
        <v>11.5</v>
      </c>
      <c r="U163" s="127">
        <v>11.6</v>
      </c>
      <c r="V163" s="127">
        <v>10.199999999999999</v>
      </c>
      <c r="W163" s="127">
        <v>12.4</v>
      </c>
      <c r="X163" s="127">
        <v>12</v>
      </c>
      <c r="Y163" s="127">
        <v>10.199999999999999</v>
      </c>
      <c r="Z163" s="127">
        <v>9.4</v>
      </c>
      <c r="AA163" s="127">
        <v>9.5</v>
      </c>
    </row>
    <row r="164" spans="2:27" x14ac:dyDescent="0.25">
      <c r="B164" s="349"/>
      <c r="C164" s="131" t="s">
        <v>85</v>
      </c>
      <c r="D164" s="127">
        <v>6.8</v>
      </c>
      <c r="E164" s="127">
        <v>6.8</v>
      </c>
      <c r="F164" s="127">
        <v>7.5</v>
      </c>
      <c r="G164" s="127">
        <v>6.1</v>
      </c>
      <c r="H164" s="127">
        <v>6.7</v>
      </c>
      <c r="I164" s="127">
        <v>6.9</v>
      </c>
      <c r="J164" s="127">
        <v>6.7</v>
      </c>
      <c r="K164" s="127">
        <v>6</v>
      </c>
      <c r="L164" s="127">
        <v>6.9</v>
      </c>
      <c r="M164" s="127">
        <v>6.3</v>
      </c>
      <c r="N164" s="127">
        <v>6.8</v>
      </c>
      <c r="O164" s="127">
        <v>6</v>
      </c>
      <c r="P164" s="127">
        <v>5.8</v>
      </c>
      <c r="Q164" s="127">
        <v>5.7</v>
      </c>
      <c r="R164" s="127">
        <v>5.0999999999999996</v>
      </c>
      <c r="S164" s="127">
        <v>5.7</v>
      </c>
      <c r="T164" s="127">
        <v>6.1</v>
      </c>
      <c r="U164" s="127">
        <v>4.5</v>
      </c>
      <c r="V164" s="127">
        <v>4.0999999999999996</v>
      </c>
      <c r="W164" s="127">
        <v>4.5</v>
      </c>
      <c r="X164" s="127">
        <v>5.0999999999999996</v>
      </c>
      <c r="Y164" s="127">
        <v>4.5999999999999996</v>
      </c>
      <c r="Z164" s="127">
        <v>4.8</v>
      </c>
      <c r="AA164" s="127">
        <v>4.2</v>
      </c>
    </row>
    <row r="165" spans="2:27" x14ac:dyDescent="0.25">
      <c r="B165" s="349"/>
      <c r="C165" s="131" t="s">
        <v>86</v>
      </c>
      <c r="D165" s="127">
        <v>15.7</v>
      </c>
      <c r="E165" s="127">
        <v>15.7</v>
      </c>
      <c r="F165" s="127">
        <v>15.6</v>
      </c>
      <c r="G165" s="127">
        <v>14.8</v>
      </c>
      <c r="H165" s="127">
        <v>15.3</v>
      </c>
      <c r="I165" s="127">
        <v>16.100000000000001</v>
      </c>
      <c r="J165" s="127">
        <v>15.1</v>
      </c>
      <c r="K165" s="127">
        <v>16.600000000000001</v>
      </c>
      <c r="L165" s="127">
        <v>17.2</v>
      </c>
      <c r="M165" s="127">
        <v>15.9</v>
      </c>
      <c r="N165" s="127">
        <v>14.7</v>
      </c>
      <c r="O165" s="127">
        <v>14.9</v>
      </c>
      <c r="P165" s="127">
        <v>14.9</v>
      </c>
      <c r="Q165" s="127">
        <v>15.1</v>
      </c>
      <c r="R165" s="127">
        <v>15.4</v>
      </c>
      <c r="S165" s="127">
        <v>14.7</v>
      </c>
      <c r="T165" s="127">
        <v>14.1</v>
      </c>
      <c r="U165" s="127">
        <v>13.5</v>
      </c>
      <c r="V165" s="127">
        <v>13.4</v>
      </c>
      <c r="W165" s="127">
        <v>12.8</v>
      </c>
      <c r="X165" s="127">
        <v>13.1</v>
      </c>
      <c r="Y165" s="127">
        <v>14</v>
      </c>
      <c r="Z165" s="127">
        <v>12.2</v>
      </c>
      <c r="AA165" s="127">
        <v>12.6</v>
      </c>
    </row>
    <row r="166" spans="2:27" x14ac:dyDescent="0.25">
      <c r="B166" s="349"/>
      <c r="C166" s="131" t="s">
        <v>87</v>
      </c>
      <c r="D166" s="127">
        <v>16.5</v>
      </c>
      <c r="E166" s="127">
        <v>16.5</v>
      </c>
      <c r="F166" s="127">
        <v>15.2</v>
      </c>
      <c r="G166" s="127">
        <v>17.5</v>
      </c>
      <c r="H166" s="127">
        <v>18.600000000000001</v>
      </c>
      <c r="I166" s="127">
        <v>17.3</v>
      </c>
      <c r="J166" s="127">
        <v>19.8</v>
      </c>
      <c r="K166" s="127">
        <v>20.3</v>
      </c>
      <c r="L166" s="127">
        <v>20.3</v>
      </c>
      <c r="M166" s="127">
        <v>22.1</v>
      </c>
      <c r="N166" s="127">
        <v>22.8</v>
      </c>
      <c r="O166" s="127">
        <v>23.2</v>
      </c>
      <c r="P166" s="127">
        <v>22.1</v>
      </c>
      <c r="Q166" s="127">
        <v>24.2</v>
      </c>
      <c r="R166" s="127">
        <v>23.5</v>
      </c>
      <c r="S166" s="127">
        <v>24.6</v>
      </c>
      <c r="T166" s="127">
        <v>23.9</v>
      </c>
      <c r="U166" s="127">
        <v>23.7</v>
      </c>
      <c r="V166" s="127">
        <v>22.5</v>
      </c>
      <c r="W166" s="127">
        <v>21.2</v>
      </c>
      <c r="X166" s="127">
        <v>22.2</v>
      </c>
      <c r="Y166" s="127">
        <v>23.5</v>
      </c>
      <c r="Z166" s="127">
        <v>23.2</v>
      </c>
      <c r="AA166" s="127">
        <v>23.1</v>
      </c>
    </row>
    <row r="167" spans="2:27" x14ac:dyDescent="0.25">
      <c r="B167" s="349"/>
      <c r="C167" s="131" t="s">
        <v>88</v>
      </c>
      <c r="D167" s="127">
        <v>20.100000000000001</v>
      </c>
      <c r="E167" s="127">
        <v>20.100000000000001</v>
      </c>
      <c r="F167" s="127">
        <v>20.7</v>
      </c>
      <c r="G167" s="127">
        <v>20.8</v>
      </c>
      <c r="H167" s="127">
        <v>20.7</v>
      </c>
      <c r="I167" s="127">
        <v>20.9</v>
      </c>
      <c r="J167" s="127">
        <v>20.399999999999999</v>
      </c>
      <c r="K167" s="127">
        <v>23.3</v>
      </c>
      <c r="L167" s="127">
        <v>21.5</v>
      </c>
      <c r="M167" s="127">
        <v>22.3</v>
      </c>
      <c r="N167" s="127">
        <v>23.1</v>
      </c>
      <c r="O167" s="127">
        <v>23.6</v>
      </c>
      <c r="P167" s="127">
        <v>24.9</v>
      </c>
      <c r="Q167" s="127">
        <v>23.6</v>
      </c>
      <c r="R167" s="127">
        <v>26.2</v>
      </c>
      <c r="S167" s="127">
        <v>26.6</v>
      </c>
      <c r="T167" s="127">
        <v>28.1</v>
      </c>
      <c r="U167" s="127">
        <v>29.2</v>
      </c>
      <c r="V167" s="127">
        <v>33.9</v>
      </c>
      <c r="W167" s="127">
        <v>33.6</v>
      </c>
      <c r="X167" s="127">
        <v>31</v>
      </c>
      <c r="Y167" s="127">
        <v>30.9</v>
      </c>
      <c r="Z167" s="127">
        <v>34.1</v>
      </c>
      <c r="AA167" s="127">
        <v>33.9</v>
      </c>
    </row>
    <row r="168" spans="2:27" x14ac:dyDescent="0.25">
      <c r="B168" s="349"/>
      <c r="C168" s="131" t="s">
        <v>195</v>
      </c>
      <c r="D168" s="127">
        <v>5.5</v>
      </c>
      <c r="E168" s="127">
        <v>5.5</v>
      </c>
      <c r="F168" s="127">
        <v>5.3</v>
      </c>
      <c r="G168" s="127">
        <v>8.1</v>
      </c>
      <c r="H168" s="127">
        <v>7.6</v>
      </c>
      <c r="I168" s="127">
        <v>8.6</v>
      </c>
      <c r="J168" s="127">
        <v>6.1</v>
      </c>
      <c r="K168" s="127">
        <v>6.2</v>
      </c>
      <c r="L168" s="127">
        <v>7.3</v>
      </c>
      <c r="M168" s="127">
        <v>7.2</v>
      </c>
      <c r="N168" s="127">
        <v>8.4</v>
      </c>
      <c r="O168" s="127">
        <v>9.6</v>
      </c>
      <c r="P168" s="127">
        <v>9.8000000000000007</v>
      </c>
      <c r="Q168" s="127">
        <v>10</v>
      </c>
      <c r="R168" s="127">
        <v>10.4</v>
      </c>
      <c r="S168" s="127">
        <v>11.1</v>
      </c>
      <c r="T168" s="127">
        <v>10.6</v>
      </c>
      <c r="U168" s="127">
        <v>10.7</v>
      </c>
      <c r="V168" s="127">
        <v>11.8</v>
      </c>
      <c r="W168" s="127">
        <v>11.4</v>
      </c>
      <c r="X168" s="127">
        <v>11.3</v>
      </c>
      <c r="Y168" s="127">
        <v>11.5</v>
      </c>
      <c r="Z168" s="127">
        <v>10.9</v>
      </c>
      <c r="AA168" s="127">
        <v>12.2</v>
      </c>
    </row>
    <row r="169" spans="2:27" x14ac:dyDescent="0.25">
      <c r="B169" s="349"/>
      <c r="C169" s="130" t="s">
        <v>75</v>
      </c>
      <c r="D169" s="127">
        <v>0.1</v>
      </c>
      <c r="E169" s="127">
        <v>0.1</v>
      </c>
      <c r="F169" s="128" t="s">
        <v>142</v>
      </c>
      <c r="G169" s="127">
        <v>0.2</v>
      </c>
      <c r="H169" s="127">
        <v>0.1</v>
      </c>
      <c r="I169" s="127">
        <v>0.1</v>
      </c>
      <c r="J169" s="127">
        <v>0</v>
      </c>
      <c r="K169" s="127">
        <v>0.2</v>
      </c>
      <c r="L169" s="127">
        <v>0</v>
      </c>
      <c r="M169" s="127">
        <v>0</v>
      </c>
      <c r="N169" s="127">
        <v>0.1</v>
      </c>
      <c r="O169" s="127">
        <v>0.1</v>
      </c>
      <c r="P169" s="127">
        <v>0</v>
      </c>
      <c r="Q169" s="127">
        <v>0</v>
      </c>
      <c r="R169" s="127">
        <v>0.1</v>
      </c>
      <c r="S169" s="128" t="s">
        <v>142</v>
      </c>
      <c r="T169" s="128" t="s">
        <v>142</v>
      </c>
      <c r="U169" s="127">
        <v>0.3</v>
      </c>
      <c r="V169" s="127">
        <v>0.2</v>
      </c>
      <c r="W169" s="127">
        <v>0.2</v>
      </c>
      <c r="X169" s="127">
        <v>0.3</v>
      </c>
      <c r="Y169" s="127">
        <v>0.2</v>
      </c>
      <c r="Z169" s="127">
        <v>0.3</v>
      </c>
      <c r="AA169" s="127">
        <v>0.1</v>
      </c>
    </row>
    <row r="170" spans="2:27" s="181" customFormat="1" x14ac:dyDescent="0.25">
      <c r="B170" s="349"/>
      <c r="C170" s="183" t="s">
        <v>0</v>
      </c>
      <c r="D170" s="178">
        <v>100</v>
      </c>
      <c r="E170" s="178">
        <v>100</v>
      </c>
      <c r="F170" s="178">
        <v>100</v>
      </c>
      <c r="G170" s="178">
        <v>100</v>
      </c>
      <c r="H170" s="178">
        <v>100</v>
      </c>
      <c r="I170" s="178">
        <v>100</v>
      </c>
      <c r="J170" s="178">
        <v>100</v>
      </c>
      <c r="K170" s="178">
        <v>100</v>
      </c>
      <c r="L170" s="178">
        <v>100</v>
      </c>
      <c r="M170" s="178">
        <v>100</v>
      </c>
      <c r="N170" s="178">
        <v>100</v>
      </c>
      <c r="O170" s="178">
        <v>100</v>
      </c>
      <c r="P170" s="178">
        <v>100</v>
      </c>
      <c r="Q170" s="178">
        <v>100</v>
      </c>
      <c r="R170" s="178">
        <v>100</v>
      </c>
      <c r="S170" s="178">
        <v>100</v>
      </c>
      <c r="T170" s="178">
        <v>100</v>
      </c>
      <c r="U170" s="178">
        <v>100</v>
      </c>
      <c r="V170" s="178">
        <v>100</v>
      </c>
      <c r="W170" s="178">
        <v>100</v>
      </c>
      <c r="X170" s="178">
        <v>100</v>
      </c>
      <c r="Y170" s="178">
        <v>100</v>
      </c>
      <c r="Z170" s="178">
        <v>100</v>
      </c>
      <c r="AA170" s="178">
        <v>100</v>
      </c>
    </row>
    <row r="171" spans="2:27" x14ac:dyDescent="0.25">
      <c r="B171" s="348" t="s">
        <v>51</v>
      </c>
      <c r="C171" s="130" t="s">
        <v>83</v>
      </c>
      <c r="D171" s="127">
        <v>4.8</v>
      </c>
      <c r="E171" s="127">
        <v>4.8</v>
      </c>
      <c r="F171" s="127">
        <v>4</v>
      </c>
      <c r="G171" s="127">
        <v>4</v>
      </c>
      <c r="H171" s="127">
        <v>5</v>
      </c>
      <c r="I171" s="127">
        <v>3.7</v>
      </c>
      <c r="J171" s="127">
        <v>3.5</v>
      </c>
      <c r="K171" s="127">
        <v>2.8</v>
      </c>
      <c r="L171" s="127">
        <v>2.7</v>
      </c>
      <c r="M171" s="127">
        <v>2.4</v>
      </c>
      <c r="N171" s="127">
        <v>1.8</v>
      </c>
      <c r="O171" s="127">
        <v>1.9</v>
      </c>
      <c r="P171" s="127">
        <v>1.9</v>
      </c>
      <c r="Q171" s="127">
        <v>2.1</v>
      </c>
      <c r="R171" s="127">
        <v>1.9</v>
      </c>
      <c r="S171" s="127">
        <v>2.1</v>
      </c>
      <c r="T171" s="127">
        <v>2.1</v>
      </c>
      <c r="U171" s="127">
        <v>1.3</v>
      </c>
      <c r="V171" s="127">
        <v>1.2</v>
      </c>
      <c r="W171" s="127">
        <v>1</v>
      </c>
      <c r="X171" s="127">
        <v>1.1000000000000001</v>
      </c>
      <c r="Y171" s="127">
        <v>0.9</v>
      </c>
      <c r="Z171" s="127">
        <v>1.1000000000000001</v>
      </c>
      <c r="AA171" s="127">
        <v>1</v>
      </c>
    </row>
    <row r="172" spans="2:27" x14ac:dyDescent="0.25">
      <c r="B172" s="349"/>
      <c r="C172" s="131" t="s">
        <v>84</v>
      </c>
      <c r="D172" s="127">
        <v>10.4</v>
      </c>
      <c r="E172" s="127">
        <v>10.4</v>
      </c>
      <c r="F172" s="127">
        <v>8.9</v>
      </c>
      <c r="G172" s="127">
        <v>10</v>
      </c>
      <c r="H172" s="127">
        <v>9.1</v>
      </c>
      <c r="I172" s="127">
        <v>10.1</v>
      </c>
      <c r="J172" s="127">
        <v>8.6</v>
      </c>
      <c r="K172" s="127">
        <v>7.1</v>
      </c>
      <c r="L172" s="127">
        <v>6.5</v>
      </c>
      <c r="M172" s="127">
        <v>5.9</v>
      </c>
      <c r="N172" s="127">
        <v>6.1</v>
      </c>
      <c r="O172" s="127">
        <v>5.7</v>
      </c>
      <c r="P172" s="127">
        <v>5.3</v>
      </c>
      <c r="Q172" s="127">
        <v>5.8</v>
      </c>
      <c r="R172" s="127">
        <v>5.5</v>
      </c>
      <c r="S172" s="127">
        <v>5.3</v>
      </c>
      <c r="T172" s="127">
        <v>5</v>
      </c>
      <c r="U172" s="127">
        <v>4.4000000000000004</v>
      </c>
      <c r="V172" s="127">
        <v>3.9</v>
      </c>
      <c r="W172" s="127">
        <v>3.7</v>
      </c>
      <c r="X172" s="127">
        <v>3.4</v>
      </c>
      <c r="Y172" s="127">
        <v>3.5</v>
      </c>
      <c r="Z172" s="127">
        <v>3.5</v>
      </c>
      <c r="AA172" s="127">
        <v>3.1</v>
      </c>
    </row>
    <row r="173" spans="2:27" x14ac:dyDescent="0.25">
      <c r="B173" s="349"/>
      <c r="C173" s="131" t="s">
        <v>85</v>
      </c>
      <c r="D173" s="127">
        <v>5.4</v>
      </c>
      <c r="E173" s="127">
        <v>5.4</v>
      </c>
      <c r="F173" s="127">
        <v>5</v>
      </c>
      <c r="G173" s="127">
        <v>5.3</v>
      </c>
      <c r="H173" s="127">
        <v>4.9000000000000004</v>
      </c>
      <c r="I173" s="127">
        <v>5.0999999999999996</v>
      </c>
      <c r="J173" s="127">
        <v>4.7</v>
      </c>
      <c r="K173" s="127">
        <v>4.3</v>
      </c>
      <c r="L173" s="127">
        <v>4.2</v>
      </c>
      <c r="M173" s="127">
        <v>3.9</v>
      </c>
      <c r="N173" s="127">
        <v>3.4</v>
      </c>
      <c r="O173" s="127">
        <v>3.6</v>
      </c>
      <c r="P173" s="127">
        <v>3.2</v>
      </c>
      <c r="Q173" s="127">
        <v>3.3</v>
      </c>
      <c r="R173" s="127">
        <v>3</v>
      </c>
      <c r="S173" s="127">
        <v>3.1</v>
      </c>
      <c r="T173" s="127">
        <v>2.8</v>
      </c>
      <c r="U173" s="127">
        <v>2.6</v>
      </c>
      <c r="V173" s="127">
        <v>2.5</v>
      </c>
      <c r="W173" s="127">
        <v>2.4</v>
      </c>
      <c r="X173" s="127">
        <v>2.2000000000000002</v>
      </c>
      <c r="Y173" s="127">
        <v>2.2999999999999998</v>
      </c>
      <c r="Z173" s="127">
        <v>2.6</v>
      </c>
      <c r="AA173" s="127">
        <v>2.2000000000000002</v>
      </c>
    </row>
    <row r="174" spans="2:27" x14ac:dyDescent="0.25">
      <c r="B174" s="349"/>
      <c r="C174" s="131" t="s">
        <v>86</v>
      </c>
      <c r="D174" s="127">
        <v>13.9</v>
      </c>
      <c r="E174" s="127">
        <v>13.9</v>
      </c>
      <c r="F174" s="127">
        <v>13.2</v>
      </c>
      <c r="G174" s="127">
        <v>13.2</v>
      </c>
      <c r="H174" s="127">
        <v>14.5</v>
      </c>
      <c r="I174" s="127">
        <v>15.4</v>
      </c>
      <c r="J174" s="127">
        <v>13.1</v>
      </c>
      <c r="K174" s="127">
        <v>12.8</v>
      </c>
      <c r="L174" s="127">
        <v>11.2</v>
      </c>
      <c r="M174" s="127">
        <v>11.8</v>
      </c>
      <c r="N174" s="127">
        <v>10.9</v>
      </c>
      <c r="O174" s="127">
        <v>10.6</v>
      </c>
      <c r="P174" s="127">
        <v>9.1</v>
      </c>
      <c r="Q174" s="127">
        <v>9</v>
      </c>
      <c r="R174" s="127">
        <v>8.8000000000000007</v>
      </c>
      <c r="S174" s="127">
        <v>8.1999999999999993</v>
      </c>
      <c r="T174" s="127">
        <v>8</v>
      </c>
      <c r="U174" s="127">
        <v>8.1</v>
      </c>
      <c r="V174" s="127">
        <v>7.3</v>
      </c>
      <c r="W174" s="127">
        <v>7.3</v>
      </c>
      <c r="X174" s="127">
        <v>7.1</v>
      </c>
      <c r="Y174" s="127">
        <v>7.2</v>
      </c>
      <c r="Z174" s="127">
        <v>6.6</v>
      </c>
      <c r="AA174" s="127">
        <v>7.4</v>
      </c>
    </row>
    <row r="175" spans="2:27" x14ac:dyDescent="0.25">
      <c r="B175" s="349"/>
      <c r="C175" s="131" t="s">
        <v>87</v>
      </c>
      <c r="D175" s="127">
        <v>21.8</v>
      </c>
      <c r="E175" s="127">
        <v>21.8</v>
      </c>
      <c r="F175" s="127">
        <v>21.6</v>
      </c>
      <c r="G175" s="127">
        <v>23.4</v>
      </c>
      <c r="H175" s="127">
        <v>23.1</v>
      </c>
      <c r="I175" s="127">
        <v>22.3</v>
      </c>
      <c r="J175" s="127">
        <v>23</v>
      </c>
      <c r="K175" s="127">
        <v>23.8</v>
      </c>
      <c r="L175" s="127">
        <v>24.2</v>
      </c>
      <c r="M175" s="127">
        <v>24</v>
      </c>
      <c r="N175" s="127">
        <v>24.9</v>
      </c>
      <c r="O175" s="127">
        <v>24.3</v>
      </c>
      <c r="P175" s="127">
        <v>25.2</v>
      </c>
      <c r="Q175" s="127">
        <v>24.3</v>
      </c>
      <c r="R175" s="127">
        <v>24.6</v>
      </c>
      <c r="S175" s="127">
        <v>24.6</v>
      </c>
      <c r="T175" s="127">
        <v>24.4</v>
      </c>
      <c r="U175" s="127">
        <v>24.6</v>
      </c>
      <c r="V175" s="127">
        <v>24.7</v>
      </c>
      <c r="W175" s="127">
        <v>24.3</v>
      </c>
      <c r="X175" s="127">
        <v>24.4</v>
      </c>
      <c r="Y175" s="127">
        <v>24</v>
      </c>
      <c r="Z175" s="127">
        <v>23</v>
      </c>
      <c r="AA175" s="127">
        <v>23</v>
      </c>
    </row>
    <row r="176" spans="2:27" x14ac:dyDescent="0.25">
      <c r="B176" s="349"/>
      <c r="C176" s="131" t="s">
        <v>88</v>
      </c>
      <c r="D176" s="127">
        <v>29.9</v>
      </c>
      <c r="E176" s="127">
        <v>29.9</v>
      </c>
      <c r="F176" s="127">
        <v>31.1</v>
      </c>
      <c r="G176" s="127">
        <v>29.3</v>
      </c>
      <c r="H176" s="127">
        <v>29.5</v>
      </c>
      <c r="I176" s="127">
        <v>29.5</v>
      </c>
      <c r="J176" s="127">
        <v>30.5</v>
      </c>
      <c r="K176" s="127">
        <v>31.9</v>
      </c>
      <c r="L176" s="127">
        <v>34.6</v>
      </c>
      <c r="M176" s="127">
        <v>34.799999999999997</v>
      </c>
      <c r="N176" s="127">
        <v>33.799999999999997</v>
      </c>
      <c r="O176" s="127">
        <v>34.4</v>
      </c>
      <c r="P176" s="127">
        <v>35.200000000000003</v>
      </c>
      <c r="Q176" s="127">
        <v>33.700000000000003</v>
      </c>
      <c r="R176" s="127">
        <v>34</v>
      </c>
      <c r="S176" s="127">
        <v>35.799999999999997</v>
      </c>
      <c r="T176" s="127">
        <v>35.9</v>
      </c>
      <c r="U176" s="127">
        <v>36.1</v>
      </c>
      <c r="V176" s="127">
        <v>41.6</v>
      </c>
      <c r="W176" s="127">
        <v>40.6</v>
      </c>
      <c r="X176" s="127">
        <v>39.9</v>
      </c>
      <c r="Y176" s="127">
        <v>40.6</v>
      </c>
      <c r="Z176" s="127">
        <v>40.6</v>
      </c>
      <c r="AA176" s="127">
        <v>40.299999999999997</v>
      </c>
    </row>
    <row r="177" spans="2:27" x14ac:dyDescent="0.25">
      <c r="B177" s="349"/>
      <c r="C177" s="131" t="s">
        <v>195</v>
      </c>
      <c r="D177" s="127">
        <v>13.6</v>
      </c>
      <c r="E177" s="127">
        <v>13.6</v>
      </c>
      <c r="F177" s="127">
        <v>15.9</v>
      </c>
      <c r="G177" s="127">
        <v>14.7</v>
      </c>
      <c r="H177" s="127">
        <v>13.9</v>
      </c>
      <c r="I177" s="127">
        <v>13.7</v>
      </c>
      <c r="J177" s="127">
        <v>16.399999999999999</v>
      </c>
      <c r="K177" s="127">
        <v>16.899999999999999</v>
      </c>
      <c r="L177" s="127">
        <v>16.3</v>
      </c>
      <c r="M177" s="127">
        <v>16.7</v>
      </c>
      <c r="N177" s="127">
        <v>18.5</v>
      </c>
      <c r="O177" s="127">
        <v>18.5</v>
      </c>
      <c r="P177" s="127">
        <v>19.399999999999999</v>
      </c>
      <c r="Q177" s="127">
        <v>21</v>
      </c>
      <c r="R177" s="127">
        <v>21.4</v>
      </c>
      <c r="S177" s="127">
        <v>20.9</v>
      </c>
      <c r="T177" s="127">
        <v>21.8</v>
      </c>
      <c r="U177" s="127">
        <v>21.8</v>
      </c>
      <c r="V177" s="127">
        <v>18.100000000000001</v>
      </c>
      <c r="W177" s="127">
        <v>19.899999999999999</v>
      </c>
      <c r="X177" s="127">
        <v>20.8</v>
      </c>
      <c r="Y177" s="127">
        <v>20.2</v>
      </c>
      <c r="Z177" s="127">
        <v>21.6</v>
      </c>
      <c r="AA177" s="127">
        <v>22</v>
      </c>
    </row>
    <row r="178" spans="2:27" x14ac:dyDescent="0.25">
      <c r="B178" s="349"/>
      <c r="C178" s="130" t="s">
        <v>75</v>
      </c>
      <c r="D178" s="127">
        <v>0.3</v>
      </c>
      <c r="E178" s="127">
        <v>0.3</v>
      </c>
      <c r="F178" s="127">
        <v>0.1</v>
      </c>
      <c r="G178" s="127">
        <v>0.1</v>
      </c>
      <c r="H178" s="127">
        <v>0.1</v>
      </c>
      <c r="I178" s="127">
        <v>0.2</v>
      </c>
      <c r="J178" s="127">
        <v>0.1</v>
      </c>
      <c r="K178" s="127">
        <v>0.3</v>
      </c>
      <c r="L178" s="127">
        <v>0.2</v>
      </c>
      <c r="M178" s="127">
        <v>0.4</v>
      </c>
      <c r="N178" s="127">
        <v>0.7</v>
      </c>
      <c r="O178" s="127">
        <v>1</v>
      </c>
      <c r="P178" s="127">
        <v>0.7</v>
      </c>
      <c r="Q178" s="127">
        <v>0.9</v>
      </c>
      <c r="R178" s="127">
        <v>0.8</v>
      </c>
      <c r="S178" s="128" t="s">
        <v>142</v>
      </c>
      <c r="T178" s="128" t="s">
        <v>142</v>
      </c>
      <c r="U178" s="127">
        <v>1</v>
      </c>
      <c r="V178" s="127">
        <v>0.6</v>
      </c>
      <c r="W178" s="127">
        <v>0.9</v>
      </c>
      <c r="X178" s="127">
        <v>1.1000000000000001</v>
      </c>
      <c r="Y178" s="127">
        <v>1.3</v>
      </c>
      <c r="Z178" s="127">
        <v>1.1000000000000001</v>
      </c>
      <c r="AA178" s="127">
        <v>1.1000000000000001</v>
      </c>
    </row>
    <row r="179" spans="2:27" s="181" customFormat="1" x14ac:dyDescent="0.25">
      <c r="B179" s="349"/>
      <c r="C179" s="183" t="s">
        <v>0</v>
      </c>
      <c r="D179" s="178">
        <v>100</v>
      </c>
      <c r="E179" s="178">
        <v>100</v>
      </c>
      <c r="F179" s="178">
        <v>100</v>
      </c>
      <c r="G179" s="178">
        <v>100</v>
      </c>
      <c r="H179" s="178">
        <v>100</v>
      </c>
      <c r="I179" s="178">
        <v>100</v>
      </c>
      <c r="J179" s="178">
        <v>100</v>
      </c>
      <c r="K179" s="178">
        <v>100</v>
      </c>
      <c r="L179" s="178">
        <v>100</v>
      </c>
      <c r="M179" s="178">
        <v>100</v>
      </c>
      <c r="N179" s="178">
        <v>100</v>
      </c>
      <c r="O179" s="178">
        <v>100</v>
      </c>
      <c r="P179" s="178">
        <v>100</v>
      </c>
      <c r="Q179" s="178">
        <v>100</v>
      </c>
      <c r="R179" s="178">
        <v>100</v>
      </c>
      <c r="S179" s="178">
        <v>100</v>
      </c>
      <c r="T179" s="178">
        <v>100</v>
      </c>
      <c r="U179" s="178">
        <v>100</v>
      </c>
      <c r="V179" s="178">
        <v>100</v>
      </c>
      <c r="W179" s="178">
        <v>100</v>
      </c>
      <c r="X179" s="178">
        <v>100</v>
      </c>
      <c r="Y179" s="178">
        <v>100</v>
      </c>
      <c r="Z179" s="178">
        <v>100</v>
      </c>
      <c r="AA179" s="178">
        <v>100</v>
      </c>
    </row>
    <row r="180" spans="2:27" x14ac:dyDescent="0.25">
      <c r="B180" s="348" t="s">
        <v>52</v>
      </c>
      <c r="C180" s="130" t="s">
        <v>83</v>
      </c>
      <c r="D180" s="127">
        <v>18.2</v>
      </c>
      <c r="E180" s="127">
        <v>18.2</v>
      </c>
      <c r="F180" s="127">
        <v>17.399999999999999</v>
      </c>
      <c r="G180" s="127">
        <v>17.600000000000001</v>
      </c>
      <c r="H180" s="127">
        <v>17.600000000000001</v>
      </c>
      <c r="I180" s="127">
        <v>15.4</v>
      </c>
      <c r="J180" s="127">
        <v>15</v>
      </c>
      <c r="K180" s="127">
        <v>11.8</v>
      </c>
      <c r="L180" s="127">
        <v>11.5</v>
      </c>
      <c r="M180" s="127">
        <v>10.4</v>
      </c>
      <c r="N180" s="127">
        <v>10.5</v>
      </c>
      <c r="O180" s="127">
        <v>10.6</v>
      </c>
      <c r="P180" s="127">
        <v>9.1999999999999993</v>
      </c>
      <c r="Q180" s="127">
        <v>8.1</v>
      </c>
      <c r="R180" s="127">
        <v>7.7</v>
      </c>
      <c r="S180" s="127">
        <v>7.8</v>
      </c>
      <c r="T180" s="127">
        <v>7.6</v>
      </c>
      <c r="U180" s="127">
        <v>6.1</v>
      </c>
      <c r="V180" s="127">
        <v>5.0999999999999996</v>
      </c>
      <c r="W180" s="127">
        <v>6.3</v>
      </c>
      <c r="X180" s="127">
        <v>6.2</v>
      </c>
      <c r="Y180" s="127">
        <v>6.3</v>
      </c>
      <c r="Z180" s="127">
        <v>5.5</v>
      </c>
      <c r="AA180" s="127">
        <v>5.0999999999999996</v>
      </c>
    </row>
    <row r="181" spans="2:27" x14ac:dyDescent="0.25">
      <c r="B181" s="349"/>
      <c r="C181" s="131" t="s">
        <v>84</v>
      </c>
      <c r="D181" s="127">
        <v>17.8</v>
      </c>
      <c r="E181" s="127">
        <v>17.8</v>
      </c>
      <c r="F181" s="127">
        <v>16.600000000000001</v>
      </c>
      <c r="G181" s="127">
        <v>15.1</v>
      </c>
      <c r="H181" s="127">
        <v>14.6</v>
      </c>
      <c r="I181" s="127">
        <v>14.4</v>
      </c>
      <c r="J181" s="127">
        <v>14</v>
      </c>
      <c r="K181" s="127">
        <v>12</v>
      </c>
      <c r="L181" s="127">
        <v>11.9</v>
      </c>
      <c r="M181" s="127">
        <v>11.4</v>
      </c>
      <c r="N181" s="127">
        <v>11.1</v>
      </c>
      <c r="O181" s="127">
        <v>10.199999999999999</v>
      </c>
      <c r="P181" s="127">
        <v>11.8</v>
      </c>
      <c r="Q181" s="127">
        <v>10.3</v>
      </c>
      <c r="R181" s="127">
        <v>9.4</v>
      </c>
      <c r="S181" s="127">
        <v>9.4</v>
      </c>
      <c r="T181" s="127">
        <v>8.8000000000000007</v>
      </c>
      <c r="U181" s="127">
        <v>9.5</v>
      </c>
      <c r="V181" s="127">
        <v>9.6999999999999993</v>
      </c>
      <c r="W181" s="127">
        <v>8.5</v>
      </c>
      <c r="X181" s="127">
        <v>8.1999999999999993</v>
      </c>
      <c r="Y181" s="127">
        <v>8.9</v>
      </c>
      <c r="Z181" s="127">
        <v>9.3000000000000007</v>
      </c>
      <c r="AA181" s="127">
        <v>8.1</v>
      </c>
    </row>
    <row r="182" spans="2:27" x14ac:dyDescent="0.25">
      <c r="B182" s="349"/>
      <c r="C182" s="131" t="s">
        <v>85</v>
      </c>
      <c r="D182" s="127">
        <v>7</v>
      </c>
      <c r="E182" s="127">
        <v>7</v>
      </c>
      <c r="F182" s="127">
        <v>5.7</v>
      </c>
      <c r="G182" s="127">
        <v>5.7</v>
      </c>
      <c r="H182" s="127">
        <v>5.3</v>
      </c>
      <c r="I182" s="127">
        <v>5.5</v>
      </c>
      <c r="J182" s="127">
        <v>5.2</v>
      </c>
      <c r="K182" s="127">
        <v>5.3</v>
      </c>
      <c r="L182" s="127">
        <v>5.7</v>
      </c>
      <c r="M182" s="127">
        <v>5.7</v>
      </c>
      <c r="N182" s="127">
        <v>5.2</v>
      </c>
      <c r="O182" s="127">
        <v>4.8</v>
      </c>
      <c r="P182" s="127">
        <v>4.9000000000000004</v>
      </c>
      <c r="Q182" s="127">
        <v>5.0999999999999996</v>
      </c>
      <c r="R182" s="127">
        <v>4.7</v>
      </c>
      <c r="S182" s="127">
        <v>5.0999999999999996</v>
      </c>
      <c r="T182" s="127">
        <v>4.3</v>
      </c>
      <c r="U182" s="127">
        <v>5.2</v>
      </c>
      <c r="V182" s="127">
        <v>5.0999999999999996</v>
      </c>
      <c r="W182" s="127">
        <v>3.9</v>
      </c>
      <c r="X182" s="127">
        <v>4.5</v>
      </c>
      <c r="Y182" s="127">
        <v>3.9</v>
      </c>
      <c r="Z182" s="127">
        <v>4.0999999999999996</v>
      </c>
      <c r="AA182" s="127">
        <v>3.6</v>
      </c>
    </row>
    <row r="183" spans="2:27" x14ac:dyDescent="0.25">
      <c r="B183" s="349"/>
      <c r="C183" s="131" t="s">
        <v>86</v>
      </c>
      <c r="D183" s="127">
        <v>12.5</v>
      </c>
      <c r="E183" s="127">
        <v>12.5</v>
      </c>
      <c r="F183" s="127">
        <v>13.2</v>
      </c>
      <c r="G183" s="127">
        <v>13.7</v>
      </c>
      <c r="H183" s="127">
        <v>12.1</v>
      </c>
      <c r="I183" s="127">
        <v>12.2</v>
      </c>
      <c r="J183" s="127">
        <v>11.7</v>
      </c>
      <c r="K183" s="127">
        <v>12.3</v>
      </c>
      <c r="L183" s="127">
        <v>12.3</v>
      </c>
      <c r="M183" s="127">
        <v>12.8</v>
      </c>
      <c r="N183" s="127">
        <v>13.7</v>
      </c>
      <c r="O183" s="127">
        <v>12.1</v>
      </c>
      <c r="P183" s="127">
        <v>11.8</v>
      </c>
      <c r="Q183" s="127">
        <v>10.9</v>
      </c>
      <c r="R183" s="127">
        <v>10.6</v>
      </c>
      <c r="S183" s="127">
        <v>10.5</v>
      </c>
      <c r="T183" s="127">
        <v>10</v>
      </c>
      <c r="U183" s="127">
        <v>11.7</v>
      </c>
      <c r="V183" s="127">
        <v>9.6999999999999993</v>
      </c>
      <c r="W183" s="127">
        <v>9.9</v>
      </c>
      <c r="X183" s="127">
        <v>10.3</v>
      </c>
      <c r="Y183" s="127">
        <v>10.8</v>
      </c>
      <c r="Z183" s="127">
        <v>9.8000000000000007</v>
      </c>
      <c r="AA183" s="127">
        <v>10.6</v>
      </c>
    </row>
    <row r="184" spans="2:27" x14ac:dyDescent="0.25">
      <c r="B184" s="349"/>
      <c r="C184" s="131" t="s">
        <v>87</v>
      </c>
      <c r="D184" s="127">
        <v>18.7</v>
      </c>
      <c r="E184" s="127">
        <v>18.7</v>
      </c>
      <c r="F184" s="127">
        <v>19.899999999999999</v>
      </c>
      <c r="G184" s="127">
        <v>20</v>
      </c>
      <c r="H184" s="127">
        <v>20.7</v>
      </c>
      <c r="I184" s="127">
        <v>21.7</v>
      </c>
      <c r="J184" s="127">
        <v>22.3</v>
      </c>
      <c r="K184" s="127">
        <v>23.8</v>
      </c>
      <c r="L184" s="127">
        <v>23.2</v>
      </c>
      <c r="M184" s="127">
        <v>23</v>
      </c>
      <c r="N184" s="127">
        <v>24.1</v>
      </c>
      <c r="O184" s="127">
        <v>24.6</v>
      </c>
      <c r="P184" s="127">
        <v>23.6</v>
      </c>
      <c r="Q184" s="127">
        <v>26</v>
      </c>
      <c r="R184" s="127">
        <v>25.7</v>
      </c>
      <c r="S184" s="127">
        <v>26.8</v>
      </c>
      <c r="T184" s="127">
        <v>26.9</v>
      </c>
      <c r="U184" s="127">
        <v>25.1</v>
      </c>
      <c r="V184" s="127">
        <v>27.2</v>
      </c>
      <c r="W184" s="127">
        <v>26.3</v>
      </c>
      <c r="X184" s="127">
        <v>23.4</v>
      </c>
      <c r="Y184" s="127">
        <v>23</v>
      </c>
      <c r="Z184" s="127">
        <v>22.7</v>
      </c>
      <c r="AA184" s="127">
        <v>23.5</v>
      </c>
    </row>
    <row r="185" spans="2:27" x14ac:dyDescent="0.25">
      <c r="B185" s="349"/>
      <c r="C185" s="131" t="s">
        <v>88</v>
      </c>
      <c r="D185" s="127">
        <v>19.600000000000001</v>
      </c>
      <c r="E185" s="127">
        <v>19.600000000000001</v>
      </c>
      <c r="F185" s="127">
        <v>21.3</v>
      </c>
      <c r="G185" s="127">
        <v>19</v>
      </c>
      <c r="H185" s="127">
        <v>22.9</v>
      </c>
      <c r="I185" s="127">
        <v>22</v>
      </c>
      <c r="J185" s="127">
        <v>23.7</v>
      </c>
      <c r="K185" s="127">
        <v>27.3</v>
      </c>
      <c r="L185" s="127">
        <v>25.1</v>
      </c>
      <c r="M185" s="127">
        <v>24.9</v>
      </c>
      <c r="N185" s="127">
        <v>24.8</v>
      </c>
      <c r="O185" s="127">
        <v>26.6</v>
      </c>
      <c r="P185" s="127">
        <v>27.6</v>
      </c>
      <c r="Q185" s="127">
        <v>26.6</v>
      </c>
      <c r="R185" s="127">
        <v>28.8</v>
      </c>
      <c r="S185" s="127">
        <v>28.9</v>
      </c>
      <c r="T185" s="127">
        <v>32.299999999999997</v>
      </c>
      <c r="U185" s="127">
        <v>29.4</v>
      </c>
      <c r="V185" s="127">
        <v>32.700000000000003</v>
      </c>
      <c r="W185" s="127">
        <v>35.200000000000003</v>
      </c>
      <c r="X185" s="127">
        <v>34.9</v>
      </c>
      <c r="Y185" s="127">
        <v>34.9</v>
      </c>
      <c r="Z185" s="127">
        <v>36.9</v>
      </c>
      <c r="AA185" s="127">
        <v>34.799999999999997</v>
      </c>
    </row>
    <row r="186" spans="2:27" x14ac:dyDescent="0.25">
      <c r="B186" s="349"/>
      <c r="C186" s="131" t="s">
        <v>195</v>
      </c>
      <c r="D186" s="127">
        <v>6.1</v>
      </c>
      <c r="E186" s="127">
        <v>6.1</v>
      </c>
      <c r="F186" s="127">
        <v>5.7</v>
      </c>
      <c r="G186" s="127">
        <v>8.5</v>
      </c>
      <c r="H186" s="127">
        <v>6.7</v>
      </c>
      <c r="I186" s="127">
        <v>8.5</v>
      </c>
      <c r="J186" s="127">
        <v>8.1999999999999993</v>
      </c>
      <c r="K186" s="127">
        <v>7.5</v>
      </c>
      <c r="L186" s="127">
        <v>10.3</v>
      </c>
      <c r="M186" s="127">
        <v>11.2</v>
      </c>
      <c r="N186" s="127">
        <v>9.9</v>
      </c>
      <c r="O186" s="127">
        <v>9.9</v>
      </c>
      <c r="P186" s="127">
        <v>10.199999999999999</v>
      </c>
      <c r="Q186" s="127">
        <v>12.6</v>
      </c>
      <c r="R186" s="127">
        <v>12.4</v>
      </c>
      <c r="S186" s="127">
        <v>11.6</v>
      </c>
      <c r="T186" s="127">
        <v>10.1</v>
      </c>
      <c r="U186" s="127">
        <v>12.5</v>
      </c>
      <c r="V186" s="127">
        <v>10.199999999999999</v>
      </c>
      <c r="W186" s="127">
        <v>9.6999999999999993</v>
      </c>
      <c r="X186" s="127">
        <v>12.3</v>
      </c>
      <c r="Y186" s="127">
        <v>12.2</v>
      </c>
      <c r="Z186" s="127">
        <v>11.6</v>
      </c>
      <c r="AA186" s="127">
        <v>13.7</v>
      </c>
    </row>
    <row r="187" spans="2:27" x14ac:dyDescent="0.25">
      <c r="B187" s="349"/>
      <c r="C187" s="130" t="s">
        <v>75</v>
      </c>
      <c r="D187" s="127">
        <v>0.1</v>
      </c>
      <c r="E187" s="127">
        <v>0.1</v>
      </c>
      <c r="F187" s="127">
        <v>0.1</v>
      </c>
      <c r="G187" s="127">
        <v>0.4</v>
      </c>
      <c r="H187" s="127">
        <v>0</v>
      </c>
      <c r="I187" s="127">
        <v>0.3</v>
      </c>
      <c r="J187" s="127">
        <v>0.1</v>
      </c>
      <c r="K187" s="127">
        <v>0.1</v>
      </c>
      <c r="L187" s="127">
        <v>0.1</v>
      </c>
      <c r="M187" s="127">
        <v>0.6</v>
      </c>
      <c r="N187" s="127">
        <v>0.7</v>
      </c>
      <c r="O187" s="127">
        <v>1.1000000000000001</v>
      </c>
      <c r="P187" s="127">
        <v>0.9</v>
      </c>
      <c r="Q187" s="127">
        <v>0.4</v>
      </c>
      <c r="R187" s="127">
        <v>0.7</v>
      </c>
      <c r="S187" s="128" t="s">
        <v>142</v>
      </c>
      <c r="T187" s="128" t="s">
        <v>142</v>
      </c>
      <c r="U187" s="127">
        <v>0.6</v>
      </c>
      <c r="V187" s="127">
        <v>0.3</v>
      </c>
      <c r="W187" s="127">
        <v>0.2</v>
      </c>
      <c r="X187" s="127">
        <v>0.1</v>
      </c>
      <c r="Y187" s="127">
        <v>0.1</v>
      </c>
      <c r="Z187" s="127">
        <v>0.3</v>
      </c>
      <c r="AA187" s="127">
        <v>0.7</v>
      </c>
    </row>
    <row r="188" spans="2:27" s="181" customFormat="1" x14ac:dyDescent="0.25">
      <c r="B188" s="349"/>
      <c r="C188" s="183" t="s">
        <v>0</v>
      </c>
      <c r="D188" s="178">
        <v>100</v>
      </c>
      <c r="E188" s="178">
        <v>100</v>
      </c>
      <c r="F188" s="178">
        <v>100</v>
      </c>
      <c r="G188" s="178">
        <v>100</v>
      </c>
      <c r="H188" s="178">
        <v>100</v>
      </c>
      <c r="I188" s="178">
        <v>100</v>
      </c>
      <c r="J188" s="178">
        <v>100</v>
      </c>
      <c r="K188" s="178">
        <v>100</v>
      </c>
      <c r="L188" s="178">
        <v>100</v>
      </c>
      <c r="M188" s="178">
        <v>100</v>
      </c>
      <c r="N188" s="178">
        <v>100</v>
      </c>
      <c r="O188" s="178">
        <v>100</v>
      </c>
      <c r="P188" s="178">
        <v>100</v>
      </c>
      <c r="Q188" s="178">
        <v>100</v>
      </c>
      <c r="R188" s="178">
        <v>100</v>
      </c>
      <c r="S188" s="178">
        <v>100</v>
      </c>
      <c r="T188" s="178">
        <v>100</v>
      </c>
      <c r="U188" s="178">
        <v>100</v>
      </c>
      <c r="V188" s="178">
        <v>100</v>
      </c>
      <c r="W188" s="178">
        <v>100</v>
      </c>
      <c r="X188" s="178">
        <v>100</v>
      </c>
      <c r="Y188" s="178">
        <v>100</v>
      </c>
      <c r="Z188" s="178">
        <v>100</v>
      </c>
      <c r="AA188" s="178">
        <v>100</v>
      </c>
    </row>
    <row r="189" spans="2:27" x14ac:dyDescent="0.25">
      <c r="B189" s="348" t="s">
        <v>53</v>
      </c>
      <c r="C189" s="130" t="s">
        <v>83</v>
      </c>
      <c r="D189" s="127">
        <v>22.1</v>
      </c>
      <c r="E189" s="127">
        <v>22.1</v>
      </c>
      <c r="F189" s="127">
        <v>18.8</v>
      </c>
      <c r="G189" s="127">
        <v>17.5</v>
      </c>
      <c r="H189" s="127">
        <v>17.100000000000001</v>
      </c>
      <c r="I189" s="127">
        <v>16.399999999999999</v>
      </c>
      <c r="J189" s="127">
        <v>18</v>
      </c>
      <c r="K189" s="127">
        <v>14.1</v>
      </c>
      <c r="L189" s="127">
        <v>13.9</v>
      </c>
      <c r="M189" s="127">
        <v>13</v>
      </c>
      <c r="N189" s="127">
        <v>11.6</v>
      </c>
      <c r="O189" s="127">
        <v>10.5</v>
      </c>
      <c r="P189" s="127">
        <v>10.199999999999999</v>
      </c>
      <c r="Q189" s="127">
        <v>9.6999999999999993</v>
      </c>
      <c r="R189" s="127">
        <v>9.1999999999999993</v>
      </c>
      <c r="S189" s="127">
        <v>8.9</v>
      </c>
      <c r="T189" s="127">
        <v>8.6</v>
      </c>
      <c r="U189" s="127">
        <v>7.1</v>
      </c>
      <c r="V189" s="127">
        <v>5.7</v>
      </c>
      <c r="W189" s="127">
        <v>7.1</v>
      </c>
      <c r="X189" s="127">
        <v>6.2</v>
      </c>
      <c r="Y189" s="127">
        <v>6.1</v>
      </c>
      <c r="Z189" s="127">
        <v>5.7</v>
      </c>
      <c r="AA189" s="127">
        <v>5</v>
      </c>
    </row>
    <row r="190" spans="2:27" x14ac:dyDescent="0.25">
      <c r="B190" s="349"/>
      <c r="C190" s="131" t="s">
        <v>84</v>
      </c>
      <c r="D190" s="127">
        <v>18.600000000000001</v>
      </c>
      <c r="E190" s="127">
        <v>18.600000000000001</v>
      </c>
      <c r="F190" s="127">
        <v>16.100000000000001</v>
      </c>
      <c r="G190" s="127">
        <v>15.4</v>
      </c>
      <c r="H190" s="127">
        <v>14.9</v>
      </c>
      <c r="I190" s="127">
        <v>14</v>
      </c>
      <c r="J190" s="127">
        <v>14.9</v>
      </c>
      <c r="K190" s="127">
        <v>13.9</v>
      </c>
      <c r="L190" s="127">
        <v>14.1</v>
      </c>
      <c r="M190" s="127">
        <v>13.2</v>
      </c>
      <c r="N190" s="127">
        <v>11.5</v>
      </c>
      <c r="O190" s="127">
        <v>11.8</v>
      </c>
      <c r="P190" s="127">
        <v>11.8</v>
      </c>
      <c r="Q190" s="127">
        <v>11.6</v>
      </c>
      <c r="R190" s="127">
        <v>11</v>
      </c>
      <c r="S190" s="127">
        <v>10.5</v>
      </c>
      <c r="T190" s="127">
        <v>10.6</v>
      </c>
      <c r="U190" s="127">
        <v>10.7</v>
      </c>
      <c r="V190" s="127">
        <v>8.6999999999999993</v>
      </c>
      <c r="W190" s="127">
        <v>7.9</v>
      </c>
      <c r="X190" s="127">
        <v>8.5</v>
      </c>
      <c r="Y190" s="127">
        <v>8</v>
      </c>
      <c r="Z190" s="127">
        <v>7.6</v>
      </c>
      <c r="AA190" s="127">
        <v>6.9</v>
      </c>
    </row>
    <row r="191" spans="2:27" x14ac:dyDescent="0.25">
      <c r="B191" s="349"/>
      <c r="C191" s="131" t="s">
        <v>85</v>
      </c>
      <c r="D191" s="127">
        <v>6.5</v>
      </c>
      <c r="E191" s="127">
        <v>6.5</v>
      </c>
      <c r="F191" s="127">
        <v>6.4</v>
      </c>
      <c r="G191" s="127">
        <v>6.9</v>
      </c>
      <c r="H191" s="127">
        <v>6.8</v>
      </c>
      <c r="I191" s="127">
        <v>7.4</v>
      </c>
      <c r="J191" s="127">
        <v>5.9</v>
      </c>
      <c r="K191" s="127">
        <v>6.3</v>
      </c>
      <c r="L191" s="127">
        <v>6.1</v>
      </c>
      <c r="M191" s="127">
        <v>6.6</v>
      </c>
      <c r="N191" s="127">
        <v>6.5</v>
      </c>
      <c r="O191" s="127">
        <v>6.3</v>
      </c>
      <c r="P191" s="127">
        <v>5.9</v>
      </c>
      <c r="Q191" s="127">
        <v>5.5</v>
      </c>
      <c r="R191" s="127">
        <v>5.5</v>
      </c>
      <c r="S191" s="127">
        <v>5</v>
      </c>
      <c r="T191" s="127">
        <v>4.5</v>
      </c>
      <c r="U191" s="127">
        <v>4.0999999999999996</v>
      </c>
      <c r="V191" s="127">
        <v>4.0999999999999996</v>
      </c>
      <c r="W191" s="127">
        <v>4.2</v>
      </c>
      <c r="X191" s="127">
        <v>3.7</v>
      </c>
      <c r="Y191" s="127">
        <v>3.9</v>
      </c>
      <c r="Z191" s="127">
        <v>4.2</v>
      </c>
      <c r="AA191" s="127">
        <v>4.5999999999999996</v>
      </c>
    </row>
    <row r="192" spans="2:27" x14ac:dyDescent="0.25">
      <c r="B192" s="349"/>
      <c r="C192" s="131" t="s">
        <v>86</v>
      </c>
      <c r="D192" s="127">
        <v>13.4</v>
      </c>
      <c r="E192" s="127">
        <v>13.4</v>
      </c>
      <c r="F192" s="127">
        <v>13.6</v>
      </c>
      <c r="G192" s="127">
        <v>15.8</v>
      </c>
      <c r="H192" s="127">
        <v>14.4</v>
      </c>
      <c r="I192" s="127">
        <v>13.7</v>
      </c>
      <c r="J192" s="127">
        <v>14</v>
      </c>
      <c r="K192" s="127">
        <v>15.5</v>
      </c>
      <c r="L192" s="127">
        <v>16</v>
      </c>
      <c r="M192" s="127">
        <v>16</v>
      </c>
      <c r="N192" s="127">
        <v>16</v>
      </c>
      <c r="O192" s="127">
        <v>16</v>
      </c>
      <c r="P192" s="127">
        <v>15.7</v>
      </c>
      <c r="Q192" s="127">
        <v>15.4</v>
      </c>
      <c r="R192" s="127">
        <v>15.8</v>
      </c>
      <c r="S192" s="127">
        <v>16</v>
      </c>
      <c r="T192" s="127">
        <v>14</v>
      </c>
      <c r="U192" s="127">
        <v>14.1</v>
      </c>
      <c r="V192" s="127">
        <v>12.6</v>
      </c>
      <c r="W192" s="127">
        <v>12.6</v>
      </c>
      <c r="X192" s="127">
        <v>12.8</v>
      </c>
      <c r="Y192" s="127">
        <v>11.9</v>
      </c>
      <c r="Z192" s="127">
        <v>12.1</v>
      </c>
      <c r="AA192" s="127">
        <v>12</v>
      </c>
    </row>
    <row r="193" spans="2:27" x14ac:dyDescent="0.25">
      <c r="B193" s="349"/>
      <c r="C193" s="131" t="s">
        <v>87</v>
      </c>
      <c r="D193" s="127">
        <v>17.399999999999999</v>
      </c>
      <c r="E193" s="127">
        <v>17.399999999999999</v>
      </c>
      <c r="F193" s="127">
        <v>20.9</v>
      </c>
      <c r="G193" s="127">
        <v>21</v>
      </c>
      <c r="H193" s="127">
        <v>22.2</v>
      </c>
      <c r="I193" s="127">
        <v>23.5</v>
      </c>
      <c r="J193" s="127">
        <v>22.9</v>
      </c>
      <c r="K193" s="127">
        <v>23.9</v>
      </c>
      <c r="L193" s="127">
        <v>25.3</v>
      </c>
      <c r="M193" s="127">
        <v>24.9</v>
      </c>
      <c r="N193" s="127">
        <v>25.1</v>
      </c>
      <c r="O193" s="127">
        <v>25.2</v>
      </c>
      <c r="P193" s="127">
        <v>24.8</v>
      </c>
      <c r="Q193" s="127">
        <v>27.9</v>
      </c>
      <c r="R193" s="127">
        <v>27.6</v>
      </c>
      <c r="S193" s="127">
        <v>28.2</v>
      </c>
      <c r="T193" s="127">
        <v>29.5</v>
      </c>
      <c r="U193" s="127">
        <v>28.2</v>
      </c>
      <c r="V193" s="127">
        <v>29.1</v>
      </c>
      <c r="W193" s="127">
        <v>28.5</v>
      </c>
      <c r="X193" s="127">
        <v>28.1</v>
      </c>
      <c r="Y193" s="127">
        <v>27.2</v>
      </c>
      <c r="Z193" s="127">
        <v>28.1</v>
      </c>
      <c r="AA193" s="127">
        <v>27.5</v>
      </c>
    </row>
    <row r="194" spans="2:27" x14ac:dyDescent="0.25">
      <c r="B194" s="349"/>
      <c r="C194" s="131" t="s">
        <v>88</v>
      </c>
      <c r="D194" s="127">
        <v>14.3</v>
      </c>
      <c r="E194" s="127">
        <v>14.3</v>
      </c>
      <c r="F194" s="127">
        <v>16</v>
      </c>
      <c r="G194" s="127">
        <v>16.399999999999999</v>
      </c>
      <c r="H194" s="127">
        <v>17</v>
      </c>
      <c r="I194" s="127">
        <v>17.8</v>
      </c>
      <c r="J194" s="127">
        <v>16</v>
      </c>
      <c r="K194" s="127">
        <v>18.3</v>
      </c>
      <c r="L194" s="127">
        <v>15.5</v>
      </c>
      <c r="M194" s="127">
        <v>18.2</v>
      </c>
      <c r="N194" s="127">
        <v>19.100000000000001</v>
      </c>
      <c r="O194" s="127">
        <v>19.600000000000001</v>
      </c>
      <c r="P194" s="127">
        <v>20.100000000000001</v>
      </c>
      <c r="Q194" s="127">
        <v>20</v>
      </c>
      <c r="R194" s="127">
        <v>21.7</v>
      </c>
      <c r="S194" s="127">
        <v>22.4</v>
      </c>
      <c r="T194" s="127">
        <v>22</v>
      </c>
      <c r="U194" s="127">
        <v>22.5</v>
      </c>
      <c r="V194" s="127">
        <v>26.7</v>
      </c>
      <c r="W194" s="127">
        <v>27</v>
      </c>
      <c r="X194" s="127">
        <v>26.7</v>
      </c>
      <c r="Y194" s="127">
        <v>28.6</v>
      </c>
      <c r="Z194" s="127">
        <v>28.3</v>
      </c>
      <c r="AA194" s="127">
        <v>30</v>
      </c>
    </row>
    <row r="195" spans="2:27" x14ac:dyDescent="0.25">
      <c r="B195" s="349"/>
      <c r="C195" s="131" t="s">
        <v>195</v>
      </c>
      <c r="D195" s="127">
        <v>7.7</v>
      </c>
      <c r="E195" s="127">
        <v>7.7</v>
      </c>
      <c r="F195" s="127">
        <v>8.1</v>
      </c>
      <c r="G195" s="127">
        <v>6.9</v>
      </c>
      <c r="H195" s="127">
        <v>7.5</v>
      </c>
      <c r="I195" s="127">
        <v>7.2</v>
      </c>
      <c r="J195" s="127">
        <v>8.1</v>
      </c>
      <c r="K195" s="127">
        <v>8</v>
      </c>
      <c r="L195" s="127">
        <v>8.9</v>
      </c>
      <c r="M195" s="127">
        <v>8.1</v>
      </c>
      <c r="N195" s="127">
        <v>10</v>
      </c>
      <c r="O195" s="127">
        <v>10.5</v>
      </c>
      <c r="P195" s="127">
        <v>11.3</v>
      </c>
      <c r="Q195" s="127">
        <v>9.6999999999999993</v>
      </c>
      <c r="R195" s="127">
        <v>9.1999999999999993</v>
      </c>
      <c r="S195" s="127">
        <v>9</v>
      </c>
      <c r="T195" s="127">
        <v>10.9</v>
      </c>
      <c r="U195" s="127">
        <v>13</v>
      </c>
      <c r="V195" s="127">
        <v>12.9</v>
      </c>
      <c r="W195" s="127">
        <v>12.3</v>
      </c>
      <c r="X195" s="127">
        <v>13.7</v>
      </c>
      <c r="Y195" s="127">
        <v>14.1</v>
      </c>
      <c r="Z195" s="127">
        <v>13.7</v>
      </c>
      <c r="AA195" s="127">
        <v>13.8</v>
      </c>
    </row>
    <row r="196" spans="2:27" x14ac:dyDescent="0.25">
      <c r="B196" s="349"/>
      <c r="C196" s="130" t="s">
        <v>75</v>
      </c>
      <c r="D196" s="127">
        <v>0.1</v>
      </c>
      <c r="E196" s="127">
        <v>0.1</v>
      </c>
      <c r="F196" s="127">
        <v>0.1</v>
      </c>
      <c r="G196" s="127">
        <v>0.1</v>
      </c>
      <c r="H196" s="127">
        <v>0.1</v>
      </c>
      <c r="I196" s="127">
        <v>0.1</v>
      </c>
      <c r="J196" s="127">
        <v>0.1</v>
      </c>
      <c r="K196" s="127">
        <v>0</v>
      </c>
      <c r="L196" s="127">
        <v>0.1</v>
      </c>
      <c r="M196" s="127">
        <v>0.1</v>
      </c>
      <c r="N196" s="127">
        <v>0.1</v>
      </c>
      <c r="O196" s="127">
        <v>0.2</v>
      </c>
      <c r="P196" s="127">
        <v>0.1</v>
      </c>
      <c r="Q196" s="127">
        <v>0.1</v>
      </c>
      <c r="R196" s="127">
        <v>0</v>
      </c>
      <c r="S196" s="128" t="s">
        <v>142</v>
      </c>
      <c r="T196" s="128" t="s">
        <v>142</v>
      </c>
      <c r="U196" s="127">
        <v>0.3</v>
      </c>
      <c r="V196" s="127">
        <v>0.3</v>
      </c>
      <c r="W196" s="127">
        <v>0.5</v>
      </c>
      <c r="X196" s="127">
        <v>0.3</v>
      </c>
      <c r="Y196" s="127">
        <v>0.2</v>
      </c>
      <c r="Z196" s="127">
        <v>0.3</v>
      </c>
      <c r="AA196" s="127">
        <v>0.3</v>
      </c>
    </row>
    <row r="197" spans="2:27" s="181" customFormat="1" x14ac:dyDescent="0.25">
      <c r="B197" s="349"/>
      <c r="C197" s="183" t="s">
        <v>0</v>
      </c>
      <c r="D197" s="178">
        <v>100</v>
      </c>
      <c r="E197" s="178">
        <v>100</v>
      </c>
      <c r="F197" s="178">
        <v>100</v>
      </c>
      <c r="G197" s="178">
        <v>100</v>
      </c>
      <c r="H197" s="178">
        <v>100</v>
      </c>
      <c r="I197" s="178">
        <v>100</v>
      </c>
      <c r="J197" s="178">
        <v>100</v>
      </c>
      <c r="K197" s="178">
        <v>100</v>
      </c>
      <c r="L197" s="178">
        <v>100</v>
      </c>
      <c r="M197" s="178">
        <v>100</v>
      </c>
      <c r="N197" s="178">
        <v>100</v>
      </c>
      <c r="O197" s="178">
        <v>100</v>
      </c>
      <c r="P197" s="178">
        <v>100</v>
      </c>
      <c r="Q197" s="178">
        <v>100</v>
      </c>
      <c r="R197" s="178">
        <v>100</v>
      </c>
      <c r="S197" s="178">
        <v>100</v>
      </c>
      <c r="T197" s="178">
        <v>100</v>
      </c>
      <c r="U197" s="178">
        <v>100</v>
      </c>
      <c r="V197" s="178">
        <v>100</v>
      </c>
      <c r="W197" s="178">
        <v>100</v>
      </c>
      <c r="X197" s="178">
        <v>100</v>
      </c>
      <c r="Y197" s="178">
        <v>100</v>
      </c>
      <c r="Z197" s="178">
        <v>100</v>
      </c>
      <c r="AA197" s="178">
        <v>100</v>
      </c>
    </row>
    <row r="198" spans="2:27" x14ac:dyDescent="0.25">
      <c r="B198" s="348" t="s">
        <v>65</v>
      </c>
      <c r="C198" s="130" t="s">
        <v>83</v>
      </c>
      <c r="D198" s="127">
        <v>11.4</v>
      </c>
      <c r="E198" s="127">
        <v>11.4</v>
      </c>
      <c r="F198" s="127">
        <v>10.199999999999999</v>
      </c>
      <c r="G198" s="127">
        <v>9.8000000000000007</v>
      </c>
      <c r="H198" s="127">
        <v>9.8000000000000007</v>
      </c>
      <c r="I198" s="127">
        <v>8.6999999999999993</v>
      </c>
      <c r="J198" s="127">
        <v>8.6999999999999993</v>
      </c>
      <c r="K198" s="127">
        <v>7.3</v>
      </c>
      <c r="L198" s="127">
        <v>6.8</v>
      </c>
      <c r="M198" s="127">
        <v>6.3</v>
      </c>
      <c r="N198" s="127">
        <v>5.7</v>
      </c>
      <c r="O198" s="127">
        <v>5.5</v>
      </c>
      <c r="P198" s="127">
        <v>5.2</v>
      </c>
      <c r="Q198" s="127">
        <v>5</v>
      </c>
      <c r="R198" s="127">
        <v>4.7</v>
      </c>
      <c r="S198" s="127">
        <v>4.5999999999999996</v>
      </c>
      <c r="T198" s="127">
        <v>4.4000000000000004</v>
      </c>
      <c r="U198" s="127">
        <v>3.7</v>
      </c>
      <c r="V198" s="127">
        <v>2.9</v>
      </c>
      <c r="W198" s="127">
        <v>3.2</v>
      </c>
      <c r="X198" s="127">
        <v>3.3</v>
      </c>
      <c r="Y198" s="127">
        <v>3.1</v>
      </c>
      <c r="Z198" s="127">
        <v>3</v>
      </c>
      <c r="AA198" s="127">
        <v>2.6</v>
      </c>
    </row>
    <row r="199" spans="2:27" x14ac:dyDescent="0.25">
      <c r="B199" s="349"/>
      <c r="C199" s="131" t="s">
        <v>84</v>
      </c>
      <c r="D199" s="127">
        <v>17.399999999999999</v>
      </c>
      <c r="E199" s="127">
        <v>17.399999999999999</v>
      </c>
      <c r="F199" s="127">
        <v>15.8</v>
      </c>
      <c r="G199" s="127">
        <v>15.3</v>
      </c>
      <c r="H199" s="127">
        <v>14.5</v>
      </c>
      <c r="I199" s="127">
        <v>14.4</v>
      </c>
      <c r="J199" s="127">
        <v>13.8</v>
      </c>
      <c r="K199" s="127">
        <v>12.2</v>
      </c>
      <c r="L199" s="127">
        <v>12</v>
      </c>
      <c r="M199" s="127">
        <v>11.3</v>
      </c>
      <c r="N199" s="127">
        <v>10.6</v>
      </c>
      <c r="O199" s="127">
        <v>10.5</v>
      </c>
      <c r="P199" s="127">
        <v>10.4</v>
      </c>
      <c r="Q199" s="127">
        <v>10.199999999999999</v>
      </c>
      <c r="R199" s="127">
        <v>9.6</v>
      </c>
      <c r="S199" s="127">
        <v>9</v>
      </c>
      <c r="T199" s="127">
        <v>8.6</v>
      </c>
      <c r="U199" s="127">
        <v>8.5</v>
      </c>
      <c r="V199" s="127">
        <v>7.3</v>
      </c>
      <c r="W199" s="127">
        <v>7.4</v>
      </c>
      <c r="X199" s="127">
        <v>7.1</v>
      </c>
      <c r="Y199" s="127">
        <v>6.8</v>
      </c>
      <c r="Z199" s="127">
        <v>6.6</v>
      </c>
      <c r="AA199" s="127">
        <v>6.2</v>
      </c>
    </row>
    <row r="200" spans="2:27" x14ac:dyDescent="0.25">
      <c r="B200" s="349"/>
      <c r="C200" s="131" t="s">
        <v>85</v>
      </c>
      <c r="D200" s="127">
        <v>7</v>
      </c>
      <c r="E200" s="127">
        <v>7</v>
      </c>
      <c r="F200" s="127">
        <v>6.7</v>
      </c>
      <c r="G200" s="127">
        <v>6.4</v>
      </c>
      <c r="H200" s="127">
        <v>6.3</v>
      </c>
      <c r="I200" s="127">
        <v>6.4</v>
      </c>
      <c r="J200" s="127">
        <v>6</v>
      </c>
      <c r="K200" s="127">
        <v>5.7</v>
      </c>
      <c r="L200" s="127">
        <v>5.7</v>
      </c>
      <c r="M200" s="127">
        <v>5.5</v>
      </c>
      <c r="N200" s="127">
        <v>5.2</v>
      </c>
      <c r="O200" s="127">
        <v>5.0999999999999996</v>
      </c>
      <c r="P200" s="127">
        <v>4.8</v>
      </c>
      <c r="Q200" s="127">
        <v>4.7</v>
      </c>
      <c r="R200" s="127">
        <v>4.5999999999999996</v>
      </c>
      <c r="S200" s="127">
        <v>4.4000000000000004</v>
      </c>
      <c r="T200" s="127">
        <v>4.2</v>
      </c>
      <c r="U200" s="127">
        <v>4.2</v>
      </c>
      <c r="V200" s="127">
        <v>3.8</v>
      </c>
      <c r="W200" s="127">
        <v>3.7</v>
      </c>
      <c r="X200" s="127">
        <v>3.8</v>
      </c>
      <c r="Y200" s="127">
        <v>3.7</v>
      </c>
      <c r="Z200" s="127">
        <v>3.7</v>
      </c>
      <c r="AA200" s="127">
        <v>3.5</v>
      </c>
    </row>
    <row r="201" spans="2:27" x14ac:dyDescent="0.25">
      <c r="B201" s="349"/>
      <c r="C201" s="131" t="s">
        <v>86</v>
      </c>
      <c r="D201" s="127">
        <v>14.7</v>
      </c>
      <c r="E201" s="127">
        <v>14.7</v>
      </c>
      <c r="F201" s="127">
        <v>14.8</v>
      </c>
      <c r="G201" s="127">
        <v>15.1</v>
      </c>
      <c r="H201" s="127">
        <v>14.9</v>
      </c>
      <c r="I201" s="127">
        <v>15.3</v>
      </c>
      <c r="J201" s="127">
        <v>14.3</v>
      </c>
      <c r="K201" s="127">
        <v>14.8</v>
      </c>
      <c r="L201" s="127">
        <v>14.2</v>
      </c>
      <c r="M201" s="127">
        <v>14.1</v>
      </c>
      <c r="N201" s="127">
        <v>13.8</v>
      </c>
      <c r="O201" s="127">
        <v>13.3</v>
      </c>
      <c r="P201" s="127">
        <v>12.5</v>
      </c>
      <c r="Q201" s="127">
        <v>12.7</v>
      </c>
      <c r="R201" s="127">
        <v>12.5</v>
      </c>
      <c r="S201" s="127">
        <v>12.1</v>
      </c>
      <c r="T201" s="127">
        <v>11.3</v>
      </c>
      <c r="U201" s="127">
        <v>11.8</v>
      </c>
      <c r="V201" s="127">
        <v>10.5</v>
      </c>
      <c r="W201" s="127">
        <v>10.199999999999999</v>
      </c>
      <c r="X201" s="127">
        <v>10.6</v>
      </c>
      <c r="Y201" s="127">
        <v>10.5</v>
      </c>
      <c r="Z201" s="127">
        <v>10.1</v>
      </c>
      <c r="AA201" s="127">
        <v>10.1</v>
      </c>
    </row>
    <row r="202" spans="2:27" x14ac:dyDescent="0.25">
      <c r="B202" s="349"/>
      <c r="C202" s="131" t="s">
        <v>87</v>
      </c>
      <c r="D202" s="127">
        <v>18.8</v>
      </c>
      <c r="E202" s="127">
        <v>18.8</v>
      </c>
      <c r="F202" s="127">
        <v>19.3</v>
      </c>
      <c r="G202" s="127">
        <v>20.8</v>
      </c>
      <c r="H202" s="127">
        <v>20.8</v>
      </c>
      <c r="I202" s="127">
        <v>21.2</v>
      </c>
      <c r="J202" s="127">
        <v>21.4</v>
      </c>
      <c r="K202" s="127">
        <v>22.5</v>
      </c>
      <c r="L202" s="127">
        <v>23.3</v>
      </c>
      <c r="M202" s="127">
        <v>23.1</v>
      </c>
      <c r="N202" s="127">
        <v>24.3</v>
      </c>
      <c r="O202" s="127">
        <v>24.3</v>
      </c>
      <c r="P202" s="127">
        <v>24.3</v>
      </c>
      <c r="Q202" s="127">
        <v>24.7</v>
      </c>
      <c r="R202" s="127">
        <v>25.3</v>
      </c>
      <c r="S202" s="127">
        <v>25.6</v>
      </c>
      <c r="T202" s="127">
        <v>25.4</v>
      </c>
      <c r="U202" s="127">
        <v>25.1</v>
      </c>
      <c r="V202" s="127">
        <v>24.9</v>
      </c>
      <c r="W202" s="127">
        <v>24.4</v>
      </c>
      <c r="X202" s="127">
        <v>24.2</v>
      </c>
      <c r="Y202" s="127">
        <v>24.6</v>
      </c>
      <c r="Z202" s="127">
        <v>24</v>
      </c>
      <c r="AA202" s="127">
        <v>24.1</v>
      </c>
    </row>
    <row r="203" spans="2:27" x14ac:dyDescent="0.25">
      <c r="B203" s="349"/>
      <c r="C203" s="131" t="s">
        <v>88</v>
      </c>
      <c r="D203" s="127">
        <v>21.3</v>
      </c>
      <c r="E203" s="127">
        <v>21.3</v>
      </c>
      <c r="F203" s="127">
        <v>23.5</v>
      </c>
      <c r="G203" s="127">
        <v>22.7</v>
      </c>
      <c r="H203" s="127">
        <v>24.3</v>
      </c>
      <c r="I203" s="127">
        <v>23.8</v>
      </c>
      <c r="J203" s="127">
        <v>24.6</v>
      </c>
      <c r="K203" s="127">
        <v>26.3</v>
      </c>
      <c r="L203" s="127">
        <v>26.6</v>
      </c>
      <c r="M203" s="127">
        <v>27.7</v>
      </c>
      <c r="N203" s="127">
        <v>27.5</v>
      </c>
      <c r="O203" s="127">
        <v>28</v>
      </c>
      <c r="P203" s="127">
        <v>29</v>
      </c>
      <c r="Q203" s="127">
        <v>28.3</v>
      </c>
      <c r="R203" s="127">
        <v>28.8</v>
      </c>
      <c r="S203" s="127">
        <v>29.9</v>
      </c>
      <c r="T203" s="127">
        <v>31.4</v>
      </c>
      <c r="U203" s="127">
        <v>30.8</v>
      </c>
      <c r="V203" s="127">
        <v>36</v>
      </c>
      <c r="W203" s="127">
        <v>35.9</v>
      </c>
      <c r="X203" s="127">
        <v>34.6</v>
      </c>
      <c r="Y203" s="127">
        <v>35</v>
      </c>
      <c r="Z203" s="127">
        <v>36</v>
      </c>
      <c r="AA203" s="127">
        <v>36.200000000000003</v>
      </c>
    </row>
    <row r="204" spans="2:27" x14ac:dyDescent="0.25">
      <c r="B204" s="349"/>
      <c r="C204" s="131" t="s">
        <v>195</v>
      </c>
      <c r="D204" s="127">
        <v>9.1999999999999993</v>
      </c>
      <c r="E204" s="127">
        <v>9.1999999999999993</v>
      </c>
      <c r="F204" s="127">
        <v>9.6</v>
      </c>
      <c r="G204" s="127">
        <v>9.8000000000000007</v>
      </c>
      <c r="H204" s="127">
        <v>9.1999999999999993</v>
      </c>
      <c r="I204" s="127">
        <v>10</v>
      </c>
      <c r="J204" s="127">
        <v>11</v>
      </c>
      <c r="K204" s="127">
        <v>11</v>
      </c>
      <c r="L204" s="127">
        <v>11.3</v>
      </c>
      <c r="M204" s="127">
        <v>11.7</v>
      </c>
      <c r="N204" s="127">
        <v>12.5</v>
      </c>
      <c r="O204" s="127">
        <v>12.8</v>
      </c>
      <c r="P204" s="127">
        <v>13.5</v>
      </c>
      <c r="Q204" s="127">
        <v>14.1</v>
      </c>
      <c r="R204" s="127">
        <v>14.1</v>
      </c>
      <c r="S204" s="127">
        <v>14.3</v>
      </c>
      <c r="T204" s="127">
        <v>14.8</v>
      </c>
      <c r="U204" s="127">
        <v>15.4</v>
      </c>
      <c r="V204" s="127">
        <v>14.1</v>
      </c>
      <c r="W204" s="127">
        <v>14.6</v>
      </c>
      <c r="X204" s="127">
        <v>15.9</v>
      </c>
      <c r="Y204" s="127">
        <v>15.8</v>
      </c>
      <c r="Z204" s="127">
        <v>16.100000000000001</v>
      </c>
      <c r="AA204" s="127">
        <v>16.7</v>
      </c>
    </row>
    <row r="205" spans="2:27" x14ac:dyDescent="0.25">
      <c r="B205" s="349"/>
      <c r="C205" s="130" t="s">
        <v>75</v>
      </c>
      <c r="D205" s="127">
        <v>0.2</v>
      </c>
      <c r="E205" s="127">
        <v>0.2</v>
      </c>
      <c r="F205" s="127">
        <v>0.1</v>
      </c>
      <c r="G205" s="127">
        <v>0.1</v>
      </c>
      <c r="H205" s="127">
        <v>0.1</v>
      </c>
      <c r="I205" s="127">
        <v>0.2</v>
      </c>
      <c r="J205" s="127">
        <v>0.2</v>
      </c>
      <c r="K205" s="127">
        <v>0.2</v>
      </c>
      <c r="L205" s="127">
        <v>0.1</v>
      </c>
      <c r="M205" s="127">
        <v>0.3</v>
      </c>
      <c r="N205" s="127">
        <v>0.3</v>
      </c>
      <c r="O205" s="127">
        <v>0.5</v>
      </c>
      <c r="P205" s="127">
        <v>0.4</v>
      </c>
      <c r="Q205" s="127">
        <v>0.4</v>
      </c>
      <c r="R205" s="127">
        <v>0.4</v>
      </c>
      <c r="S205" s="128" t="s">
        <v>142</v>
      </c>
      <c r="T205" s="128" t="s">
        <v>142</v>
      </c>
      <c r="U205" s="127">
        <v>0.5</v>
      </c>
      <c r="V205" s="127">
        <v>0.4</v>
      </c>
      <c r="W205" s="127">
        <v>0.6</v>
      </c>
      <c r="X205" s="127">
        <v>0.5</v>
      </c>
      <c r="Y205" s="127">
        <v>0.5</v>
      </c>
      <c r="Z205" s="127">
        <v>0.5</v>
      </c>
      <c r="AA205" s="127">
        <v>0.6</v>
      </c>
    </row>
    <row r="206" spans="2:27" s="181" customFormat="1" x14ac:dyDescent="0.25">
      <c r="B206" s="349"/>
      <c r="C206" s="183" t="s">
        <v>0</v>
      </c>
      <c r="D206" s="178">
        <v>100</v>
      </c>
      <c r="E206" s="178">
        <v>100</v>
      </c>
      <c r="F206" s="178">
        <v>100</v>
      </c>
      <c r="G206" s="178">
        <v>100</v>
      </c>
      <c r="H206" s="178">
        <v>100</v>
      </c>
      <c r="I206" s="178">
        <v>100</v>
      </c>
      <c r="J206" s="178">
        <v>100</v>
      </c>
      <c r="K206" s="178">
        <v>100</v>
      </c>
      <c r="L206" s="178">
        <v>100</v>
      </c>
      <c r="M206" s="178">
        <v>100</v>
      </c>
      <c r="N206" s="178">
        <v>100</v>
      </c>
      <c r="O206" s="178">
        <v>100</v>
      </c>
      <c r="P206" s="178">
        <v>100</v>
      </c>
      <c r="Q206" s="178">
        <v>100</v>
      </c>
      <c r="R206" s="178">
        <v>100</v>
      </c>
      <c r="S206" s="178">
        <v>100</v>
      </c>
      <c r="T206" s="178">
        <v>100</v>
      </c>
      <c r="U206" s="178">
        <v>100</v>
      </c>
      <c r="V206" s="178">
        <v>100</v>
      </c>
      <c r="W206" s="178">
        <v>100</v>
      </c>
      <c r="X206" s="178">
        <v>100</v>
      </c>
      <c r="Y206" s="178">
        <v>100</v>
      </c>
      <c r="Z206" s="178">
        <v>100</v>
      </c>
      <c r="AA206" s="178">
        <v>100</v>
      </c>
    </row>
  </sheetData>
  <mergeCells count="24">
    <mergeCell ref="B5:B13"/>
    <mergeCell ref="B14:B22"/>
    <mergeCell ref="B189:B197"/>
    <mergeCell ref="B198:B206"/>
    <mergeCell ref="B144:B152"/>
    <mergeCell ref="B153:B161"/>
    <mergeCell ref="B162:B170"/>
    <mergeCell ref="B171:B179"/>
    <mergeCell ref="B180:B188"/>
    <mergeCell ref="B106:B114"/>
    <mergeCell ref="B116:C116"/>
    <mergeCell ref="B117:B125"/>
    <mergeCell ref="B126:B134"/>
    <mergeCell ref="B135:B143"/>
    <mergeCell ref="B61:B69"/>
    <mergeCell ref="B70:B78"/>
    <mergeCell ref="B79:B87"/>
    <mergeCell ref="B88:B96"/>
    <mergeCell ref="B97:B105"/>
    <mergeCell ref="B24:C24"/>
    <mergeCell ref="B25:B33"/>
    <mergeCell ref="B34:B42"/>
    <mergeCell ref="B43:B51"/>
    <mergeCell ref="B52:B6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C23CA-CF9D-42E1-856D-E6128C51E740}">
  <sheetPr codeName="Sheet20">
    <tabColor rgb="FF92D050"/>
  </sheetPr>
  <dimension ref="B2:AJ76"/>
  <sheetViews>
    <sheetView showGridLines="0" workbookViewId="0">
      <selection activeCell="E19" sqref="E19"/>
    </sheetView>
  </sheetViews>
  <sheetFormatPr defaultColWidth="8.85546875" defaultRowHeight="13.5" x14ac:dyDescent="0.25"/>
  <cols>
    <col min="1" max="1" width="8.85546875" style="180"/>
    <col min="2" max="2" width="11" style="140" customWidth="1"/>
    <col min="3" max="3" width="20.7109375" style="129" customWidth="1"/>
    <col min="4" max="27" width="11.7109375" style="123" customWidth="1"/>
    <col min="28" max="28" width="9.5703125" style="180" bestFit="1" customWidth="1"/>
    <col min="29" max="29" width="11.28515625" style="180" bestFit="1" customWidth="1"/>
    <col min="30" max="30" width="12.28515625" style="180" bestFit="1" customWidth="1"/>
    <col min="31" max="31" width="11.28515625" style="180" bestFit="1" customWidth="1"/>
    <col min="32" max="32" width="12.28515625" style="180" bestFit="1" customWidth="1"/>
    <col min="33" max="52" width="6.28515625" style="180" bestFit="1" customWidth="1"/>
    <col min="53" max="53" width="3.85546875" style="180" bestFit="1" customWidth="1"/>
    <col min="54" max="16384" width="8.85546875" style="180"/>
  </cols>
  <sheetData>
    <row r="2" spans="2:36" ht="15.75" x14ac:dyDescent="0.25">
      <c r="B2" s="138" t="s">
        <v>91</v>
      </c>
      <c r="C2" s="141"/>
      <c r="D2" s="122"/>
      <c r="E2" s="122"/>
      <c r="F2" s="122"/>
      <c r="G2" s="122"/>
      <c r="H2" s="122"/>
      <c r="I2" s="122"/>
      <c r="AC2" s="181"/>
      <c r="AD2" s="181"/>
      <c r="AE2" s="181"/>
      <c r="AF2" s="181"/>
      <c r="AG2" s="181"/>
      <c r="AH2" s="181"/>
      <c r="AI2" s="181"/>
      <c r="AJ2" s="181"/>
    </row>
    <row r="3" spans="2:36" x14ac:dyDescent="0.25">
      <c r="B3" s="139"/>
      <c r="C3" s="141"/>
      <c r="D3" s="122"/>
      <c r="E3" s="122"/>
      <c r="F3" s="122"/>
      <c r="G3" s="122"/>
      <c r="H3" s="122"/>
      <c r="I3" s="122"/>
      <c r="AC3" s="181"/>
      <c r="AD3" s="181"/>
      <c r="AE3" s="181"/>
      <c r="AF3" s="181"/>
      <c r="AG3" s="181"/>
      <c r="AH3" s="181"/>
      <c r="AI3" s="181"/>
      <c r="AJ3" s="181"/>
    </row>
    <row r="4" spans="2:36" x14ac:dyDescent="0.25">
      <c r="B4" s="142" t="s">
        <v>198</v>
      </c>
      <c r="C4" s="141"/>
      <c r="D4" s="122"/>
      <c r="E4" s="122"/>
      <c r="F4" s="122"/>
      <c r="G4" s="122"/>
      <c r="H4" s="122"/>
      <c r="I4" s="122"/>
      <c r="AC4" s="181"/>
      <c r="AD4" s="181"/>
      <c r="AE4" s="181"/>
      <c r="AF4" s="181"/>
      <c r="AG4" s="181"/>
      <c r="AH4" s="181"/>
      <c r="AI4" s="181"/>
      <c r="AJ4" s="181"/>
    </row>
    <row r="5" spans="2:36" x14ac:dyDescent="0.25">
      <c r="B5" s="139"/>
      <c r="C5" s="141"/>
      <c r="D5" s="122"/>
      <c r="E5" s="122"/>
      <c r="F5" s="122"/>
      <c r="G5" s="122"/>
      <c r="H5" s="122"/>
      <c r="I5" s="122"/>
      <c r="AC5" s="181"/>
      <c r="AD5" s="181"/>
      <c r="AE5" s="181"/>
      <c r="AF5" s="181"/>
      <c r="AG5" s="181"/>
      <c r="AH5" s="181"/>
      <c r="AI5" s="181"/>
      <c r="AJ5" s="181"/>
    </row>
    <row r="6" spans="2:36" x14ac:dyDescent="0.25">
      <c r="B6" s="133" t="s">
        <v>6</v>
      </c>
      <c r="C6" s="133"/>
      <c r="D6" s="132">
        <v>2002</v>
      </c>
      <c r="E6" s="132">
        <v>2003</v>
      </c>
      <c r="F6" s="132">
        <v>2004</v>
      </c>
      <c r="G6" s="132">
        <v>2005</v>
      </c>
      <c r="H6" s="132">
        <v>2006</v>
      </c>
      <c r="I6" s="132">
        <v>2007</v>
      </c>
      <c r="J6" s="132">
        <v>2008</v>
      </c>
      <c r="K6" s="132">
        <v>2009</v>
      </c>
      <c r="L6" s="132">
        <v>2010</v>
      </c>
      <c r="M6" s="132">
        <v>2011</v>
      </c>
      <c r="N6" s="132">
        <v>2012</v>
      </c>
      <c r="O6" s="132">
        <v>2013</v>
      </c>
      <c r="P6" s="132">
        <v>2014</v>
      </c>
      <c r="Q6" s="132">
        <v>2015</v>
      </c>
      <c r="R6" s="132">
        <v>2016</v>
      </c>
      <c r="S6" s="132">
        <v>2017</v>
      </c>
      <c r="T6" s="132">
        <v>2018</v>
      </c>
      <c r="U6" s="132">
        <v>2019</v>
      </c>
      <c r="V6" s="132">
        <v>2020</v>
      </c>
      <c r="W6" s="132">
        <v>2021</v>
      </c>
      <c r="X6" s="132">
        <v>2022</v>
      </c>
      <c r="Y6" s="132">
        <v>2023</v>
      </c>
      <c r="Z6" s="132">
        <v>2024</v>
      </c>
      <c r="AA6" s="132">
        <v>2025</v>
      </c>
    </row>
    <row r="7" spans="2:36" x14ac:dyDescent="0.25">
      <c r="B7" s="350" t="s">
        <v>225</v>
      </c>
      <c r="C7" s="131" t="s">
        <v>196</v>
      </c>
      <c r="D7" s="126">
        <v>18474336</v>
      </c>
      <c r="E7" s="126">
        <v>19358333</v>
      </c>
      <c r="F7" s="126">
        <v>19980109</v>
      </c>
      <c r="G7" s="126">
        <v>20631455</v>
      </c>
      <c r="H7" s="126">
        <v>21234231</v>
      </c>
      <c r="I7" s="126">
        <v>22042911</v>
      </c>
      <c r="J7" s="126">
        <v>22704123</v>
      </c>
      <c r="K7" s="126">
        <v>24006982</v>
      </c>
      <c r="L7" s="126">
        <v>24742003</v>
      </c>
      <c r="M7" s="126">
        <v>25620637</v>
      </c>
      <c r="N7" s="126">
        <v>26580762</v>
      </c>
      <c r="O7" s="126">
        <v>27291117</v>
      </c>
      <c r="P7" s="126">
        <v>27888231</v>
      </c>
      <c r="Q7" s="126">
        <v>28656291</v>
      </c>
      <c r="R7" s="126">
        <v>29542958</v>
      </c>
      <c r="S7" s="126">
        <v>30321399</v>
      </c>
      <c r="T7" s="126">
        <v>31159693</v>
      </c>
      <c r="U7" s="126">
        <v>32146167</v>
      </c>
      <c r="V7" s="126">
        <v>33532725</v>
      </c>
      <c r="W7" s="126">
        <v>34015165</v>
      </c>
      <c r="X7" s="126">
        <v>34724705</v>
      </c>
      <c r="Y7" s="126">
        <v>35503747</v>
      </c>
      <c r="Z7" s="126">
        <v>36297857</v>
      </c>
      <c r="AA7" s="126">
        <v>37277756</v>
      </c>
    </row>
    <row r="8" spans="2:36" x14ac:dyDescent="0.25">
      <c r="B8" s="351"/>
      <c r="C8" s="131" t="s">
        <v>197</v>
      </c>
      <c r="D8" s="126">
        <v>7353190</v>
      </c>
      <c r="E8" s="126">
        <v>7021028</v>
      </c>
      <c r="F8" s="126">
        <v>6946398</v>
      </c>
      <c r="G8" s="126">
        <v>6834504</v>
      </c>
      <c r="H8" s="126">
        <v>6793623</v>
      </c>
      <c r="I8" s="126">
        <v>6568490</v>
      </c>
      <c r="J8" s="126">
        <v>6525922</v>
      </c>
      <c r="K8" s="126">
        <v>5746701</v>
      </c>
      <c r="L8" s="126">
        <v>5680492</v>
      </c>
      <c r="M8" s="126">
        <v>5434481</v>
      </c>
      <c r="N8" s="126">
        <v>5148317</v>
      </c>
      <c r="O8" s="126">
        <v>5121617</v>
      </c>
      <c r="P8" s="126">
        <v>5078499</v>
      </c>
      <c r="Q8" s="126">
        <v>5057564</v>
      </c>
      <c r="R8" s="126">
        <v>4876680</v>
      </c>
      <c r="S8" s="126">
        <v>4794928</v>
      </c>
      <c r="T8" s="126">
        <v>4656344</v>
      </c>
      <c r="U8" s="126">
        <v>4421584</v>
      </c>
      <c r="V8" s="126">
        <v>3740940</v>
      </c>
      <c r="W8" s="126">
        <v>3985835</v>
      </c>
      <c r="X8" s="126">
        <v>3944155</v>
      </c>
      <c r="Y8" s="126">
        <v>3834192</v>
      </c>
      <c r="Z8" s="126">
        <v>3774546</v>
      </c>
      <c r="AA8" s="126">
        <v>3562555</v>
      </c>
    </row>
    <row r="9" spans="2:36" x14ac:dyDescent="0.25">
      <c r="B9" s="351"/>
      <c r="C9" s="183" t="s">
        <v>0</v>
      </c>
      <c r="D9" s="186">
        <v>25827527</v>
      </c>
      <c r="E9" s="186">
        <v>26379361</v>
      </c>
      <c r="F9" s="186">
        <v>26926506</v>
      </c>
      <c r="G9" s="186">
        <v>27465959</v>
      </c>
      <c r="H9" s="186">
        <v>28027854</v>
      </c>
      <c r="I9" s="186">
        <v>28611402</v>
      </c>
      <c r="J9" s="186">
        <v>29230044</v>
      </c>
      <c r="K9" s="186">
        <v>29753684</v>
      </c>
      <c r="L9" s="186">
        <v>30422495</v>
      </c>
      <c r="M9" s="186">
        <v>31055118</v>
      </c>
      <c r="N9" s="186">
        <v>31729078</v>
      </c>
      <c r="O9" s="186">
        <v>32412734</v>
      </c>
      <c r="P9" s="186">
        <v>32966730</v>
      </c>
      <c r="Q9" s="186">
        <v>33713855</v>
      </c>
      <c r="R9" s="186">
        <v>34419639</v>
      </c>
      <c r="S9" s="186">
        <v>35116327</v>
      </c>
      <c r="T9" s="186">
        <v>35816038</v>
      </c>
      <c r="U9" s="186">
        <v>36567752</v>
      </c>
      <c r="V9" s="186">
        <v>37273665</v>
      </c>
      <c r="W9" s="186">
        <v>38001000</v>
      </c>
      <c r="X9" s="186">
        <v>38668860</v>
      </c>
      <c r="Y9" s="186">
        <v>39337939</v>
      </c>
      <c r="Z9" s="186">
        <v>40072403</v>
      </c>
      <c r="AA9" s="186">
        <v>40840311</v>
      </c>
    </row>
    <row r="10" spans="2:36" x14ac:dyDescent="0.25">
      <c r="B10" s="350" t="s">
        <v>189</v>
      </c>
      <c r="C10" s="131" t="s">
        <v>196</v>
      </c>
      <c r="D10" s="127">
        <v>71.5</v>
      </c>
      <c r="E10" s="127">
        <v>73.400000000000006</v>
      </c>
      <c r="F10" s="127">
        <v>74.2</v>
      </c>
      <c r="G10" s="127">
        <v>75.099999999999994</v>
      </c>
      <c r="H10" s="127">
        <v>75.8</v>
      </c>
      <c r="I10" s="127">
        <v>77</v>
      </c>
      <c r="J10" s="127">
        <v>77.7</v>
      </c>
      <c r="K10" s="127">
        <v>80.7</v>
      </c>
      <c r="L10" s="127">
        <v>81.3</v>
      </c>
      <c r="M10" s="127">
        <v>82.5</v>
      </c>
      <c r="N10" s="127">
        <v>83.8</v>
      </c>
      <c r="O10" s="127">
        <v>84.2</v>
      </c>
      <c r="P10" s="127">
        <v>84.6</v>
      </c>
      <c r="Q10" s="127">
        <v>85</v>
      </c>
      <c r="R10" s="127">
        <v>85.8</v>
      </c>
      <c r="S10" s="127">
        <v>86.3</v>
      </c>
      <c r="T10" s="127">
        <v>87</v>
      </c>
      <c r="U10" s="127">
        <v>87.9</v>
      </c>
      <c r="V10" s="127">
        <v>90</v>
      </c>
      <c r="W10" s="127">
        <v>89.5</v>
      </c>
      <c r="X10" s="127">
        <v>89.8</v>
      </c>
      <c r="Y10" s="127">
        <v>90.3</v>
      </c>
      <c r="Z10" s="127">
        <v>90.6</v>
      </c>
      <c r="AA10" s="127">
        <v>91.3</v>
      </c>
    </row>
    <row r="11" spans="2:36" x14ac:dyDescent="0.25">
      <c r="B11" s="351"/>
      <c r="C11" s="131" t="s">
        <v>197</v>
      </c>
      <c r="D11" s="127">
        <v>28.5</v>
      </c>
      <c r="E11" s="127">
        <v>26.6</v>
      </c>
      <c r="F11" s="127">
        <v>25.8</v>
      </c>
      <c r="G11" s="127">
        <v>24.9</v>
      </c>
      <c r="H11" s="127">
        <v>24.2</v>
      </c>
      <c r="I11" s="127">
        <v>23</v>
      </c>
      <c r="J11" s="127">
        <v>22.3</v>
      </c>
      <c r="K11" s="127">
        <v>19.3</v>
      </c>
      <c r="L11" s="127">
        <v>18.7</v>
      </c>
      <c r="M11" s="127">
        <v>17.5</v>
      </c>
      <c r="N11" s="127">
        <v>16.2</v>
      </c>
      <c r="O11" s="127">
        <v>15.8</v>
      </c>
      <c r="P11" s="127">
        <v>15.4</v>
      </c>
      <c r="Q11" s="127">
        <v>15</v>
      </c>
      <c r="R11" s="127">
        <v>14.2</v>
      </c>
      <c r="S11" s="127">
        <v>13.7</v>
      </c>
      <c r="T11" s="127">
        <v>13</v>
      </c>
      <c r="U11" s="127">
        <v>12.1</v>
      </c>
      <c r="V11" s="127">
        <v>10</v>
      </c>
      <c r="W11" s="127">
        <v>10.5</v>
      </c>
      <c r="X11" s="127">
        <v>10.199999999999999</v>
      </c>
      <c r="Y11" s="127">
        <v>9.6999999999999993</v>
      </c>
      <c r="Z11" s="127">
        <v>9.4</v>
      </c>
      <c r="AA11" s="127">
        <v>8.6999999999999993</v>
      </c>
    </row>
    <row r="12" spans="2:36" x14ac:dyDescent="0.25">
      <c r="B12" s="351"/>
      <c r="C12" s="183" t="s">
        <v>0</v>
      </c>
      <c r="D12" s="185">
        <v>100</v>
      </c>
      <c r="E12" s="185">
        <v>100</v>
      </c>
      <c r="F12" s="185">
        <v>100</v>
      </c>
      <c r="G12" s="185">
        <v>100</v>
      </c>
      <c r="H12" s="185">
        <v>100</v>
      </c>
      <c r="I12" s="185">
        <v>100</v>
      </c>
      <c r="J12" s="185">
        <v>100</v>
      </c>
      <c r="K12" s="185">
        <v>100</v>
      </c>
      <c r="L12" s="185">
        <v>100</v>
      </c>
      <c r="M12" s="185">
        <v>100</v>
      </c>
      <c r="N12" s="185">
        <v>100</v>
      </c>
      <c r="O12" s="185">
        <v>100</v>
      </c>
      <c r="P12" s="185">
        <v>100</v>
      </c>
      <c r="Q12" s="185">
        <v>100</v>
      </c>
      <c r="R12" s="185">
        <v>100</v>
      </c>
      <c r="S12" s="185">
        <v>100</v>
      </c>
      <c r="T12" s="185">
        <v>100</v>
      </c>
      <c r="U12" s="185">
        <v>100</v>
      </c>
      <c r="V12" s="185">
        <v>100</v>
      </c>
      <c r="W12" s="185">
        <v>100</v>
      </c>
      <c r="X12" s="185">
        <v>100</v>
      </c>
      <c r="Y12" s="185">
        <v>100</v>
      </c>
      <c r="Z12" s="185">
        <v>100</v>
      </c>
      <c r="AA12" s="185">
        <v>100</v>
      </c>
    </row>
    <row r="14" spans="2:36" x14ac:dyDescent="0.25">
      <c r="B14" s="349" t="s">
        <v>6</v>
      </c>
      <c r="C14" s="349"/>
      <c r="D14" s="132">
        <v>2002</v>
      </c>
      <c r="E14" s="132">
        <v>2003</v>
      </c>
      <c r="F14" s="132">
        <v>2004</v>
      </c>
      <c r="G14" s="132">
        <v>2005</v>
      </c>
      <c r="H14" s="132">
        <v>2006</v>
      </c>
      <c r="I14" s="132">
        <v>2007</v>
      </c>
      <c r="J14" s="132">
        <v>2008</v>
      </c>
      <c r="K14" s="132">
        <v>2009</v>
      </c>
      <c r="L14" s="132">
        <v>2010</v>
      </c>
      <c r="M14" s="132">
        <v>2011</v>
      </c>
      <c r="N14" s="132">
        <v>2012</v>
      </c>
      <c r="O14" s="132">
        <v>2013</v>
      </c>
      <c r="P14" s="132">
        <v>2014</v>
      </c>
      <c r="Q14" s="132">
        <v>2015</v>
      </c>
      <c r="R14" s="132">
        <v>2016</v>
      </c>
      <c r="S14" s="132">
        <v>2017</v>
      </c>
      <c r="T14" s="132">
        <v>2018</v>
      </c>
      <c r="U14" s="132">
        <v>2019</v>
      </c>
      <c r="V14" s="132">
        <v>2020</v>
      </c>
      <c r="W14" s="132">
        <v>2021</v>
      </c>
      <c r="X14" s="132">
        <v>2022</v>
      </c>
      <c r="Y14" s="132">
        <v>2023</v>
      </c>
      <c r="Z14" s="132">
        <v>2024</v>
      </c>
      <c r="AA14" s="132">
        <v>2025</v>
      </c>
    </row>
    <row r="15" spans="2:36" x14ac:dyDescent="0.25">
      <c r="B15" s="348" t="s">
        <v>45</v>
      </c>
      <c r="C15" s="131" t="s">
        <v>196</v>
      </c>
      <c r="D15" s="126">
        <v>2404446</v>
      </c>
      <c r="E15" s="126">
        <v>2522426</v>
      </c>
      <c r="F15" s="126">
        <v>2562016</v>
      </c>
      <c r="G15" s="126">
        <v>2717502</v>
      </c>
      <c r="H15" s="126">
        <v>2752231</v>
      </c>
      <c r="I15" s="126">
        <v>2871451</v>
      </c>
      <c r="J15" s="126">
        <v>3039004</v>
      </c>
      <c r="K15" s="126">
        <v>3150854</v>
      </c>
      <c r="L15" s="126">
        <v>3295814</v>
      </c>
      <c r="M15" s="126">
        <v>3377578</v>
      </c>
      <c r="N15" s="126">
        <v>3480240</v>
      </c>
      <c r="O15" s="126">
        <v>3597687</v>
      </c>
      <c r="P15" s="126">
        <v>3664823</v>
      </c>
      <c r="Q15" s="126">
        <v>3790228</v>
      </c>
      <c r="R15" s="126">
        <v>3879356</v>
      </c>
      <c r="S15" s="126">
        <v>4012889</v>
      </c>
      <c r="T15" s="126">
        <v>4144949</v>
      </c>
      <c r="U15" s="126">
        <v>4258428</v>
      </c>
      <c r="V15" s="126">
        <v>4424962</v>
      </c>
      <c r="W15" s="126">
        <v>4396483</v>
      </c>
      <c r="X15" s="126">
        <v>4573382</v>
      </c>
      <c r="Y15" s="126">
        <v>4729644</v>
      </c>
      <c r="Z15" s="126">
        <v>4849187</v>
      </c>
      <c r="AA15" s="126">
        <v>4998798</v>
      </c>
    </row>
    <row r="16" spans="2:36" x14ac:dyDescent="0.25">
      <c r="B16" s="349"/>
      <c r="C16" s="131" t="s">
        <v>197</v>
      </c>
      <c r="D16" s="126">
        <v>553747</v>
      </c>
      <c r="E16" s="126">
        <v>526702</v>
      </c>
      <c r="F16" s="126">
        <v>536841</v>
      </c>
      <c r="G16" s="126">
        <v>486512</v>
      </c>
      <c r="H16" s="126">
        <v>519814</v>
      </c>
      <c r="I16" s="126">
        <v>503966</v>
      </c>
      <c r="J16" s="126">
        <v>470590</v>
      </c>
      <c r="K16" s="126">
        <v>420468</v>
      </c>
      <c r="L16" s="126">
        <v>373108</v>
      </c>
      <c r="M16" s="126">
        <v>370480</v>
      </c>
      <c r="N16" s="126">
        <v>340032</v>
      </c>
      <c r="O16" s="126">
        <v>344243</v>
      </c>
      <c r="P16" s="126">
        <v>370241</v>
      </c>
      <c r="Q16" s="126">
        <v>376799</v>
      </c>
      <c r="R16" s="126">
        <v>374721</v>
      </c>
      <c r="S16" s="126">
        <v>364768</v>
      </c>
      <c r="T16" s="126">
        <v>316862</v>
      </c>
      <c r="U16" s="126">
        <v>339714</v>
      </c>
      <c r="V16" s="126">
        <v>240013</v>
      </c>
      <c r="W16" s="126">
        <v>315607</v>
      </c>
      <c r="X16" s="126">
        <v>310671</v>
      </c>
      <c r="Y16" s="126">
        <v>272026</v>
      </c>
      <c r="Z16" s="126">
        <v>279501</v>
      </c>
      <c r="AA16" s="126">
        <v>246385</v>
      </c>
    </row>
    <row r="17" spans="2:27" x14ac:dyDescent="0.25">
      <c r="B17" s="349"/>
      <c r="C17" s="183" t="s">
        <v>0</v>
      </c>
      <c r="D17" s="186">
        <v>2958193</v>
      </c>
      <c r="E17" s="186">
        <v>3049128</v>
      </c>
      <c r="F17" s="186">
        <v>3098857</v>
      </c>
      <c r="G17" s="186">
        <v>3204014</v>
      </c>
      <c r="H17" s="186">
        <v>3272045</v>
      </c>
      <c r="I17" s="186">
        <v>3375418</v>
      </c>
      <c r="J17" s="186">
        <v>3509594</v>
      </c>
      <c r="K17" s="186">
        <v>3571322</v>
      </c>
      <c r="L17" s="186">
        <v>3668921</v>
      </c>
      <c r="M17" s="186">
        <v>3748058</v>
      </c>
      <c r="N17" s="186">
        <v>3820272</v>
      </c>
      <c r="O17" s="186">
        <v>3941929</v>
      </c>
      <c r="P17" s="186">
        <v>4035063</v>
      </c>
      <c r="Q17" s="186">
        <v>4167027</v>
      </c>
      <c r="R17" s="186">
        <v>4254077</v>
      </c>
      <c r="S17" s="186">
        <v>4377657</v>
      </c>
      <c r="T17" s="186">
        <v>4461811</v>
      </c>
      <c r="U17" s="186">
        <v>4598143</v>
      </c>
      <c r="V17" s="186">
        <v>4664975</v>
      </c>
      <c r="W17" s="186">
        <v>4712090</v>
      </c>
      <c r="X17" s="186">
        <v>4884053</v>
      </c>
      <c r="Y17" s="186">
        <v>5001670</v>
      </c>
      <c r="Z17" s="186">
        <v>5128688</v>
      </c>
      <c r="AA17" s="186">
        <v>5245183</v>
      </c>
    </row>
    <row r="18" spans="2:27" x14ac:dyDescent="0.25">
      <c r="B18" s="348" t="s">
        <v>46</v>
      </c>
      <c r="C18" s="131" t="s">
        <v>196</v>
      </c>
      <c r="D18" s="126">
        <v>2056419</v>
      </c>
      <c r="E18" s="126">
        <v>2142770</v>
      </c>
      <c r="F18" s="126">
        <v>2195586</v>
      </c>
      <c r="G18" s="126">
        <v>2231715</v>
      </c>
      <c r="H18" s="126">
        <v>2282626</v>
      </c>
      <c r="I18" s="126">
        <v>2375364</v>
      </c>
      <c r="J18" s="126">
        <v>2480598</v>
      </c>
      <c r="K18" s="126">
        <v>2551192</v>
      </c>
      <c r="L18" s="126">
        <v>2638403</v>
      </c>
      <c r="M18" s="126">
        <v>2690118</v>
      </c>
      <c r="N18" s="126">
        <v>2699674</v>
      </c>
      <c r="O18" s="126">
        <v>2758821</v>
      </c>
      <c r="P18" s="126">
        <v>2772751</v>
      </c>
      <c r="Q18" s="126">
        <v>2856334</v>
      </c>
      <c r="R18" s="126">
        <v>2931880</v>
      </c>
      <c r="S18" s="126">
        <v>2979217</v>
      </c>
      <c r="T18" s="126">
        <v>3071773</v>
      </c>
      <c r="U18" s="126">
        <v>3062681</v>
      </c>
      <c r="V18" s="126">
        <v>3191405</v>
      </c>
      <c r="W18" s="126">
        <v>3205596</v>
      </c>
      <c r="X18" s="126">
        <v>3218131</v>
      </c>
      <c r="Y18" s="126">
        <v>3251061</v>
      </c>
      <c r="Z18" s="126">
        <v>3289232</v>
      </c>
      <c r="AA18" s="126">
        <v>3326254</v>
      </c>
    </row>
    <row r="19" spans="2:27" x14ac:dyDescent="0.25">
      <c r="B19" s="349"/>
      <c r="C19" s="131" t="s">
        <v>197</v>
      </c>
      <c r="D19" s="126">
        <v>1227620</v>
      </c>
      <c r="E19" s="126">
        <v>1202207</v>
      </c>
      <c r="F19" s="126">
        <v>1176662</v>
      </c>
      <c r="G19" s="126">
        <v>1107487</v>
      </c>
      <c r="H19" s="126">
        <v>1094718</v>
      </c>
      <c r="I19" s="126">
        <v>1027124</v>
      </c>
      <c r="J19" s="126">
        <v>974251</v>
      </c>
      <c r="K19" s="126">
        <v>933882</v>
      </c>
      <c r="L19" s="126">
        <v>941679</v>
      </c>
      <c r="M19" s="126">
        <v>900163</v>
      </c>
      <c r="N19" s="126">
        <v>884572</v>
      </c>
      <c r="O19" s="126">
        <v>862839</v>
      </c>
      <c r="P19" s="126">
        <v>849639</v>
      </c>
      <c r="Q19" s="126">
        <v>810107</v>
      </c>
      <c r="R19" s="126">
        <v>769461</v>
      </c>
      <c r="S19" s="126">
        <v>763862</v>
      </c>
      <c r="T19" s="126">
        <v>705174</v>
      </c>
      <c r="U19" s="126">
        <v>679400</v>
      </c>
      <c r="V19" s="126">
        <v>572393</v>
      </c>
      <c r="W19" s="126">
        <v>567623</v>
      </c>
      <c r="X19" s="126">
        <v>598704</v>
      </c>
      <c r="Y19" s="126">
        <v>573419</v>
      </c>
      <c r="Z19" s="126">
        <v>529560</v>
      </c>
      <c r="AA19" s="126">
        <v>541122</v>
      </c>
    </row>
    <row r="20" spans="2:27" x14ac:dyDescent="0.25">
      <c r="B20" s="349"/>
      <c r="C20" s="183" t="s">
        <v>0</v>
      </c>
      <c r="D20" s="186">
        <v>3284039</v>
      </c>
      <c r="E20" s="186">
        <v>3344977</v>
      </c>
      <c r="F20" s="186">
        <v>3372248</v>
      </c>
      <c r="G20" s="186">
        <v>3339202</v>
      </c>
      <c r="H20" s="186">
        <v>3377345</v>
      </c>
      <c r="I20" s="186">
        <v>3402488</v>
      </c>
      <c r="J20" s="186">
        <v>3454850</v>
      </c>
      <c r="K20" s="186">
        <v>3485074</v>
      </c>
      <c r="L20" s="186">
        <v>3580082</v>
      </c>
      <c r="M20" s="186">
        <v>3590281</v>
      </c>
      <c r="N20" s="186">
        <v>3584246</v>
      </c>
      <c r="O20" s="186">
        <v>3621660</v>
      </c>
      <c r="P20" s="186">
        <v>3622391</v>
      </c>
      <c r="Q20" s="186">
        <v>3666441</v>
      </c>
      <c r="R20" s="186">
        <v>3701341</v>
      </c>
      <c r="S20" s="186">
        <v>3743079</v>
      </c>
      <c r="T20" s="186">
        <v>3776946</v>
      </c>
      <c r="U20" s="186">
        <v>3742081</v>
      </c>
      <c r="V20" s="186">
        <v>3763798</v>
      </c>
      <c r="W20" s="186">
        <v>3773219</v>
      </c>
      <c r="X20" s="186">
        <v>3816835</v>
      </c>
      <c r="Y20" s="186">
        <v>3824480</v>
      </c>
      <c r="Z20" s="186">
        <v>3818791</v>
      </c>
      <c r="AA20" s="186">
        <v>3867376</v>
      </c>
    </row>
    <row r="21" spans="2:27" x14ac:dyDescent="0.25">
      <c r="B21" s="348" t="s">
        <v>47</v>
      </c>
      <c r="C21" s="131" t="s">
        <v>196</v>
      </c>
      <c r="D21" s="126">
        <v>367091</v>
      </c>
      <c r="E21" s="126">
        <v>381956</v>
      </c>
      <c r="F21" s="126">
        <v>402761</v>
      </c>
      <c r="G21" s="126">
        <v>401161</v>
      </c>
      <c r="H21" s="126">
        <v>422160</v>
      </c>
      <c r="I21" s="126">
        <v>427073</v>
      </c>
      <c r="J21" s="126">
        <v>442341</v>
      </c>
      <c r="K21" s="126">
        <v>469244</v>
      </c>
      <c r="L21" s="126">
        <v>477418</v>
      </c>
      <c r="M21" s="126">
        <v>500510</v>
      </c>
      <c r="N21" s="126">
        <v>539593</v>
      </c>
      <c r="O21" s="126">
        <v>547728</v>
      </c>
      <c r="P21" s="126">
        <v>562766</v>
      </c>
      <c r="Q21" s="126">
        <v>566574</v>
      </c>
      <c r="R21" s="126">
        <v>580169</v>
      </c>
      <c r="S21" s="126">
        <v>603107</v>
      </c>
      <c r="T21" s="126">
        <v>609367</v>
      </c>
      <c r="U21" s="126">
        <v>649343</v>
      </c>
      <c r="V21" s="126">
        <v>670523</v>
      </c>
      <c r="W21" s="126">
        <v>700320</v>
      </c>
      <c r="X21" s="126">
        <v>707819</v>
      </c>
      <c r="Y21" s="126">
        <v>720994</v>
      </c>
      <c r="Z21" s="126">
        <v>724933</v>
      </c>
      <c r="AA21" s="126">
        <v>738228</v>
      </c>
    </row>
    <row r="22" spans="2:27" x14ac:dyDescent="0.25">
      <c r="B22" s="349"/>
      <c r="C22" s="131" t="s">
        <v>197</v>
      </c>
      <c r="D22" s="126">
        <v>224783</v>
      </c>
      <c r="E22" s="126">
        <v>224011</v>
      </c>
      <c r="F22" s="126">
        <v>218838</v>
      </c>
      <c r="G22" s="126">
        <v>210351</v>
      </c>
      <c r="H22" s="126">
        <v>200977</v>
      </c>
      <c r="I22" s="126">
        <v>208206</v>
      </c>
      <c r="J22" s="126">
        <v>208238</v>
      </c>
      <c r="K22" s="126">
        <v>184851</v>
      </c>
      <c r="L22" s="126">
        <v>192977</v>
      </c>
      <c r="M22" s="126">
        <v>178420</v>
      </c>
      <c r="N22" s="126">
        <v>149284</v>
      </c>
      <c r="O22" s="126">
        <v>154678</v>
      </c>
      <c r="P22" s="126">
        <v>151633</v>
      </c>
      <c r="Q22" s="126">
        <v>157406</v>
      </c>
      <c r="R22" s="126">
        <v>157973</v>
      </c>
      <c r="S22" s="126">
        <v>141476</v>
      </c>
      <c r="T22" s="126">
        <v>145986</v>
      </c>
      <c r="U22" s="126">
        <v>123974</v>
      </c>
      <c r="V22" s="126">
        <v>97014</v>
      </c>
      <c r="W22" s="126">
        <v>108284</v>
      </c>
      <c r="X22" s="126">
        <v>108085</v>
      </c>
      <c r="Y22" s="126">
        <v>104668</v>
      </c>
      <c r="Z22" s="126">
        <v>106587</v>
      </c>
      <c r="AA22" s="126">
        <v>108916</v>
      </c>
    </row>
    <row r="23" spans="2:27" x14ac:dyDescent="0.25">
      <c r="B23" s="349"/>
      <c r="C23" s="183" t="s">
        <v>0</v>
      </c>
      <c r="D23" s="186">
        <v>591874</v>
      </c>
      <c r="E23" s="186">
        <v>605967</v>
      </c>
      <c r="F23" s="186">
        <v>621599</v>
      </c>
      <c r="G23" s="186">
        <v>611511</v>
      </c>
      <c r="H23" s="186">
        <v>623137</v>
      </c>
      <c r="I23" s="186">
        <v>635278</v>
      </c>
      <c r="J23" s="186">
        <v>650579</v>
      </c>
      <c r="K23" s="186">
        <v>654096</v>
      </c>
      <c r="L23" s="186">
        <v>670395</v>
      </c>
      <c r="M23" s="186">
        <v>678931</v>
      </c>
      <c r="N23" s="186">
        <v>688877</v>
      </c>
      <c r="O23" s="186">
        <v>702406</v>
      </c>
      <c r="P23" s="186">
        <v>714399</v>
      </c>
      <c r="Q23" s="186">
        <v>723980</v>
      </c>
      <c r="R23" s="186">
        <v>738142</v>
      </c>
      <c r="S23" s="186">
        <v>744583</v>
      </c>
      <c r="T23" s="186">
        <v>755353</v>
      </c>
      <c r="U23" s="186">
        <v>773317</v>
      </c>
      <c r="V23" s="186">
        <v>767536</v>
      </c>
      <c r="W23" s="186">
        <v>808604</v>
      </c>
      <c r="X23" s="186">
        <v>815905</v>
      </c>
      <c r="Y23" s="186">
        <v>825662</v>
      </c>
      <c r="Z23" s="186">
        <v>831521</v>
      </c>
      <c r="AA23" s="186">
        <v>847144</v>
      </c>
    </row>
    <row r="24" spans="2:27" x14ac:dyDescent="0.25">
      <c r="B24" s="348" t="s">
        <v>48</v>
      </c>
      <c r="C24" s="131" t="s">
        <v>196</v>
      </c>
      <c r="D24" s="126">
        <v>1023754</v>
      </c>
      <c r="E24" s="126">
        <v>1096484</v>
      </c>
      <c r="F24" s="126">
        <v>1123060</v>
      </c>
      <c r="G24" s="126">
        <v>1126805</v>
      </c>
      <c r="H24" s="126">
        <v>1203876</v>
      </c>
      <c r="I24" s="126">
        <v>1236563</v>
      </c>
      <c r="J24" s="126">
        <v>1227404</v>
      </c>
      <c r="K24" s="126">
        <v>1299410</v>
      </c>
      <c r="L24" s="126">
        <v>1296607</v>
      </c>
      <c r="M24" s="126">
        <v>1361511</v>
      </c>
      <c r="N24" s="126">
        <v>1391855</v>
      </c>
      <c r="O24" s="126">
        <v>1406105</v>
      </c>
      <c r="P24" s="126">
        <v>1415229</v>
      </c>
      <c r="Q24" s="126">
        <v>1475999</v>
      </c>
      <c r="R24" s="126">
        <v>1459659</v>
      </c>
      <c r="S24" s="126">
        <v>1511227</v>
      </c>
      <c r="T24" s="126">
        <v>1521588</v>
      </c>
      <c r="U24" s="126">
        <v>1551621</v>
      </c>
      <c r="V24" s="126">
        <v>1602056</v>
      </c>
      <c r="W24" s="126">
        <v>1628293</v>
      </c>
      <c r="X24" s="126">
        <v>1659964</v>
      </c>
      <c r="Y24" s="126">
        <v>1665227</v>
      </c>
      <c r="Z24" s="126">
        <v>1668926</v>
      </c>
      <c r="AA24" s="126">
        <v>1740919</v>
      </c>
    </row>
    <row r="25" spans="2:27" x14ac:dyDescent="0.25">
      <c r="B25" s="349"/>
      <c r="C25" s="131" t="s">
        <v>197</v>
      </c>
      <c r="D25" s="126">
        <v>502142</v>
      </c>
      <c r="E25" s="126">
        <v>443338</v>
      </c>
      <c r="F25" s="126">
        <v>440337</v>
      </c>
      <c r="G25" s="126">
        <v>433413</v>
      </c>
      <c r="H25" s="126">
        <v>382879</v>
      </c>
      <c r="I25" s="126">
        <v>360884</v>
      </c>
      <c r="J25" s="126">
        <v>395590</v>
      </c>
      <c r="K25" s="126">
        <v>346782</v>
      </c>
      <c r="L25" s="126">
        <v>348552</v>
      </c>
      <c r="M25" s="126">
        <v>319107</v>
      </c>
      <c r="N25" s="126">
        <v>305765</v>
      </c>
      <c r="O25" s="126">
        <v>307216</v>
      </c>
      <c r="P25" s="126">
        <v>297734</v>
      </c>
      <c r="Q25" s="126">
        <v>281312</v>
      </c>
      <c r="R25" s="126">
        <v>289823</v>
      </c>
      <c r="S25" s="126">
        <v>269218</v>
      </c>
      <c r="T25" s="126">
        <v>263296</v>
      </c>
      <c r="U25" s="126">
        <v>271105</v>
      </c>
      <c r="V25" s="126">
        <v>192386</v>
      </c>
      <c r="W25" s="126">
        <v>231432</v>
      </c>
      <c r="X25" s="126">
        <v>213892</v>
      </c>
      <c r="Y25" s="126">
        <v>236516</v>
      </c>
      <c r="Z25" s="126">
        <v>247636</v>
      </c>
      <c r="AA25" s="126">
        <v>211218</v>
      </c>
    </row>
    <row r="26" spans="2:27" x14ac:dyDescent="0.25">
      <c r="B26" s="349"/>
      <c r="C26" s="183" t="s">
        <v>0</v>
      </c>
      <c r="D26" s="186">
        <v>1525897</v>
      </c>
      <c r="E26" s="186">
        <v>1539822</v>
      </c>
      <c r="F26" s="186">
        <v>1563397</v>
      </c>
      <c r="G26" s="186">
        <v>1560218</v>
      </c>
      <c r="H26" s="186">
        <v>1586755</v>
      </c>
      <c r="I26" s="186">
        <v>1597446</v>
      </c>
      <c r="J26" s="186">
        <v>1622994</v>
      </c>
      <c r="K26" s="186">
        <v>1646192</v>
      </c>
      <c r="L26" s="186">
        <v>1645159</v>
      </c>
      <c r="M26" s="186">
        <v>1680617</v>
      </c>
      <c r="N26" s="186">
        <v>1697620</v>
      </c>
      <c r="O26" s="186">
        <v>1713321</v>
      </c>
      <c r="P26" s="186">
        <v>1712963</v>
      </c>
      <c r="Q26" s="186">
        <v>1757311</v>
      </c>
      <c r="R26" s="186">
        <v>1749482</v>
      </c>
      <c r="S26" s="186">
        <v>1780444</v>
      </c>
      <c r="T26" s="186">
        <v>1784884</v>
      </c>
      <c r="U26" s="186">
        <v>1822727</v>
      </c>
      <c r="V26" s="186">
        <v>1794442</v>
      </c>
      <c r="W26" s="186">
        <v>1859725</v>
      </c>
      <c r="X26" s="186">
        <v>1873856</v>
      </c>
      <c r="Y26" s="186">
        <v>1901743</v>
      </c>
      <c r="Z26" s="186">
        <v>1916561</v>
      </c>
      <c r="AA26" s="186">
        <v>1952137</v>
      </c>
    </row>
    <row r="27" spans="2:27" x14ac:dyDescent="0.25">
      <c r="B27" s="348" t="s">
        <v>66</v>
      </c>
      <c r="C27" s="131" t="s">
        <v>196</v>
      </c>
      <c r="D27" s="126">
        <v>3415266</v>
      </c>
      <c r="E27" s="126">
        <v>3563448</v>
      </c>
      <c r="F27" s="126">
        <v>3690818</v>
      </c>
      <c r="G27" s="126">
        <v>3778976</v>
      </c>
      <c r="H27" s="126">
        <v>3864510</v>
      </c>
      <c r="I27" s="126">
        <v>3972025</v>
      </c>
      <c r="J27" s="126">
        <v>4118887</v>
      </c>
      <c r="K27" s="126">
        <v>4344083</v>
      </c>
      <c r="L27" s="126">
        <v>4512481</v>
      </c>
      <c r="M27" s="126">
        <v>4646798</v>
      </c>
      <c r="N27" s="126">
        <v>4901726</v>
      </c>
      <c r="O27" s="126">
        <v>4955502</v>
      </c>
      <c r="P27" s="126">
        <v>5072972</v>
      </c>
      <c r="Q27" s="126">
        <v>5180197</v>
      </c>
      <c r="R27" s="126">
        <v>5342918</v>
      </c>
      <c r="S27" s="126">
        <v>5497817</v>
      </c>
      <c r="T27" s="126">
        <v>5609416</v>
      </c>
      <c r="U27" s="126">
        <v>5790013</v>
      </c>
      <c r="V27" s="126">
        <v>6047403</v>
      </c>
      <c r="W27" s="126">
        <v>6104244</v>
      </c>
      <c r="X27" s="126">
        <v>6259854</v>
      </c>
      <c r="Y27" s="126">
        <v>6402952</v>
      </c>
      <c r="Z27" s="126">
        <v>6548353</v>
      </c>
      <c r="AA27" s="126">
        <v>6662523</v>
      </c>
    </row>
    <row r="28" spans="2:27" x14ac:dyDescent="0.25">
      <c r="B28" s="349"/>
      <c r="C28" s="131" t="s">
        <v>197</v>
      </c>
      <c r="D28" s="126">
        <v>1666023</v>
      </c>
      <c r="E28" s="126">
        <v>1614110</v>
      </c>
      <c r="F28" s="126">
        <v>1551937</v>
      </c>
      <c r="G28" s="126">
        <v>1554367</v>
      </c>
      <c r="H28" s="126">
        <v>1529811</v>
      </c>
      <c r="I28" s="126">
        <v>1453324</v>
      </c>
      <c r="J28" s="126">
        <v>1456668</v>
      </c>
      <c r="K28" s="126">
        <v>1262453</v>
      </c>
      <c r="L28" s="126">
        <v>1238524</v>
      </c>
      <c r="M28" s="126">
        <v>1210758</v>
      </c>
      <c r="N28" s="126">
        <v>1123375</v>
      </c>
      <c r="O28" s="126">
        <v>1153702</v>
      </c>
      <c r="P28" s="126">
        <v>1103880</v>
      </c>
      <c r="Q28" s="126">
        <v>1133710</v>
      </c>
      <c r="R28" s="126">
        <v>1090625</v>
      </c>
      <c r="S28" s="126">
        <v>1067350</v>
      </c>
      <c r="T28" s="126">
        <v>1026025</v>
      </c>
      <c r="U28" s="126">
        <v>979592</v>
      </c>
      <c r="V28" s="126">
        <v>870433</v>
      </c>
      <c r="W28" s="126">
        <v>918935</v>
      </c>
      <c r="X28" s="126">
        <v>867440</v>
      </c>
      <c r="Y28" s="126">
        <v>817240</v>
      </c>
      <c r="Z28" s="126">
        <v>775450</v>
      </c>
      <c r="AA28" s="126">
        <v>772822</v>
      </c>
    </row>
    <row r="29" spans="2:27" x14ac:dyDescent="0.25">
      <c r="B29" s="349"/>
      <c r="C29" s="183" t="s">
        <v>0</v>
      </c>
      <c r="D29" s="186">
        <v>5081290</v>
      </c>
      <c r="E29" s="186">
        <v>5177558</v>
      </c>
      <c r="F29" s="186">
        <v>5242755</v>
      </c>
      <c r="G29" s="186">
        <v>5333343</v>
      </c>
      <c r="H29" s="186">
        <v>5394321</v>
      </c>
      <c r="I29" s="186">
        <v>5425349</v>
      </c>
      <c r="J29" s="186">
        <v>5575555</v>
      </c>
      <c r="K29" s="186">
        <v>5606536</v>
      </c>
      <c r="L29" s="186">
        <v>5751005</v>
      </c>
      <c r="M29" s="186">
        <v>5857556</v>
      </c>
      <c r="N29" s="186">
        <v>6025102</v>
      </c>
      <c r="O29" s="186">
        <v>6109204</v>
      </c>
      <c r="P29" s="186">
        <v>6176851</v>
      </c>
      <c r="Q29" s="186">
        <v>6313907</v>
      </c>
      <c r="R29" s="186">
        <v>6433543</v>
      </c>
      <c r="S29" s="186">
        <v>6565168</v>
      </c>
      <c r="T29" s="186">
        <v>6635442</v>
      </c>
      <c r="U29" s="186">
        <v>6769605</v>
      </c>
      <c r="V29" s="186">
        <v>6917836</v>
      </c>
      <c r="W29" s="186">
        <v>7023179</v>
      </c>
      <c r="X29" s="186">
        <v>7127295</v>
      </c>
      <c r="Y29" s="186">
        <v>7220193</v>
      </c>
      <c r="Z29" s="186">
        <v>7323803</v>
      </c>
      <c r="AA29" s="186">
        <v>7435345</v>
      </c>
    </row>
    <row r="30" spans="2:27" x14ac:dyDescent="0.25">
      <c r="B30" s="348" t="s">
        <v>50</v>
      </c>
      <c r="C30" s="131" t="s">
        <v>196</v>
      </c>
      <c r="D30" s="126">
        <v>1155237</v>
      </c>
      <c r="E30" s="126">
        <v>1185222</v>
      </c>
      <c r="F30" s="126">
        <v>1194336</v>
      </c>
      <c r="G30" s="126">
        <v>1272357</v>
      </c>
      <c r="H30" s="126">
        <v>1339521</v>
      </c>
      <c r="I30" s="126">
        <v>1376135</v>
      </c>
      <c r="J30" s="126">
        <v>1362457</v>
      </c>
      <c r="K30" s="126">
        <v>1490255</v>
      </c>
      <c r="L30" s="126">
        <v>1529613</v>
      </c>
      <c r="M30" s="126">
        <v>1563547</v>
      </c>
      <c r="N30" s="126">
        <v>1635025</v>
      </c>
      <c r="O30" s="126">
        <v>1694477</v>
      </c>
      <c r="P30" s="126">
        <v>1732712</v>
      </c>
      <c r="Q30" s="126">
        <v>1791241</v>
      </c>
      <c r="R30" s="126">
        <v>1890851</v>
      </c>
      <c r="S30" s="126">
        <v>1981064</v>
      </c>
      <c r="T30" s="126">
        <v>2003380</v>
      </c>
      <c r="U30" s="126">
        <v>2019387</v>
      </c>
      <c r="V30" s="126">
        <v>2139349</v>
      </c>
      <c r="W30" s="126">
        <v>2178387</v>
      </c>
      <c r="X30" s="126">
        <v>2158118</v>
      </c>
      <c r="Y30" s="126">
        <v>2262882</v>
      </c>
      <c r="Z30" s="126">
        <v>2355547</v>
      </c>
      <c r="AA30" s="126">
        <v>2385599</v>
      </c>
    </row>
    <row r="31" spans="2:27" x14ac:dyDescent="0.25">
      <c r="B31" s="349"/>
      <c r="C31" s="131" t="s">
        <v>197</v>
      </c>
      <c r="D31" s="126">
        <v>622947</v>
      </c>
      <c r="E31" s="126">
        <v>620140</v>
      </c>
      <c r="F31" s="126">
        <v>650975</v>
      </c>
      <c r="G31" s="126">
        <v>605734</v>
      </c>
      <c r="H31" s="126">
        <v>593654</v>
      </c>
      <c r="I31" s="126">
        <v>585545</v>
      </c>
      <c r="J31" s="126">
        <v>630520</v>
      </c>
      <c r="K31" s="126">
        <v>552925</v>
      </c>
      <c r="L31" s="126">
        <v>552575</v>
      </c>
      <c r="M31" s="126">
        <v>549252</v>
      </c>
      <c r="N31" s="126">
        <v>512161</v>
      </c>
      <c r="O31" s="126">
        <v>485048</v>
      </c>
      <c r="P31" s="126">
        <v>488246</v>
      </c>
      <c r="Q31" s="126">
        <v>477188</v>
      </c>
      <c r="R31" s="126">
        <v>441526</v>
      </c>
      <c r="S31" s="126">
        <v>410655</v>
      </c>
      <c r="T31" s="126">
        <v>418874</v>
      </c>
      <c r="U31" s="126">
        <v>437751</v>
      </c>
      <c r="V31" s="126">
        <v>336023</v>
      </c>
      <c r="W31" s="126">
        <v>408970</v>
      </c>
      <c r="X31" s="126">
        <v>431258</v>
      </c>
      <c r="Y31" s="126">
        <v>400073</v>
      </c>
      <c r="Z31" s="126">
        <v>391688</v>
      </c>
      <c r="AA31" s="126">
        <v>368730</v>
      </c>
    </row>
    <row r="32" spans="2:27" x14ac:dyDescent="0.25">
      <c r="B32" s="349"/>
      <c r="C32" s="183" t="s">
        <v>0</v>
      </c>
      <c r="D32" s="186">
        <v>1778184</v>
      </c>
      <c r="E32" s="186">
        <v>1805362</v>
      </c>
      <c r="F32" s="186">
        <v>1845311</v>
      </c>
      <c r="G32" s="186">
        <v>1878092</v>
      </c>
      <c r="H32" s="186">
        <v>1933175</v>
      </c>
      <c r="I32" s="186">
        <v>1961680</v>
      </c>
      <c r="J32" s="186">
        <v>1992978</v>
      </c>
      <c r="K32" s="186">
        <v>2043180</v>
      </c>
      <c r="L32" s="186">
        <v>2082188</v>
      </c>
      <c r="M32" s="186">
        <v>2112799</v>
      </c>
      <c r="N32" s="186">
        <v>2147186</v>
      </c>
      <c r="O32" s="186">
        <v>2179525</v>
      </c>
      <c r="P32" s="186">
        <v>2220957</v>
      </c>
      <c r="Q32" s="186">
        <v>2268430</v>
      </c>
      <c r="R32" s="186">
        <v>2332377</v>
      </c>
      <c r="S32" s="186">
        <v>2391719</v>
      </c>
      <c r="T32" s="186">
        <v>2422255</v>
      </c>
      <c r="U32" s="186">
        <v>2457137</v>
      </c>
      <c r="V32" s="186">
        <v>2475372</v>
      </c>
      <c r="W32" s="186">
        <v>2587357</v>
      </c>
      <c r="X32" s="186">
        <v>2589376</v>
      </c>
      <c r="Y32" s="186">
        <v>2662955</v>
      </c>
      <c r="Z32" s="186">
        <v>2747235</v>
      </c>
      <c r="AA32" s="186">
        <v>2754329</v>
      </c>
    </row>
    <row r="33" spans="2:27" x14ac:dyDescent="0.25">
      <c r="B33" s="348" t="s">
        <v>51</v>
      </c>
      <c r="C33" s="131" t="s">
        <v>196</v>
      </c>
      <c r="D33" s="126">
        <v>5497260</v>
      </c>
      <c r="E33" s="126">
        <v>5761118</v>
      </c>
      <c r="F33" s="126">
        <v>5953224</v>
      </c>
      <c r="G33" s="126">
        <v>6072001</v>
      </c>
      <c r="H33" s="126">
        <v>6268515</v>
      </c>
      <c r="I33" s="126">
        <v>6491161</v>
      </c>
      <c r="J33" s="126">
        <v>6734854</v>
      </c>
      <c r="K33" s="126">
        <v>7098688</v>
      </c>
      <c r="L33" s="126">
        <v>7277589</v>
      </c>
      <c r="M33" s="126">
        <v>7611741</v>
      </c>
      <c r="N33" s="126">
        <v>7859545</v>
      </c>
      <c r="O33" s="126">
        <v>8099649</v>
      </c>
      <c r="P33" s="126">
        <v>8350168</v>
      </c>
      <c r="Q33" s="126">
        <v>8518823</v>
      </c>
      <c r="R33" s="126">
        <v>8803281</v>
      </c>
      <c r="S33" s="126">
        <v>9013375</v>
      </c>
      <c r="T33" s="126">
        <v>9316797</v>
      </c>
      <c r="U33" s="126">
        <v>9758620</v>
      </c>
      <c r="V33" s="126">
        <v>10114268</v>
      </c>
      <c r="W33" s="126">
        <v>10379536</v>
      </c>
      <c r="X33" s="126">
        <v>10672171</v>
      </c>
      <c r="Y33" s="126">
        <v>10912304</v>
      </c>
      <c r="Z33" s="126">
        <v>11174372</v>
      </c>
      <c r="AA33" s="126">
        <v>11490501</v>
      </c>
    </row>
    <row r="34" spans="2:27" x14ac:dyDescent="0.25">
      <c r="B34" s="349"/>
      <c r="C34" s="131" t="s">
        <v>197</v>
      </c>
      <c r="D34" s="126">
        <v>961474</v>
      </c>
      <c r="E34" s="126">
        <v>865036</v>
      </c>
      <c r="F34" s="126">
        <v>876087</v>
      </c>
      <c r="G34" s="126">
        <v>974352</v>
      </c>
      <c r="H34" s="126">
        <v>1013870</v>
      </c>
      <c r="I34" s="126">
        <v>1025586</v>
      </c>
      <c r="J34" s="126">
        <v>907459</v>
      </c>
      <c r="K34" s="126">
        <v>772837</v>
      </c>
      <c r="L34" s="126">
        <v>736980</v>
      </c>
      <c r="M34" s="126">
        <v>678860</v>
      </c>
      <c r="N34" s="126">
        <v>659455</v>
      </c>
      <c r="O34" s="126">
        <v>650652</v>
      </c>
      <c r="P34" s="126">
        <v>639856</v>
      </c>
      <c r="Q34" s="126">
        <v>711366</v>
      </c>
      <c r="R34" s="126">
        <v>689024</v>
      </c>
      <c r="S34" s="126">
        <v>710713</v>
      </c>
      <c r="T34" s="126">
        <v>714883</v>
      </c>
      <c r="U34" s="126">
        <v>579664</v>
      </c>
      <c r="V34" s="126">
        <v>533606</v>
      </c>
      <c r="W34" s="126">
        <v>496629</v>
      </c>
      <c r="X34" s="126">
        <v>490197</v>
      </c>
      <c r="Y34" s="126">
        <v>490654</v>
      </c>
      <c r="Z34" s="126">
        <v>529358</v>
      </c>
      <c r="AA34" s="126">
        <v>474129</v>
      </c>
    </row>
    <row r="35" spans="2:27" x14ac:dyDescent="0.25">
      <c r="B35" s="349"/>
      <c r="C35" s="183" t="s">
        <v>0</v>
      </c>
      <c r="D35" s="186">
        <v>6458734</v>
      </c>
      <c r="E35" s="186">
        <v>6626154</v>
      </c>
      <c r="F35" s="186">
        <v>6829311</v>
      </c>
      <c r="G35" s="186">
        <v>7046353</v>
      </c>
      <c r="H35" s="186">
        <v>7282385</v>
      </c>
      <c r="I35" s="186">
        <v>7516747</v>
      </c>
      <c r="J35" s="186">
        <v>7642314</v>
      </c>
      <c r="K35" s="186">
        <v>7871524</v>
      </c>
      <c r="L35" s="186">
        <v>8014569</v>
      </c>
      <c r="M35" s="186">
        <v>8290601</v>
      </c>
      <c r="N35" s="186">
        <v>8519000</v>
      </c>
      <c r="O35" s="186">
        <v>8750301</v>
      </c>
      <c r="P35" s="186">
        <v>8990023</v>
      </c>
      <c r="Q35" s="186">
        <v>9230189</v>
      </c>
      <c r="R35" s="186">
        <v>9492306</v>
      </c>
      <c r="S35" s="186">
        <v>9724088</v>
      </c>
      <c r="T35" s="186">
        <v>10031679</v>
      </c>
      <c r="U35" s="186">
        <v>10338284</v>
      </c>
      <c r="V35" s="186">
        <v>10647873</v>
      </c>
      <c r="W35" s="186">
        <v>10876165</v>
      </c>
      <c r="X35" s="186">
        <v>11162368</v>
      </c>
      <c r="Y35" s="186">
        <v>11402959</v>
      </c>
      <c r="Z35" s="186">
        <v>11703730</v>
      </c>
      <c r="AA35" s="186">
        <v>11964630</v>
      </c>
    </row>
    <row r="36" spans="2:27" x14ac:dyDescent="0.25">
      <c r="B36" s="348" t="s">
        <v>52</v>
      </c>
      <c r="C36" s="131" t="s">
        <v>196</v>
      </c>
      <c r="D36" s="126">
        <v>1156190</v>
      </c>
      <c r="E36" s="126">
        <v>1215546</v>
      </c>
      <c r="F36" s="126">
        <v>1255980</v>
      </c>
      <c r="G36" s="126">
        <v>1325647</v>
      </c>
      <c r="H36" s="126">
        <v>1359264</v>
      </c>
      <c r="I36" s="126">
        <v>1464845</v>
      </c>
      <c r="J36" s="126">
        <v>1509369</v>
      </c>
      <c r="K36" s="126">
        <v>1656336</v>
      </c>
      <c r="L36" s="126">
        <v>1714746</v>
      </c>
      <c r="M36" s="126">
        <v>1795225</v>
      </c>
      <c r="N36" s="126">
        <v>1860193</v>
      </c>
      <c r="O36" s="126">
        <v>1930722</v>
      </c>
      <c r="P36" s="126">
        <v>1964588</v>
      </c>
      <c r="Q36" s="126">
        <v>2061744</v>
      </c>
      <c r="R36" s="126">
        <v>2167831</v>
      </c>
      <c r="S36" s="126">
        <v>2159995</v>
      </c>
      <c r="T36" s="126">
        <v>2256504</v>
      </c>
      <c r="U36" s="126">
        <v>2332330</v>
      </c>
      <c r="V36" s="126">
        <v>2432267</v>
      </c>
      <c r="W36" s="126">
        <v>2492958</v>
      </c>
      <c r="X36" s="126">
        <v>2511117</v>
      </c>
      <c r="Y36" s="126">
        <v>2556270</v>
      </c>
      <c r="Z36" s="126">
        <v>2601180</v>
      </c>
      <c r="AA36" s="126">
        <v>2726154</v>
      </c>
    </row>
    <row r="37" spans="2:27" x14ac:dyDescent="0.25">
      <c r="B37" s="349"/>
      <c r="C37" s="131" t="s">
        <v>197</v>
      </c>
      <c r="D37" s="126">
        <v>645468</v>
      </c>
      <c r="E37" s="126">
        <v>639774</v>
      </c>
      <c r="F37" s="126">
        <v>643087</v>
      </c>
      <c r="G37" s="126">
        <v>633327</v>
      </c>
      <c r="H37" s="126">
        <v>642732</v>
      </c>
      <c r="I37" s="126">
        <v>612710</v>
      </c>
      <c r="J37" s="126">
        <v>608791</v>
      </c>
      <c r="K37" s="126">
        <v>514700</v>
      </c>
      <c r="L37" s="126">
        <v>519471</v>
      </c>
      <c r="M37" s="126">
        <v>499582</v>
      </c>
      <c r="N37" s="126">
        <v>511616</v>
      </c>
      <c r="O37" s="126">
        <v>505436</v>
      </c>
      <c r="P37" s="126">
        <v>520450</v>
      </c>
      <c r="Q37" s="126">
        <v>460082</v>
      </c>
      <c r="R37" s="126">
        <v>445754</v>
      </c>
      <c r="S37" s="126">
        <v>447259</v>
      </c>
      <c r="T37" s="126">
        <v>442590</v>
      </c>
      <c r="U37" s="126">
        <v>428023</v>
      </c>
      <c r="V37" s="126">
        <v>420248</v>
      </c>
      <c r="W37" s="126">
        <v>430114</v>
      </c>
      <c r="X37" s="126">
        <v>420630</v>
      </c>
      <c r="Y37" s="126">
        <v>452225</v>
      </c>
      <c r="Z37" s="126">
        <v>446581</v>
      </c>
      <c r="AA37" s="126">
        <v>411235</v>
      </c>
    </row>
    <row r="38" spans="2:27" x14ac:dyDescent="0.25">
      <c r="B38" s="349"/>
      <c r="C38" s="183" t="s">
        <v>0</v>
      </c>
      <c r="D38" s="186">
        <v>1801658</v>
      </c>
      <c r="E38" s="186">
        <v>1855320</v>
      </c>
      <c r="F38" s="186">
        <v>1899068</v>
      </c>
      <c r="G38" s="186">
        <v>1958974</v>
      </c>
      <c r="H38" s="186">
        <v>2001996</v>
      </c>
      <c r="I38" s="186">
        <v>2077556</v>
      </c>
      <c r="J38" s="186">
        <v>2118161</v>
      </c>
      <c r="K38" s="186">
        <v>2171036</v>
      </c>
      <c r="L38" s="186">
        <v>2234216</v>
      </c>
      <c r="M38" s="186">
        <v>2294807</v>
      </c>
      <c r="N38" s="186">
        <v>2371809</v>
      </c>
      <c r="O38" s="186">
        <v>2436158</v>
      </c>
      <c r="P38" s="186">
        <v>2485037</v>
      </c>
      <c r="Q38" s="186">
        <v>2521826</v>
      </c>
      <c r="R38" s="186">
        <v>2613585</v>
      </c>
      <c r="S38" s="186">
        <v>2607254</v>
      </c>
      <c r="T38" s="186">
        <v>2699094</v>
      </c>
      <c r="U38" s="186">
        <v>2760352</v>
      </c>
      <c r="V38" s="186">
        <v>2852515</v>
      </c>
      <c r="W38" s="186">
        <v>2923072</v>
      </c>
      <c r="X38" s="186">
        <v>2931747</v>
      </c>
      <c r="Y38" s="186">
        <v>3008495</v>
      </c>
      <c r="Z38" s="186">
        <v>3047761</v>
      </c>
      <c r="AA38" s="186">
        <v>3137390</v>
      </c>
    </row>
    <row r="39" spans="2:27" x14ac:dyDescent="0.25">
      <c r="B39" s="348" t="s">
        <v>53</v>
      </c>
      <c r="C39" s="131" t="s">
        <v>196</v>
      </c>
      <c r="D39" s="126">
        <v>1398671</v>
      </c>
      <c r="E39" s="126">
        <v>1489363</v>
      </c>
      <c r="F39" s="126">
        <v>1602328</v>
      </c>
      <c r="G39" s="126">
        <v>1705292</v>
      </c>
      <c r="H39" s="126">
        <v>1741528</v>
      </c>
      <c r="I39" s="126">
        <v>1828295</v>
      </c>
      <c r="J39" s="126">
        <v>1789208</v>
      </c>
      <c r="K39" s="126">
        <v>1946921</v>
      </c>
      <c r="L39" s="126">
        <v>1999332</v>
      </c>
      <c r="M39" s="126">
        <v>2073610</v>
      </c>
      <c r="N39" s="126">
        <v>2212910</v>
      </c>
      <c r="O39" s="126">
        <v>2300426</v>
      </c>
      <c r="P39" s="126">
        <v>2352224</v>
      </c>
      <c r="Q39" s="126">
        <v>2415151</v>
      </c>
      <c r="R39" s="126">
        <v>2487013</v>
      </c>
      <c r="S39" s="126">
        <v>2562709</v>
      </c>
      <c r="T39" s="126">
        <v>2625921</v>
      </c>
      <c r="U39" s="126">
        <v>2723745</v>
      </c>
      <c r="V39" s="126">
        <v>2910493</v>
      </c>
      <c r="W39" s="126">
        <v>2929349</v>
      </c>
      <c r="X39" s="126">
        <v>2964148</v>
      </c>
      <c r="Y39" s="126">
        <v>3002412</v>
      </c>
      <c r="Z39" s="126">
        <v>3086128</v>
      </c>
      <c r="AA39" s="126">
        <v>3208780</v>
      </c>
    </row>
    <row r="40" spans="2:27" x14ac:dyDescent="0.25">
      <c r="B40" s="349"/>
      <c r="C40" s="131" t="s">
        <v>197</v>
      </c>
      <c r="D40" s="126">
        <v>948987</v>
      </c>
      <c r="E40" s="126">
        <v>885709</v>
      </c>
      <c r="F40" s="126">
        <v>851634</v>
      </c>
      <c r="G40" s="126">
        <v>828961</v>
      </c>
      <c r="H40" s="126">
        <v>815167</v>
      </c>
      <c r="I40" s="126">
        <v>791145</v>
      </c>
      <c r="J40" s="126">
        <v>873813</v>
      </c>
      <c r="K40" s="126">
        <v>757802</v>
      </c>
      <c r="L40" s="126">
        <v>776626</v>
      </c>
      <c r="M40" s="126">
        <v>727859</v>
      </c>
      <c r="N40" s="126">
        <v>662057</v>
      </c>
      <c r="O40" s="126">
        <v>657804</v>
      </c>
      <c r="P40" s="126">
        <v>656821</v>
      </c>
      <c r="Q40" s="126">
        <v>649592</v>
      </c>
      <c r="R40" s="126">
        <v>617774</v>
      </c>
      <c r="S40" s="126">
        <v>619626</v>
      </c>
      <c r="T40" s="126">
        <v>622653</v>
      </c>
      <c r="U40" s="126">
        <v>582361</v>
      </c>
      <c r="V40" s="126">
        <v>478824</v>
      </c>
      <c r="W40" s="126">
        <v>508239</v>
      </c>
      <c r="X40" s="126">
        <v>503278</v>
      </c>
      <c r="Y40" s="126">
        <v>487370</v>
      </c>
      <c r="Z40" s="126">
        <v>468185</v>
      </c>
      <c r="AA40" s="126">
        <v>427997</v>
      </c>
    </row>
    <row r="41" spans="2:27" x14ac:dyDescent="0.25">
      <c r="B41" s="349"/>
      <c r="C41" s="183" t="s">
        <v>0</v>
      </c>
      <c r="D41" s="186">
        <v>2347658</v>
      </c>
      <c r="E41" s="186">
        <v>2375072</v>
      </c>
      <c r="F41" s="186">
        <v>2453962</v>
      </c>
      <c r="G41" s="186">
        <v>2534253</v>
      </c>
      <c r="H41" s="186">
        <v>2556694</v>
      </c>
      <c r="I41" s="186">
        <v>2619440</v>
      </c>
      <c r="J41" s="186">
        <v>2663021</v>
      </c>
      <c r="K41" s="186">
        <v>2704723</v>
      </c>
      <c r="L41" s="186">
        <v>2775959</v>
      </c>
      <c r="M41" s="186">
        <v>2801469</v>
      </c>
      <c r="N41" s="186">
        <v>2874967</v>
      </c>
      <c r="O41" s="186">
        <v>2958230</v>
      </c>
      <c r="P41" s="186">
        <v>3009045</v>
      </c>
      <c r="Q41" s="186">
        <v>3064743</v>
      </c>
      <c r="R41" s="186">
        <v>3104788</v>
      </c>
      <c r="S41" s="186">
        <v>3182336</v>
      </c>
      <c r="T41" s="186">
        <v>3248573</v>
      </c>
      <c r="U41" s="186">
        <v>3306106</v>
      </c>
      <c r="V41" s="186">
        <v>3389317</v>
      </c>
      <c r="W41" s="186">
        <v>3437588</v>
      </c>
      <c r="X41" s="186">
        <v>3467427</v>
      </c>
      <c r="Y41" s="186">
        <v>3489783</v>
      </c>
      <c r="Z41" s="186">
        <v>3554313</v>
      </c>
      <c r="AA41" s="186">
        <v>3636777</v>
      </c>
    </row>
    <row r="42" spans="2:27" x14ac:dyDescent="0.25">
      <c r="B42" s="348" t="s">
        <v>65</v>
      </c>
      <c r="C42" s="131" t="s">
        <v>196</v>
      </c>
      <c r="D42" s="126">
        <v>18474336</v>
      </c>
      <c r="E42" s="126">
        <v>19358333</v>
      </c>
      <c r="F42" s="126">
        <v>19980109</v>
      </c>
      <c r="G42" s="126">
        <v>20631455</v>
      </c>
      <c r="H42" s="126">
        <v>21234231</v>
      </c>
      <c r="I42" s="126">
        <v>22042911</v>
      </c>
      <c r="J42" s="126">
        <v>22704123</v>
      </c>
      <c r="K42" s="126">
        <v>24006982</v>
      </c>
      <c r="L42" s="126">
        <v>24742003</v>
      </c>
      <c r="M42" s="126">
        <v>25620637</v>
      </c>
      <c r="N42" s="126">
        <v>26580762</v>
      </c>
      <c r="O42" s="126">
        <v>27291117</v>
      </c>
      <c r="P42" s="126">
        <v>27888231</v>
      </c>
      <c r="Q42" s="126">
        <v>28656291</v>
      </c>
      <c r="R42" s="126">
        <v>29542958</v>
      </c>
      <c r="S42" s="126">
        <v>30321399</v>
      </c>
      <c r="T42" s="126">
        <v>31159693</v>
      </c>
      <c r="U42" s="126">
        <v>32146167</v>
      </c>
      <c r="V42" s="126">
        <v>33532725</v>
      </c>
      <c r="W42" s="126">
        <v>34015165</v>
      </c>
      <c r="X42" s="126">
        <v>34724705</v>
      </c>
      <c r="Y42" s="126">
        <v>35503747</v>
      </c>
      <c r="Z42" s="126">
        <v>36297857</v>
      </c>
      <c r="AA42" s="126">
        <v>37277756</v>
      </c>
    </row>
    <row r="43" spans="2:27" x14ac:dyDescent="0.25">
      <c r="B43" s="349"/>
      <c r="C43" s="131" t="s">
        <v>197</v>
      </c>
      <c r="D43" s="126">
        <v>7353190</v>
      </c>
      <c r="E43" s="126">
        <v>7021028</v>
      </c>
      <c r="F43" s="126">
        <v>6946398</v>
      </c>
      <c r="G43" s="126">
        <v>6834504</v>
      </c>
      <c r="H43" s="126">
        <v>6793623</v>
      </c>
      <c r="I43" s="126">
        <v>6568490</v>
      </c>
      <c r="J43" s="126">
        <v>6525922</v>
      </c>
      <c r="K43" s="126">
        <v>5746701</v>
      </c>
      <c r="L43" s="126">
        <v>5680492</v>
      </c>
      <c r="M43" s="126">
        <v>5434481</v>
      </c>
      <c r="N43" s="126">
        <v>5148317</v>
      </c>
      <c r="O43" s="126">
        <v>5121617</v>
      </c>
      <c r="P43" s="126">
        <v>5078499</v>
      </c>
      <c r="Q43" s="126">
        <v>5057564</v>
      </c>
      <c r="R43" s="126">
        <v>4876680</v>
      </c>
      <c r="S43" s="126">
        <v>4794928</v>
      </c>
      <c r="T43" s="126">
        <v>4656344</v>
      </c>
      <c r="U43" s="126">
        <v>4421584</v>
      </c>
      <c r="V43" s="126">
        <v>3740940</v>
      </c>
      <c r="W43" s="126">
        <v>3985835</v>
      </c>
      <c r="X43" s="126">
        <v>3944155</v>
      </c>
      <c r="Y43" s="126">
        <v>3834192</v>
      </c>
      <c r="Z43" s="126">
        <v>3774546</v>
      </c>
      <c r="AA43" s="126">
        <v>3562555</v>
      </c>
    </row>
    <row r="44" spans="2:27" x14ac:dyDescent="0.25">
      <c r="B44" s="349"/>
      <c r="C44" s="183" t="s">
        <v>0</v>
      </c>
      <c r="D44" s="186">
        <v>25827527</v>
      </c>
      <c r="E44" s="186">
        <v>26379361</v>
      </c>
      <c r="F44" s="186">
        <v>26926506</v>
      </c>
      <c r="G44" s="186">
        <v>27465959</v>
      </c>
      <c r="H44" s="186">
        <v>28027854</v>
      </c>
      <c r="I44" s="186">
        <v>28611402</v>
      </c>
      <c r="J44" s="186">
        <v>29230044</v>
      </c>
      <c r="K44" s="186">
        <v>29753684</v>
      </c>
      <c r="L44" s="186">
        <v>30422495</v>
      </c>
      <c r="M44" s="186">
        <v>31055118</v>
      </c>
      <c r="N44" s="186">
        <v>31729078</v>
      </c>
      <c r="O44" s="186">
        <v>32412734</v>
      </c>
      <c r="P44" s="186">
        <v>32966730</v>
      </c>
      <c r="Q44" s="186">
        <v>33713855</v>
      </c>
      <c r="R44" s="186">
        <v>34419639</v>
      </c>
      <c r="S44" s="186">
        <v>35116327</v>
      </c>
      <c r="T44" s="186">
        <v>35816038</v>
      </c>
      <c r="U44" s="186">
        <v>36567752</v>
      </c>
      <c r="V44" s="186">
        <v>37273665</v>
      </c>
      <c r="W44" s="186">
        <v>38001000</v>
      </c>
      <c r="X44" s="186">
        <v>38668860</v>
      </c>
      <c r="Y44" s="186">
        <v>39337939</v>
      </c>
      <c r="Z44" s="186">
        <v>40072403</v>
      </c>
      <c r="AA44" s="186">
        <v>40840311</v>
      </c>
    </row>
    <row r="46" spans="2:27" x14ac:dyDescent="0.25">
      <c r="B46" s="349" t="s">
        <v>6</v>
      </c>
      <c r="C46" s="349"/>
      <c r="D46" s="132">
        <v>2002</v>
      </c>
      <c r="E46" s="132">
        <v>2003</v>
      </c>
      <c r="F46" s="132">
        <v>2004</v>
      </c>
      <c r="G46" s="132">
        <v>2005</v>
      </c>
      <c r="H46" s="132">
        <v>2006</v>
      </c>
      <c r="I46" s="132">
        <v>2007</v>
      </c>
      <c r="J46" s="132">
        <v>2008</v>
      </c>
      <c r="K46" s="132">
        <v>2009</v>
      </c>
      <c r="L46" s="132">
        <v>2010</v>
      </c>
      <c r="M46" s="132">
        <v>2011</v>
      </c>
      <c r="N46" s="132">
        <v>2012</v>
      </c>
      <c r="O46" s="132">
        <v>2013</v>
      </c>
      <c r="P46" s="132">
        <v>2014</v>
      </c>
      <c r="Q46" s="132">
        <v>2015</v>
      </c>
      <c r="R46" s="132">
        <v>2016</v>
      </c>
      <c r="S46" s="132">
        <v>2017</v>
      </c>
      <c r="T46" s="132">
        <v>2018</v>
      </c>
      <c r="U46" s="132">
        <v>2019</v>
      </c>
      <c r="V46" s="132">
        <v>2020</v>
      </c>
      <c r="W46" s="132">
        <v>2021</v>
      </c>
      <c r="X46" s="132">
        <v>2022</v>
      </c>
      <c r="Y46" s="132">
        <v>2023</v>
      </c>
      <c r="Z46" s="132">
        <v>2024</v>
      </c>
      <c r="AA46" s="132">
        <v>2025</v>
      </c>
    </row>
    <row r="47" spans="2:27" x14ac:dyDescent="0.25">
      <c r="B47" s="348" t="s">
        <v>45</v>
      </c>
      <c r="C47" s="131" t="s">
        <v>196</v>
      </c>
      <c r="D47" s="127">
        <v>81.3</v>
      </c>
      <c r="E47" s="127">
        <v>82.7</v>
      </c>
      <c r="F47" s="127">
        <v>82.7</v>
      </c>
      <c r="G47" s="127">
        <v>84.8</v>
      </c>
      <c r="H47" s="127">
        <v>84.1</v>
      </c>
      <c r="I47" s="127">
        <v>85.1</v>
      </c>
      <c r="J47" s="127">
        <v>86.6</v>
      </c>
      <c r="K47" s="127">
        <v>88.2</v>
      </c>
      <c r="L47" s="127">
        <v>89.8</v>
      </c>
      <c r="M47" s="127">
        <v>90.1</v>
      </c>
      <c r="N47" s="127">
        <v>91.1</v>
      </c>
      <c r="O47" s="127">
        <v>91.3</v>
      </c>
      <c r="P47" s="127">
        <v>90.8</v>
      </c>
      <c r="Q47" s="127">
        <v>91</v>
      </c>
      <c r="R47" s="127">
        <v>91.2</v>
      </c>
      <c r="S47" s="127">
        <v>91.7</v>
      </c>
      <c r="T47" s="127">
        <v>92.9</v>
      </c>
      <c r="U47" s="127">
        <v>92.6</v>
      </c>
      <c r="V47" s="127">
        <v>94.9</v>
      </c>
      <c r="W47" s="127">
        <v>93.3</v>
      </c>
      <c r="X47" s="127">
        <v>93.6</v>
      </c>
      <c r="Y47" s="127">
        <v>94.6</v>
      </c>
      <c r="Z47" s="127">
        <v>94.6</v>
      </c>
      <c r="AA47" s="127">
        <v>95.3</v>
      </c>
    </row>
    <row r="48" spans="2:27" x14ac:dyDescent="0.25">
      <c r="B48" s="349"/>
      <c r="C48" s="131" t="s">
        <v>197</v>
      </c>
      <c r="D48" s="127">
        <v>18.7</v>
      </c>
      <c r="E48" s="127">
        <v>17.3</v>
      </c>
      <c r="F48" s="127">
        <v>17.3</v>
      </c>
      <c r="G48" s="127">
        <v>15.2</v>
      </c>
      <c r="H48" s="127">
        <v>15.9</v>
      </c>
      <c r="I48" s="127">
        <v>14.9</v>
      </c>
      <c r="J48" s="127">
        <v>13.4</v>
      </c>
      <c r="K48" s="127">
        <v>11.8</v>
      </c>
      <c r="L48" s="127">
        <v>10.199999999999999</v>
      </c>
      <c r="M48" s="127">
        <v>9.9</v>
      </c>
      <c r="N48" s="127">
        <v>8.9</v>
      </c>
      <c r="O48" s="127">
        <v>8.6999999999999993</v>
      </c>
      <c r="P48" s="127">
        <v>9.1999999999999993</v>
      </c>
      <c r="Q48" s="127">
        <v>9</v>
      </c>
      <c r="R48" s="127">
        <v>8.8000000000000007</v>
      </c>
      <c r="S48" s="127">
        <v>8.3000000000000007</v>
      </c>
      <c r="T48" s="127">
        <v>7.1</v>
      </c>
      <c r="U48" s="127">
        <v>7.4</v>
      </c>
      <c r="V48" s="127">
        <v>5.0999999999999996</v>
      </c>
      <c r="W48" s="127">
        <v>6.7</v>
      </c>
      <c r="X48" s="127">
        <v>6.4</v>
      </c>
      <c r="Y48" s="127">
        <v>5.4</v>
      </c>
      <c r="Z48" s="127">
        <v>5.4</v>
      </c>
      <c r="AA48" s="127">
        <v>4.7</v>
      </c>
    </row>
    <row r="49" spans="2:27" x14ac:dyDescent="0.25">
      <c r="B49" s="349"/>
      <c r="C49" s="183" t="s">
        <v>0</v>
      </c>
      <c r="D49" s="185">
        <v>100</v>
      </c>
      <c r="E49" s="185">
        <v>100</v>
      </c>
      <c r="F49" s="185">
        <v>100</v>
      </c>
      <c r="G49" s="185">
        <v>100</v>
      </c>
      <c r="H49" s="185">
        <v>100</v>
      </c>
      <c r="I49" s="185">
        <v>100</v>
      </c>
      <c r="J49" s="185">
        <v>100</v>
      </c>
      <c r="K49" s="185">
        <v>100</v>
      </c>
      <c r="L49" s="185">
        <v>100</v>
      </c>
      <c r="M49" s="185">
        <v>100</v>
      </c>
      <c r="N49" s="185">
        <v>100</v>
      </c>
      <c r="O49" s="185">
        <v>100</v>
      </c>
      <c r="P49" s="185">
        <v>100</v>
      </c>
      <c r="Q49" s="185">
        <v>100</v>
      </c>
      <c r="R49" s="185">
        <v>100</v>
      </c>
      <c r="S49" s="185">
        <v>100</v>
      </c>
      <c r="T49" s="185">
        <v>100</v>
      </c>
      <c r="U49" s="185">
        <v>100</v>
      </c>
      <c r="V49" s="185">
        <v>100</v>
      </c>
      <c r="W49" s="185">
        <v>100</v>
      </c>
      <c r="X49" s="185">
        <v>100</v>
      </c>
      <c r="Y49" s="185">
        <v>100</v>
      </c>
      <c r="Z49" s="185">
        <v>100</v>
      </c>
      <c r="AA49" s="185">
        <v>100</v>
      </c>
    </row>
    <row r="50" spans="2:27" x14ac:dyDescent="0.25">
      <c r="B50" s="348" t="s">
        <v>46</v>
      </c>
      <c r="C50" s="131" t="s">
        <v>196</v>
      </c>
      <c r="D50" s="127">
        <v>62.6</v>
      </c>
      <c r="E50" s="127">
        <v>64.099999999999994</v>
      </c>
      <c r="F50" s="127">
        <v>65.099999999999994</v>
      </c>
      <c r="G50" s="127">
        <v>66.8</v>
      </c>
      <c r="H50" s="127">
        <v>67.599999999999994</v>
      </c>
      <c r="I50" s="127">
        <v>69.8</v>
      </c>
      <c r="J50" s="127">
        <v>71.8</v>
      </c>
      <c r="K50" s="127">
        <v>73.2</v>
      </c>
      <c r="L50" s="127">
        <v>73.7</v>
      </c>
      <c r="M50" s="127">
        <v>74.900000000000006</v>
      </c>
      <c r="N50" s="127">
        <v>75.3</v>
      </c>
      <c r="O50" s="127">
        <v>76.2</v>
      </c>
      <c r="P50" s="127">
        <v>76.5</v>
      </c>
      <c r="Q50" s="127">
        <v>77.900000000000006</v>
      </c>
      <c r="R50" s="127">
        <v>79.2</v>
      </c>
      <c r="S50" s="127">
        <v>79.599999999999994</v>
      </c>
      <c r="T50" s="127">
        <v>81.3</v>
      </c>
      <c r="U50" s="127">
        <v>81.8</v>
      </c>
      <c r="V50" s="127">
        <v>84.8</v>
      </c>
      <c r="W50" s="127">
        <v>85</v>
      </c>
      <c r="X50" s="127">
        <v>84.3</v>
      </c>
      <c r="Y50" s="127">
        <v>85</v>
      </c>
      <c r="Z50" s="127">
        <v>86.1</v>
      </c>
      <c r="AA50" s="127">
        <v>86</v>
      </c>
    </row>
    <row r="51" spans="2:27" x14ac:dyDescent="0.25">
      <c r="B51" s="349"/>
      <c r="C51" s="131" t="s">
        <v>197</v>
      </c>
      <c r="D51" s="127">
        <v>37.4</v>
      </c>
      <c r="E51" s="127">
        <v>35.9</v>
      </c>
      <c r="F51" s="127">
        <v>34.9</v>
      </c>
      <c r="G51" s="127">
        <v>33.200000000000003</v>
      </c>
      <c r="H51" s="127">
        <v>32.4</v>
      </c>
      <c r="I51" s="127">
        <v>30.2</v>
      </c>
      <c r="J51" s="127">
        <v>28.2</v>
      </c>
      <c r="K51" s="127">
        <v>26.8</v>
      </c>
      <c r="L51" s="127">
        <v>26.3</v>
      </c>
      <c r="M51" s="127">
        <v>25.1</v>
      </c>
      <c r="N51" s="127">
        <v>24.7</v>
      </c>
      <c r="O51" s="127">
        <v>23.8</v>
      </c>
      <c r="P51" s="127">
        <v>23.5</v>
      </c>
      <c r="Q51" s="127">
        <v>22.1</v>
      </c>
      <c r="R51" s="127">
        <v>20.8</v>
      </c>
      <c r="S51" s="127">
        <v>20.399999999999999</v>
      </c>
      <c r="T51" s="127">
        <v>18.7</v>
      </c>
      <c r="U51" s="127">
        <v>18.2</v>
      </c>
      <c r="V51" s="127">
        <v>15.2</v>
      </c>
      <c r="W51" s="127">
        <v>15</v>
      </c>
      <c r="X51" s="127">
        <v>15.7</v>
      </c>
      <c r="Y51" s="127">
        <v>15</v>
      </c>
      <c r="Z51" s="127">
        <v>13.9</v>
      </c>
      <c r="AA51" s="127">
        <v>14</v>
      </c>
    </row>
    <row r="52" spans="2:27" x14ac:dyDescent="0.25">
      <c r="B52" s="349"/>
      <c r="C52" s="183" t="s">
        <v>0</v>
      </c>
      <c r="D52" s="185">
        <v>100</v>
      </c>
      <c r="E52" s="185">
        <v>100</v>
      </c>
      <c r="F52" s="185">
        <v>100</v>
      </c>
      <c r="G52" s="185">
        <v>100</v>
      </c>
      <c r="H52" s="185">
        <v>100</v>
      </c>
      <c r="I52" s="185">
        <v>100</v>
      </c>
      <c r="J52" s="185">
        <v>100</v>
      </c>
      <c r="K52" s="185">
        <v>100</v>
      </c>
      <c r="L52" s="185">
        <v>100</v>
      </c>
      <c r="M52" s="185">
        <v>100</v>
      </c>
      <c r="N52" s="185">
        <v>100</v>
      </c>
      <c r="O52" s="185">
        <v>100</v>
      </c>
      <c r="P52" s="185">
        <v>100</v>
      </c>
      <c r="Q52" s="185">
        <v>100</v>
      </c>
      <c r="R52" s="185">
        <v>100</v>
      </c>
      <c r="S52" s="185">
        <v>100</v>
      </c>
      <c r="T52" s="185">
        <v>100</v>
      </c>
      <c r="U52" s="185">
        <v>100</v>
      </c>
      <c r="V52" s="185">
        <v>100</v>
      </c>
      <c r="W52" s="185">
        <v>100</v>
      </c>
      <c r="X52" s="185">
        <v>100</v>
      </c>
      <c r="Y52" s="185">
        <v>100</v>
      </c>
      <c r="Z52" s="185">
        <v>100</v>
      </c>
      <c r="AA52" s="185">
        <v>100</v>
      </c>
    </row>
    <row r="53" spans="2:27" x14ac:dyDescent="0.25">
      <c r="B53" s="348" t="s">
        <v>47</v>
      </c>
      <c r="C53" s="131" t="s">
        <v>196</v>
      </c>
      <c r="D53" s="127">
        <v>62</v>
      </c>
      <c r="E53" s="127">
        <v>63</v>
      </c>
      <c r="F53" s="127">
        <v>64.8</v>
      </c>
      <c r="G53" s="127">
        <v>65.599999999999994</v>
      </c>
      <c r="H53" s="127">
        <v>67.7</v>
      </c>
      <c r="I53" s="127">
        <v>67.2</v>
      </c>
      <c r="J53" s="127">
        <v>68</v>
      </c>
      <c r="K53" s="127">
        <v>71.7</v>
      </c>
      <c r="L53" s="127">
        <v>71.2</v>
      </c>
      <c r="M53" s="127">
        <v>73.7</v>
      </c>
      <c r="N53" s="127">
        <v>78.3</v>
      </c>
      <c r="O53" s="127">
        <v>78</v>
      </c>
      <c r="P53" s="127">
        <v>78.8</v>
      </c>
      <c r="Q53" s="127">
        <v>78.3</v>
      </c>
      <c r="R53" s="127">
        <v>78.599999999999994</v>
      </c>
      <c r="S53" s="127">
        <v>81</v>
      </c>
      <c r="T53" s="127">
        <v>80.7</v>
      </c>
      <c r="U53" s="127">
        <v>84</v>
      </c>
      <c r="V53" s="127">
        <v>87.4</v>
      </c>
      <c r="W53" s="127">
        <v>86.6</v>
      </c>
      <c r="X53" s="127">
        <v>86.8</v>
      </c>
      <c r="Y53" s="127">
        <v>87.3</v>
      </c>
      <c r="Z53" s="127">
        <v>87.2</v>
      </c>
      <c r="AA53" s="127">
        <v>87.1</v>
      </c>
    </row>
    <row r="54" spans="2:27" x14ac:dyDescent="0.25">
      <c r="B54" s="349"/>
      <c r="C54" s="131" t="s">
        <v>197</v>
      </c>
      <c r="D54" s="127">
        <v>38</v>
      </c>
      <c r="E54" s="127">
        <v>37</v>
      </c>
      <c r="F54" s="127">
        <v>35.200000000000003</v>
      </c>
      <c r="G54" s="127">
        <v>34.4</v>
      </c>
      <c r="H54" s="127">
        <v>32.299999999999997</v>
      </c>
      <c r="I54" s="127">
        <v>32.799999999999997</v>
      </c>
      <c r="J54" s="127">
        <v>32</v>
      </c>
      <c r="K54" s="127">
        <v>28.3</v>
      </c>
      <c r="L54" s="127">
        <v>28.8</v>
      </c>
      <c r="M54" s="127">
        <v>26.3</v>
      </c>
      <c r="N54" s="127">
        <v>21.7</v>
      </c>
      <c r="O54" s="127">
        <v>22</v>
      </c>
      <c r="P54" s="127">
        <v>21.2</v>
      </c>
      <c r="Q54" s="127">
        <v>21.7</v>
      </c>
      <c r="R54" s="127">
        <v>21.4</v>
      </c>
      <c r="S54" s="127">
        <v>19</v>
      </c>
      <c r="T54" s="127">
        <v>19.3</v>
      </c>
      <c r="U54" s="127">
        <v>16</v>
      </c>
      <c r="V54" s="127">
        <v>12.6</v>
      </c>
      <c r="W54" s="127">
        <v>13.4</v>
      </c>
      <c r="X54" s="127">
        <v>13.2</v>
      </c>
      <c r="Y54" s="127">
        <v>12.7</v>
      </c>
      <c r="Z54" s="127">
        <v>12.8</v>
      </c>
      <c r="AA54" s="127">
        <v>12.9</v>
      </c>
    </row>
    <row r="55" spans="2:27" x14ac:dyDescent="0.25">
      <c r="B55" s="349"/>
      <c r="C55" s="183" t="s">
        <v>0</v>
      </c>
      <c r="D55" s="185">
        <v>100</v>
      </c>
      <c r="E55" s="185">
        <v>100</v>
      </c>
      <c r="F55" s="185">
        <v>100</v>
      </c>
      <c r="G55" s="185">
        <v>100</v>
      </c>
      <c r="H55" s="185">
        <v>100</v>
      </c>
      <c r="I55" s="185">
        <v>100</v>
      </c>
      <c r="J55" s="185">
        <v>100</v>
      </c>
      <c r="K55" s="185">
        <v>100</v>
      </c>
      <c r="L55" s="185">
        <v>100</v>
      </c>
      <c r="M55" s="185">
        <v>100</v>
      </c>
      <c r="N55" s="185">
        <v>100</v>
      </c>
      <c r="O55" s="185">
        <v>100</v>
      </c>
      <c r="P55" s="185">
        <v>100</v>
      </c>
      <c r="Q55" s="185">
        <v>100</v>
      </c>
      <c r="R55" s="185">
        <v>100</v>
      </c>
      <c r="S55" s="185">
        <v>100</v>
      </c>
      <c r="T55" s="185">
        <v>100</v>
      </c>
      <c r="U55" s="185">
        <v>100</v>
      </c>
      <c r="V55" s="185">
        <v>100</v>
      </c>
      <c r="W55" s="185">
        <v>100</v>
      </c>
      <c r="X55" s="185">
        <v>100</v>
      </c>
      <c r="Y55" s="185">
        <v>100</v>
      </c>
      <c r="Z55" s="185">
        <v>100</v>
      </c>
      <c r="AA55" s="185">
        <v>100</v>
      </c>
    </row>
    <row r="56" spans="2:27" x14ac:dyDescent="0.25">
      <c r="B56" s="348" t="s">
        <v>48</v>
      </c>
      <c r="C56" s="131" t="s">
        <v>196</v>
      </c>
      <c r="D56" s="127">
        <v>67.099999999999994</v>
      </c>
      <c r="E56" s="127">
        <v>71.2</v>
      </c>
      <c r="F56" s="127">
        <v>71.8</v>
      </c>
      <c r="G56" s="127">
        <v>72.2</v>
      </c>
      <c r="H56" s="127">
        <v>75.900000000000006</v>
      </c>
      <c r="I56" s="127">
        <v>77.400000000000006</v>
      </c>
      <c r="J56" s="127">
        <v>75.599999999999994</v>
      </c>
      <c r="K56" s="127">
        <v>78.900000000000006</v>
      </c>
      <c r="L56" s="127">
        <v>78.8</v>
      </c>
      <c r="M56" s="127">
        <v>81</v>
      </c>
      <c r="N56" s="127">
        <v>82</v>
      </c>
      <c r="O56" s="127">
        <v>82.1</v>
      </c>
      <c r="P56" s="127">
        <v>82.6</v>
      </c>
      <c r="Q56" s="127">
        <v>84</v>
      </c>
      <c r="R56" s="127">
        <v>83.4</v>
      </c>
      <c r="S56" s="127">
        <v>84.9</v>
      </c>
      <c r="T56" s="127">
        <v>85.2</v>
      </c>
      <c r="U56" s="127">
        <v>85.1</v>
      </c>
      <c r="V56" s="127">
        <v>89.3</v>
      </c>
      <c r="W56" s="127">
        <v>87.6</v>
      </c>
      <c r="X56" s="127">
        <v>88.6</v>
      </c>
      <c r="Y56" s="127">
        <v>87.6</v>
      </c>
      <c r="Z56" s="127">
        <v>87.1</v>
      </c>
      <c r="AA56" s="127">
        <v>89.2</v>
      </c>
    </row>
    <row r="57" spans="2:27" x14ac:dyDescent="0.25">
      <c r="B57" s="349"/>
      <c r="C57" s="131" t="s">
        <v>197</v>
      </c>
      <c r="D57" s="127">
        <v>32.9</v>
      </c>
      <c r="E57" s="127">
        <v>28.8</v>
      </c>
      <c r="F57" s="127">
        <v>28.2</v>
      </c>
      <c r="G57" s="127">
        <v>27.8</v>
      </c>
      <c r="H57" s="127">
        <v>24.1</v>
      </c>
      <c r="I57" s="127">
        <v>22.6</v>
      </c>
      <c r="J57" s="127">
        <v>24.4</v>
      </c>
      <c r="K57" s="127">
        <v>21.1</v>
      </c>
      <c r="L57" s="127">
        <v>21.2</v>
      </c>
      <c r="M57" s="127">
        <v>19</v>
      </c>
      <c r="N57" s="127">
        <v>18</v>
      </c>
      <c r="O57" s="127">
        <v>17.899999999999999</v>
      </c>
      <c r="P57" s="127">
        <v>17.399999999999999</v>
      </c>
      <c r="Q57" s="127">
        <v>16</v>
      </c>
      <c r="R57" s="127">
        <v>16.600000000000001</v>
      </c>
      <c r="S57" s="127">
        <v>15.1</v>
      </c>
      <c r="T57" s="127">
        <v>14.8</v>
      </c>
      <c r="U57" s="127">
        <v>14.9</v>
      </c>
      <c r="V57" s="127">
        <v>10.7</v>
      </c>
      <c r="W57" s="127">
        <v>12.4</v>
      </c>
      <c r="X57" s="127">
        <v>11.4</v>
      </c>
      <c r="Y57" s="127">
        <v>12.4</v>
      </c>
      <c r="Z57" s="127">
        <v>12.9</v>
      </c>
      <c r="AA57" s="127">
        <v>10.8</v>
      </c>
    </row>
    <row r="58" spans="2:27" x14ac:dyDescent="0.25">
      <c r="B58" s="349"/>
      <c r="C58" s="183" t="s">
        <v>0</v>
      </c>
      <c r="D58" s="185">
        <v>100</v>
      </c>
      <c r="E58" s="185">
        <v>100</v>
      </c>
      <c r="F58" s="185">
        <v>100</v>
      </c>
      <c r="G58" s="185">
        <v>100</v>
      </c>
      <c r="H58" s="185">
        <v>100</v>
      </c>
      <c r="I58" s="185">
        <v>100</v>
      </c>
      <c r="J58" s="185">
        <v>100</v>
      </c>
      <c r="K58" s="185">
        <v>100</v>
      </c>
      <c r="L58" s="185">
        <v>100</v>
      </c>
      <c r="M58" s="185">
        <v>100</v>
      </c>
      <c r="N58" s="185">
        <v>100</v>
      </c>
      <c r="O58" s="185">
        <v>100</v>
      </c>
      <c r="P58" s="185">
        <v>100</v>
      </c>
      <c r="Q58" s="185">
        <v>100</v>
      </c>
      <c r="R58" s="185">
        <v>100</v>
      </c>
      <c r="S58" s="185">
        <v>100</v>
      </c>
      <c r="T58" s="185">
        <v>100</v>
      </c>
      <c r="U58" s="185">
        <v>100</v>
      </c>
      <c r="V58" s="185">
        <v>100</v>
      </c>
      <c r="W58" s="185">
        <v>100</v>
      </c>
      <c r="X58" s="185">
        <v>100</v>
      </c>
      <c r="Y58" s="185">
        <v>100</v>
      </c>
      <c r="Z58" s="185">
        <v>100</v>
      </c>
      <c r="AA58" s="185">
        <v>100</v>
      </c>
    </row>
    <row r="59" spans="2:27" x14ac:dyDescent="0.25">
      <c r="B59" s="348" t="s">
        <v>66</v>
      </c>
      <c r="C59" s="131" t="s">
        <v>196</v>
      </c>
      <c r="D59" s="127">
        <v>67.2</v>
      </c>
      <c r="E59" s="127">
        <v>68.8</v>
      </c>
      <c r="F59" s="127">
        <v>70.400000000000006</v>
      </c>
      <c r="G59" s="127">
        <v>70.900000000000006</v>
      </c>
      <c r="H59" s="127">
        <v>71.599999999999994</v>
      </c>
      <c r="I59" s="127">
        <v>73.2</v>
      </c>
      <c r="J59" s="127">
        <v>73.900000000000006</v>
      </c>
      <c r="K59" s="127">
        <v>77.5</v>
      </c>
      <c r="L59" s="127">
        <v>78.5</v>
      </c>
      <c r="M59" s="127">
        <v>79.3</v>
      </c>
      <c r="N59" s="127">
        <v>81.400000000000006</v>
      </c>
      <c r="O59" s="127">
        <v>81.099999999999994</v>
      </c>
      <c r="P59" s="127">
        <v>82.1</v>
      </c>
      <c r="Q59" s="127">
        <v>82</v>
      </c>
      <c r="R59" s="127">
        <v>83</v>
      </c>
      <c r="S59" s="127">
        <v>83.7</v>
      </c>
      <c r="T59" s="127">
        <v>84.5</v>
      </c>
      <c r="U59" s="127">
        <v>85.5</v>
      </c>
      <c r="V59" s="127">
        <v>87.4</v>
      </c>
      <c r="W59" s="127">
        <v>86.9</v>
      </c>
      <c r="X59" s="127">
        <v>87.8</v>
      </c>
      <c r="Y59" s="127">
        <v>88.7</v>
      </c>
      <c r="Z59" s="127">
        <v>89.4</v>
      </c>
      <c r="AA59" s="127">
        <v>89.6</v>
      </c>
    </row>
    <row r="60" spans="2:27" x14ac:dyDescent="0.25">
      <c r="B60" s="349"/>
      <c r="C60" s="131" t="s">
        <v>197</v>
      </c>
      <c r="D60" s="127">
        <v>32.799999999999997</v>
      </c>
      <c r="E60" s="127">
        <v>31.2</v>
      </c>
      <c r="F60" s="127">
        <v>29.6</v>
      </c>
      <c r="G60" s="127">
        <v>29.1</v>
      </c>
      <c r="H60" s="127">
        <v>28.4</v>
      </c>
      <c r="I60" s="127">
        <v>26.8</v>
      </c>
      <c r="J60" s="127">
        <v>26.1</v>
      </c>
      <c r="K60" s="127">
        <v>22.5</v>
      </c>
      <c r="L60" s="127">
        <v>21.5</v>
      </c>
      <c r="M60" s="127">
        <v>20.7</v>
      </c>
      <c r="N60" s="127">
        <v>18.600000000000001</v>
      </c>
      <c r="O60" s="127">
        <v>18.899999999999999</v>
      </c>
      <c r="P60" s="127">
        <v>17.899999999999999</v>
      </c>
      <c r="Q60" s="127">
        <v>18</v>
      </c>
      <c r="R60" s="127">
        <v>17</v>
      </c>
      <c r="S60" s="127">
        <v>16.3</v>
      </c>
      <c r="T60" s="127">
        <v>15.5</v>
      </c>
      <c r="U60" s="127">
        <v>14.5</v>
      </c>
      <c r="V60" s="127">
        <v>12.6</v>
      </c>
      <c r="W60" s="127">
        <v>13.1</v>
      </c>
      <c r="X60" s="127">
        <v>12.2</v>
      </c>
      <c r="Y60" s="127">
        <v>11.3</v>
      </c>
      <c r="Z60" s="127">
        <v>10.6</v>
      </c>
      <c r="AA60" s="127">
        <v>10.4</v>
      </c>
    </row>
    <row r="61" spans="2:27" x14ac:dyDescent="0.25">
      <c r="B61" s="349"/>
      <c r="C61" s="183" t="s">
        <v>0</v>
      </c>
      <c r="D61" s="185">
        <v>100</v>
      </c>
      <c r="E61" s="185">
        <v>100</v>
      </c>
      <c r="F61" s="185">
        <v>100</v>
      </c>
      <c r="G61" s="185">
        <v>100</v>
      </c>
      <c r="H61" s="185">
        <v>100</v>
      </c>
      <c r="I61" s="185">
        <v>100</v>
      </c>
      <c r="J61" s="185">
        <v>100</v>
      </c>
      <c r="K61" s="185">
        <v>100</v>
      </c>
      <c r="L61" s="185">
        <v>100</v>
      </c>
      <c r="M61" s="185">
        <v>100</v>
      </c>
      <c r="N61" s="185">
        <v>100</v>
      </c>
      <c r="O61" s="185">
        <v>100</v>
      </c>
      <c r="P61" s="185">
        <v>100</v>
      </c>
      <c r="Q61" s="185">
        <v>100</v>
      </c>
      <c r="R61" s="185">
        <v>100</v>
      </c>
      <c r="S61" s="185">
        <v>100</v>
      </c>
      <c r="T61" s="185">
        <v>100</v>
      </c>
      <c r="U61" s="185">
        <v>100</v>
      </c>
      <c r="V61" s="185">
        <v>100</v>
      </c>
      <c r="W61" s="185">
        <v>100</v>
      </c>
      <c r="X61" s="185">
        <v>100</v>
      </c>
      <c r="Y61" s="185">
        <v>100</v>
      </c>
      <c r="Z61" s="185">
        <v>100</v>
      </c>
      <c r="AA61" s="185">
        <v>100</v>
      </c>
    </row>
    <row r="62" spans="2:27" x14ac:dyDescent="0.25">
      <c r="B62" s="348" t="s">
        <v>50</v>
      </c>
      <c r="C62" s="131" t="s">
        <v>196</v>
      </c>
      <c r="D62" s="127">
        <v>65</v>
      </c>
      <c r="E62" s="127">
        <v>65.7</v>
      </c>
      <c r="F62" s="127">
        <v>64.7</v>
      </c>
      <c r="G62" s="127">
        <v>67.7</v>
      </c>
      <c r="H62" s="127">
        <v>69.3</v>
      </c>
      <c r="I62" s="127">
        <v>70.2</v>
      </c>
      <c r="J62" s="127">
        <v>68.400000000000006</v>
      </c>
      <c r="K62" s="127">
        <v>72.900000000000006</v>
      </c>
      <c r="L62" s="127">
        <v>73.5</v>
      </c>
      <c r="M62" s="127">
        <v>74</v>
      </c>
      <c r="N62" s="127">
        <v>76.099999999999994</v>
      </c>
      <c r="O62" s="127">
        <v>77.7</v>
      </c>
      <c r="P62" s="127">
        <v>78</v>
      </c>
      <c r="Q62" s="127">
        <v>79</v>
      </c>
      <c r="R62" s="127">
        <v>81.099999999999994</v>
      </c>
      <c r="S62" s="127">
        <v>82.8</v>
      </c>
      <c r="T62" s="127">
        <v>82.7</v>
      </c>
      <c r="U62" s="127">
        <v>82.2</v>
      </c>
      <c r="V62" s="127">
        <v>86.4</v>
      </c>
      <c r="W62" s="127">
        <v>84.2</v>
      </c>
      <c r="X62" s="127">
        <v>83.3</v>
      </c>
      <c r="Y62" s="127">
        <v>85</v>
      </c>
      <c r="Z62" s="127">
        <v>85.7</v>
      </c>
      <c r="AA62" s="127">
        <v>86.6</v>
      </c>
    </row>
    <row r="63" spans="2:27" x14ac:dyDescent="0.25">
      <c r="B63" s="349"/>
      <c r="C63" s="131" t="s">
        <v>197</v>
      </c>
      <c r="D63" s="127">
        <v>35</v>
      </c>
      <c r="E63" s="127">
        <v>34.299999999999997</v>
      </c>
      <c r="F63" s="127">
        <v>35.299999999999997</v>
      </c>
      <c r="G63" s="127">
        <v>32.299999999999997</v>
      </c>
      <c r="H63" s="127">
        <v>30.7</v>
      </c>
      <c r="I63" s="127">
        <v>29.8</v>
      </c>
      <c r="J63" s="127">
        <v>31.6</v>
      </c>
      <c r="K63" s="127">
        <v>27.1</v>
      </c>
      <c r="L63" s="127">
        <v>26.5</v>
      </c>
      <c r="M63" s="127">
        <v>26</v>
      </c>
      <c r="N63" s="127">
        <v>23.9</v>
      </c>
      <c r="O63" s="127">
        <v>22.3</v>
      </c>
      <c r="P63" s="127">
        <v>22</v>
      </c>
      <c r="Q63" s="127">
        <v>21</v>
      </c>
      <c r="R63" s="127">
        <v>18.899999999999999</v>
      </c>
      <c r="S63" s="127">
        <v>17.2</v>
      </c>
      <c r="T63" s="127">
        <v>17.3</v>
      </c>
      <c r="U63" s="127">
        <v>17.8</v>
      </c>
      <c r="V63" s="127">
        <v>13.6</v>
      </c>
      <c r="W63" s="127">
        <v>15.8</v>
      </c>
      <c r="X63" s="127">
        <v>16.7</v>
      </c>
      <c r="Y63" s="127">
        <v>15</v>
      </c>
      <c r="Z63" s="127">
        <v>14.3</v>
      </c>
      <c r="AA63" s="127">
        <v>13.4</v>
      </c>
    </row>
    <row r="64" spans="2:27" x14ac:dyDescent="0.25">
      <c r="B64" s="349"/>
      <c r="C64" s="183" t="s">
        <v>0</v>
      </c>
      <c r="D64" s="185">
        <v>100</v>
      </c>
      <c r="E64" s="185">
        <v>100</v>
      </c>
      <c r="F64" s="185">
        <v>100</v>
      </c>
      <c r="G64" s="185">
        <v>100</v>
      </c>
      <c r="H64" s="185">
        <v>100</v>
      </c>
      <c r="I64" s="185">
        <v>100</v>
      </c>
      <c r="J64" s="185">
        <v>100</v>
      </c>
      <c r="K64" s="185">
        <v>100</v>
      </c>
      <c r="L64" s="185">
        <v>100</v>
      </c>
      <c r="M64" s="185">
        <v>100</v>
      </c>
      <c r="N64" s="185">
        <v>100</v>
      </c>
      <c r="O64" s="185">
        <v>100</v>
      </c>
      <c r="P64" s="185">
        <v>100</v>
      </c>
      <c r="Q64" s="185">
        <v>100</v>
      </c>
      <c r="R64" s="185">
        <v>100</v>
      </c>
      <c r="S64" s="185">
        <v>100</v>
      </c>
      <c r="T64" s="185">
        <v>100</v>
      </c>
      <c r="U64" s="185">
        <v>100</v>
      </c>
      <c r="V64" s="185">
        <v>100</v>
      </c>
      <c r="W64" s="185">
        <v>100</v>
      </c>
      <c r="X64" s="185">
        <v>100</v>
      </c>
      <c r="Y64" s="185">
        <v>100</v>
      </c>
      <c r="Z64" s="185">
        <v>100</v>
      </c>
      <c r="AA64" s="185">
        <v>100</v>
      </c>
    </row>
    <row r="65" spans="2:27" x14ac:dyDescent="0.25">
      <c r="B65" s="348" t="s">
        <v>51</v>
      </c>
      <c r="C65" s="131" t="s">
        <v>196</v>
      </c>
      <c r="D65" s="127">
        <v>85.1</v>
      </c>
      <c r="E65" s="127">
        <v>86.9</v>
      </c>
      <c r="F65" s="127">
        <v>87.2</v>
      </c>
      <c r="G65" s="127">
        <v>86.2</v>
      </c>
      <c r="H65" s="127">
        <v>86.1</v>
      </c>
      <c r="I65" s="127">
        <v>86.4</v>
      </c>
      <c r="J65" s="127">
        <v>88.1</v>
      </c>
      <c r="K65" s="127">
        <v>90.2</v>
      </c>
      <c r="L65" s="127">
        <v>90.8</v>
      </c>
      <c r="M65" s="127">
        <v>91.8</v>
      </c>
      <c r="N65" s="127">
        <v>92.3</v>
      </c>
      <c r="O65" s="127">
        <v>92.6</v>
      </c>
      <c r="P65" s="127">
        <v>92.9</v>
      </c>
      <c r="Q65" s="127">
        <v>92.3</v>
      </c>
      <c r="R65" s="127">
        <v>92.7</v>
      </c>
      <c r="S65" s="127">
        <v>92.7</v>
      </c>
      <c r="T65" s="127">
        <v>92.9</v>
      </c>
      <c r="U65" s="127">
        <v>94.4</v>
      </c>
      <c r="V65" s="127">
        <v>95</v>
      </c>
      <c r="W65" s="127">
        <v>95.4</v>
      </c>
      <c r="X65" s="127">
        <v>95.6</v>
      </c>
      <c r="Y65" s="127">
        <v>95.7</v>
      </c>
      <c r="Z65" s="127">
        <v>95.5</v>
      </c>
      <c r="AA65" s="127">
        <v>96</v>
      </c>
    </row>
    <row r="66" spans="2:27" x14ac:dyDescent="0.25">
      <c r="B66" s="349"/>
      <c r="C66" s="131" t="s">
        <v>197</v>
      </c>
      <c r="D66" s="127">
        <v>14.9</v>
      </c>
      <c r="E66" s="127">
        <v>13.1</v>
      </c>
      <c r="F66" s="127">
        <v>12.8</v>
      </c>
      <c r="G66" s="127">
        <v>13.8</v>
      </c>
      <c r="H66" s="127">
        <v>13.9</v>
      </c>
      <c r="I66" s="127">
        <v>13.6</v>
      </c>
      <c r="J66" s="127">
        <v>11.9</v>
      </c>
      <c r="K66" s="127">
        <v>9.8000000000000007</v>
      </c>
      <c r="L66" s="127">
        <v>9.1999999999999993</v>
      </c>
      <c r="M66" s="127">
        <v>8.1999999999999993</v>
      </c>
      <c r="N66" s="127">
        <v>7.7</v>
      </c>
      <c r="O66" s="127">
        <v>7.4</v>
      </c>
      <c r="P66" s="127">
        <v>7.1</v>
      </c>
      <c r="Q66" s="127">
        <v>7.7</v>
      </c>
      <c r="R66" s="127">
        <v>7.3</v>
      </c>
      <c r="S66" s="127">
        <v>7.3</v>
      </c>
      <c r="T66" s="127">
        <v>7.1</v>
      </c>
      <c r="U66" s="127">
        <v>5.6</v>
      </c>
      <c r="V66" s="127">
        <v>5</v>
      </c>
      <c r="W66" s="127">
        <v>4.5999999999999996</v>
      </c>
      <c r="X66" s="127">
        <v>4.4000000000000004</v>
      </c>
      <c r="Y66" s="127">
        <v>4.3</v>
      </c>
      <c r="Z66" s="127">
        <v>4.5</v>
      </c>
      <c r="AA66" s="127">
        <v>4</v>
      </c>
    </row>
    <row r="67" spans="2:27" x14ac:dyDescent="0.25">
      <c r="B67" s="349"/>
      <c r="C67" s="183" t="s">
        <v>0</v>
      </c>
      <c r="D67" s="185">
        <v>100</v>
      </c>
      <c r="E67" s="185">
        <v>100</v>
      </c>
      <c r="F67" s="185">
        <v>100</v>
      </c>
      <c r="G67" s="185">
        <v>100</v>
      </c>
      <c r="H67" s="185">
        <v>100</v>
      </c>
      <c r="I67" s="185">
        <v>100</v>
      </c>
      <c r="J67" s="185">
        <v>100</v>
      </c>
      <c r="K67" s="185">
        <v>100</v>
      </c>
      <c r="L67" s="185">
        <v>100</v>
      </c>
      <c r="M67" s="185">
        <v>100</v>
      </c>
      <c r="N67" s="185">
        <v>100</v>
      </c>
      <c r="O67" s="185">
        <v>100</v>
      </c>
      <c r="P67" s="185">
        <v>100</v>
      </c>
      <c r="Q67" s="185">
        <v>100</v>
      </c>
      <c r="R67" s="185">
        <v>100</v>
      </c>
      <c r="S67" s="185">
        <v>100</v>
      </c>
      <c r="T67" s="185">
        <v>100</v>
      </c>
      <c r="U67" s="185">
        <v>100</v>
      </c>
      <c r="V67" s="185">
        <v>100</v>
      </c>
      <c r="W67" s="185">
        <v>100</v>
      </c>
      <c r="X67" s="185">
        <v>100</v>
      </c>
      <c r="Y67" s="185">
        <v>100</v>
      </c>
      <c r="Z67" s="185">
        <v>100</v>
      </c>
      <c r="AA67" s="185">
        <v>100</v>
      </c>
    </row>
    <row r="68" spans="2:27" x14ac:dyDescent="0.25">
      <c r="B68" s="348" t="s">
        <v>52</v>
      </c>
      <c r="C68" s="131" t="s">
        <v>196</v>
      </c>
      <c r="D68" s="127">
        <v>64.2</v>
      </c>
      <c r="E68" s="127">
        <v>65.5</v>
      </c>
      <c r="F68" s="127">
        <v>66.099999999999994</v>
      </c>
      <c r="G68" s="127">
        <v>67.7</v>
      </c>
      <c r="H68" s="127">
        <v>67.900000000000006</v>
      </c>
      <c r="I68" s="127">
        <v>70.5</v>
      </c>
      <c r="J68" s="127">
        <v>71.3</v>
      </c>
      <c r="K68" s="127">
        <v>76.3</v>
      </c>
      <c r="L68" s="127">
        <v>76.7</v>
      </c>
      <c r="M68" s="127">
        <v>78.2</v>
      </c>
      <c r="N68" s="127">
        <v>78.400000000000006</v>
      </c>
      <c r="O68" s="127">
        <v>79.3</v>
      </c>
      <c r="P68" s="127">
        <v>79.099999999999994</v>
      </c>
      <c r="Q68" s="127">
        <v>81.8</v>
      </c>
      <c r="R68" s="127">
        <v>82.9</v>
      </c>
      <c r="S68" s="127">
        <v>82.8</v>
      </c>
      <c r="T68" s="127">
        <v>83.6</v>
      </c>
      <c r="U68" s="127">
        <v>84.5</v>
      </c>
      <c r="V68" s="127">
        <v>85.3</v>
      </c>
      <c r="W68" s="127">
        <v>85.3</v>
      </c>
      <c r="X68" s="127">
        <v>85.7</v>
      </c>
      <c r="Y68" s="127">
        <v>85</v>
      </c>
      <c r="Z68" s="127">
        <v>85.3</v>
      </c>
      <c r="AA68" s="127">
        <v>86.9</v>
      </c>
    </row>
    <row r="69" spans="2:27" x14ac:dyDescent="0.25">
      <c r="B69" s="349"/>
      <c r="C69" s="131" t="s">
        <v>197</v>
      </c>
      <c r="D69" s="127">
        <v>35.799999999999997</v>
      </c>
      <c r="E69" s="127">
        <v>34.5</v>
      </c>
      <c r="F69" s="127">
        <v>33.9</v>
      </c>
      <c r="G69" s="127">
        <v>32.299999999999997</v>
      </c>
      <c r="H69" s="127">
        <v>32.1</v>
      </c>
      <c r="I69" s="127">
        <v>29.5</v>
      </c>
      <c r="J69" s="127">
        <v>28.7</v>
      </c>
      <c r="K69" s="127">
        <v>23.7</v>
      </c>
      <c r="L69" s="127">
        <v>23.3</v>
      </c>
      <c r="M69" s="127">
        <v>21.8</v>
      </c>
      <c r="N69" s="127">
        <v>21.6</v>
      </c>
      <c r="O69" s="127">
        <v>20.7</v>
      </c>
      <c r="P69" s="127">
        <v>20.9</v>
      </c>
      <c r="Q69" s="127">
        <v>18.2</v>
      </c>
      <c r="R69" s="127">
        <v>17.100000000000001</v>
      </c>
      <c r="S69" s="127">
        <v>17.2</v>
      </c>
      <c r="T69" s="127">
        <v>16.399999999999999</v>
      </c>
      <c r="U69" s="127">
        <v>15.5</v>
      </c>
      <c r="V69" s="127">
        <v>14.7</v>
      </c>
      <c r="W69" s="127">
        <v>14.7</v>
      </c>
      <c r="X69" s="127">
        <v>14.3</v>
      </c>
      <c r="Y69" s="127">
        <v>15</v>
      </c>
      <c r="Z69" s="127">
        <v>14.7</v>
      </c>
      <c r="AA69" s="127">
        <v>13.1</v>
      </c>
    </row>
    <row r="70" spans="2:27" x14ac:dyDescent="0.25">
      <c r="B70" s="349"/>
      <c r="C70" s="183" t="s">
        <v>0</v>
      </c>
      <c r="D70" s="185">
        <v>100</v>
      </c>
      <c r="E70" s="185">
        <v>100</v>
      </c>
      <c r="F70" s="185">
        <v>100</v>
      </c>
      <c r="G70" s="185">
        <v>100</v>
      </c>
      <c r="H70" s="185">
        <v>100</v>
      </c>
      <c r="I70" s="185">
        <v>100</v>
      </c>
      <c r="J70" s="185">
        <v>100</v>
      </c>
      <c r="K70" s="185">
        <v>100</v>
      </c>
      <c r="L70" s="185">
        <v>100</v>
      </c>
      <c r="M70" s="185">
        <v>100</v>
      </c>
      <c r="N70" s="185">
        <v>100</v>
      </c>
      <c r="O70" s="185">
        <v>100</v>
      </c>
      <c r="P70" s="185">
        <v>100</v>
      </c>
      <c r="Q70" s="185">
        <v>100</v>
      </c>
      <c r="R70" s="185">
        <v>100</v>
      </c>
      <c r="S70" s="185">
        <v>100</v>
      </c>
      <c r="T70" s="185">
        <v>100</v>
      </c>
      <c r="U70" s="185">
        <v>100</v>
      </c>
      <c r="V70" s="185">
        <v>100</v>
      </c>
      <c r="W70" s="185">
        <v>100</v>
      </c>
      <c r="X70" s="185">
        <v>100</v>
      </c>
      <c r="Y70" s="185">
        <v>100</v>
      </c>
      <c r="Z70" s="185">
        <v>100</v>
      </c>
      <c r="AA70" s="185">
        <v>100</v>
      </c>
    </row>
    <row r="71" spans="2:27" x14ac:dyDescent="0.25">
      <c r="B71" s="348" t="s">
        <v>53</v>
      </c>
      <c r="C71" s="131" t="s">
        <v>196</v>
      </c>
      <c r="D71" s="127">
        <v>59.6</v>
      </c>
      <c r="E71" s="127">
        <v>62.7</v>
      </c>
      <c r="F71" s="127">
        <v>65.3</v>
      </c>
      <c r="G71" s="127">
        <v>67.3</v>
      </c>
      <c r="H71" s="127">
        <v>68.099999999999994</v>
      </c>
      <c r="I71" s="127">
        <v>69.8</v>
      </c>
      <c r="J71" s="127">
        <v>67.2</v>
      </c>
      <c r="K71" s="127">
        <v>72</v>
      </c>
      <c r="L71" s="127">
        <v>72</v>
      </c>
      <c r="M71" s="127">
        <v>74</v>
      </c>
      <c r="N71" s="127">
        <v>77</v>
      </c>
      <c r="O71" s="127">
        <v>77.8</v>
      </c>
      <c r="P71" s="127">
        <v>78.2</v>
      </c>
      <c r="Q71" s="127">
        <v>78.8</v>
      </c>
      <c r="R71" s="127">
        <v>80.099999999999994</v>
      </c>
      <c r="S71" s="127">
        <v>80.5</v>
      </c>
      <c r="T71" s="127">
        <v>80.8</v>
      </c>
      <c r="U71" s="127">
        <v>82.4</v>
      </c>
      <c r="V71" s="127">
        <v>85.9</v>
      </c>
      <c r="W71" s="127">
        <v>85.2</v>
      </c>
      <c r="X71" s="127">
        <v>85.5</v>
      </c>
      <c r="Y71" s="127">
        <v>86</v>
      </c>
      <c r="Z71" s="127">
        <v>86.8</v>
      </c>
      <c r="AA71" s="127">
        <v>88.2</v>
      </c>
    </row>
    <row r="72" spans="2:27" x14ac:dyDescent="0.25">
      <c r="B72" s="349"/>
      <c r="C72" s="131" t="s">
        <v>197</v>
      </c>
      <c r="D72" s="127">
        <v>40.4</v>
      </c>
      <c r="E72" s="127">
        <v>37.299999999999997</v>
      </c>
      <c r="F72" s="127">
        <v>34.700000000000003</v>
      </c>
      <c r="G72" s="127">
        <v>32.700000000000003</v>
      </c>
      <c r="H72" s="127">
        <v>31.9</v>
      </c>
      <c r="I72" s="127">
        <v>30.2</v>
      </c>
      <c r="J72" s="127">
        <v>32.799999999999997</v>
      </c>
      <c r="K72" s="127">
        <v>28</v>
      </c>
      <c r="L72" s="127">
        <v>28</v>
      </c>
      <c r="M72" s="127">
        <v>26</v>
      </c>
      <c r="N72" s="127">
        <v>23</v>
      </c>
      <c r="O72" s="127">
        <v>22.2</v>
      </c>
      <c r="P72" s="127">
        <v>21.8</v>
      </c>
      <c r="Q72" s="127">
        <v>21.2</v>
      </c>
      <c r="R72" s="127">
        <v>19.899999999999999</v>
      </c>
      <c r="S72" s="127">
        <v>19.5</v>
      </c>
      <c r="T72" s="127">
        <v>19.2</v>
      </c>
      <c r="U72" s="127">
        <v>17.600000000000001</v>
      </c>
      <c r="V72" s="127">
        <v>14.1</v>
      </c>
      <c r="W72" s="127">
        <v>14.8</v>
      </c>
      <c r="X72" s="127">
        <v>14.5</v>
      </c>
      <c r="Y72" s="127">
        <v>14</v>
      </c>
      <c r="Z72" s="127">
        <v>13.2</v>
      </c>
      <c r="AA72" s="127">
        <v>11.8</v>
      </c>
    </row>
    <row r="73" spans="2:27" x14ac:dyDescent="0.25">
      <c r="B73" s="349"/>
      <c r="C73" s="183" t="s">
        <v>0</v>
      </c>
      <c r="D73" s="185">
        <v>100</v>
      </c>
      <c r="E73" s="185">
        <v>100</v>
      </c>
      <c r="F73" s="185">
        <v>100</v>
      </c>
      <c r="G73" s="185">
        <v>100</v>
      </c>
      <c r="H73" s="185">
        <v>100</v>
      </c>
      <c r="I73" s="185">
        <v>100</v>
      </c>
      <c r="J73" s="185">
        <v>100</v>
      </c>
      <c r="K73" s="185">
        <v>100</v>
      </c>
      <c r="L73" s="185">
        <v>100</v>
      </c>
      <c r="M73" s="185">
        <v>100</v>
      </c>
      <c r="N73" s="185">
        <v>100</v>
      </c>
      <c r="O73" s="185">
        <v>100</v>
      </c>
      <c r="P73" s="185">
        <v>100</v>
      </c>
      <c r="Q73" s="185">
        <v>100</v>
      </c>
      <c r="R73" s="185">
        <v>100</v>
      </c>
      <c r="S73" s="185">
        <v>100</v>
      </c>
      <c r="T73" s="185">
        <v>100</v>
      </c>
      <c r="U73" s="185">
        <v>100</v>
      </c>
      <c r="V73" s="185">
        <v>100</v>
      </c>
      <c r="W73" s="185">
        <v>100</v>
      </c>
      <c r="X73" s="185">
        <v>100</v>
      </c>
      <c r="Y73" s="185">
        <v>100</v>
      </c>
      <c r="Z73" s="185">
        <v>100</v>
      </c>
      <c r="AA73" s="185">
        <v>100</v>
      </c>
    </row>
    <row r="74" spans="2:27" x14ac:dyDescent="0.25">
      <c r="B74" s="348" t="s">
        <v>65</v>
      </c>
      <c r="C74" s="131" t="s">
        <v>196</v>
      </c>
      <c r="D74" s="127">
        <v>71.5</v>
      </c>
      <c r="E74" s="127">
        <v>73.400000000000006</v>
      </c>
      <c r="F74" s="127">
        <v>74.2</v>
      </c>
      <c r="G74" s="127">
        <v>75.099999999999994</v>
      </c>
      <c r="H74" s="127">
        <v>75.8</v>
      </c>
      <c r="I74" s="127">
        <v>77</v>
      </c>
      <c r="J74" s="127">
        <v>77.7</v>
      </c>
      <c r="K74" s="127">
        <v>80.7</v>
      </c>
      <c r="L74" s="127">
        <v>81.3</v>
      </c>
      <c r="M74" s="127">
        <v>82.5</v>
      </c>
      <c r="N74" s="127">
        <v>83.8</v>
      </c>
      <c r="O74" s="127">
        <v>84.2</v>
      </c>
      <c r="P74" s="127">
        <v>84.6</v>
      </c>
      <c r="Q74" s="127">
        <v>85</v>
      </c>
      <c r="R74" s="127">
        <v>85.8</v>
      </c>
      <c r="S74" s="127">
        <v>86.3</v>
      </c>
      <c r="T74" s="127">
        <v>87</v>
      </c>
      <c r="U74" s="127">
        <v>87.9</v>
      </c>
      <c r="V74" s="127">
        <v>90</v>
      </c>
      <c r="W74" s="127">
        <v>89.5</v>
      </c>
      <c r="X74" s="127">
        <v>89.8</v>
      </c>
      <c r="Y74" s="127">
        <v>90.3</v>
      </c>
      <c r="Z74" s="127">
        <v>90.6</v>
      </c>
      <c r="AA74" s="127">
        <v>91.3</v>
      </c>
    </row>
    <row r="75" spans="2:27" x14ac:dyDescent="0.25">
      <c r="B75" s="349"/>
      <c r="C75" s="131" t="s">
        <v>197</v>
      </c>
      <c r="D75" s="127">
        <v>28.5</v>
      </c>
      <c r="E75" s="127">
        <v>26.6</v>
      </c>
      <c r="F75" s="127">
        <v>25.8</v>
      </c>
      <c r="G75" s="127">
        <v>24.9</v>
      </c>
      <c r="H75" s="127">
        <v>24.2</v>
      </c>
      <c r="I75" s="127">
        <v>23</v>
      </c>
      <c r="J75" s="127">
        <v>22.3</v>
      </c>
      <c r="K75" s="127">
        <v>19.3</v>
      </c>
      <c r="L75" s="127">
        <v>18.7</v>
      </c>
      <c r="M75" s="127">
        <v>17.5</v>
      </c>
      <c r="N75" s="127">
        <v>16.2</v>
      </c>
      <c r="O75" s="127">
        <v>15.8</v>
      </c>
      <c r="P75" s="127">
        <v>15.4</v>
      </c>
      <c r="Q75" s="127">
        <v>15</v>
      </c>
      <c r="R75" s="127">
        <v>14.2</v>
      </c>
      <c r="S75" s="127">
        <v>13.7</v>
      </c>
      <c r="T75" s="127">
        <v>13</v>
      </c>
      <c r="U75" s="127">
        <v>12.1</v>
      </c>
      <c r="V75" s="127">
        <v>10</v>
      </c>
      <c r="W75" s="127">
        <v>10.5</v>
      </c>
      <c r="X75" s="127">
        <v>10.199999999999999</v>
      </c>
      <c r="Y75" s="127">
        <v>9.6999999999999993</v>
      </c>
      <c r="Z75" s="127">
        <v>9.4</v>
      </c>
      <c r="AA75" s="127">
        <v>8.6999999999999993</v>
      </c>
    </row>
    <row r="76" spans="2:27" x14ac:dyDescent="0.25">
      <c r="B76" s="349"/>
      <c r="C76" s="183" t="s">
        <v>0</v>
      </c>
      <c r="D76" s="185">
        <v>100</v>
      </c>
      <c r="E76" s="185">
        <v>100</v>
      </c>
      <c r="F76" s="185">
        <v>100</v>
      </c>
      <c r="G76" s="185">
        <v>100</v>
      </c>
      <c r="H76" s="185">
        <v>100</v>
      </c>
      <c r="I76" s="185">
        <v>100</v>
      </c>
      <c r="J76" s="185">
        <v>100</v>
      </c>
      <c r="K76" s="185">
        <v>100</v>
      </c>
      <c r="L76" s="185">
        <v>100</v>
      </c>
      <c r="M76" s="185">
        <v>100</v>
      </c>
      <c r="N76" s="185">
        <v>100</v>
      </c>
      <c r="O76" s="185">
        <v>100</v>
      </c>
      <c r="P76" s="185">
        <v>100</v>
      </c>
      <c r="Q76" s="185">
        <v>100</v>
      </c>
      <c r="R76" s="185">
        <v>100</v>
      </c>
      <c r="S76" s="185">
        <v>100</v>
      </c>
      <c r="T76" s="185">
        <v>100</v>
      </c>
      <c r="U76" s="185">
        <v>100</v>
      </c>
      <c r="V76" s="185">
        <v>100</v>
      </c>
      <c r="W76" s="185">
        <v>100</v>
      </c>
      <c r="X76" s="185">
        <v>100</v>
      </c>
      <c r="Y76" s="185">
        <v>100</v>
      </c>
      <c r="Z76" s="185">
        <v>100</v>
      </c>
      <c r="AA76" s="185">
        <v>100</v>
      </c>
    </row>
  </sheetData>
  <mergeCells count="24">
    <mergeCell ref="B71:B73"/>
    <mergeCell ref="B74:B76"/>
    <mergeCell ref="B7:B9"/>
    <mergeCell ref="B10:B12"/>
    <mergeCell ref="B56:B58"/>
    <mergeCell ref="B59:B61"/>
    <mergeCell ref="B62:B64"/>
    <mergeCell ref="B65:B67"/>
    <mergeCell ref="B68:B70"/>
    <mergeCell ref="B42:B44"/>
    <mergeCell ref="B46:C46"/>
    <mergeCell ref="B47:B49"/>
    <mergeCell ref="B50:B52"/>
    <mergeCell ref="B53:B55"/>
    <mergeCell ref="B27:B29"/>
    <mergeCell ref="B30:B32"/>
    <mergeCell ref="B33:B35"/>
    <mergeCell ref="B36:B38"/>
    <mergeCell ref="B39:B41"/>
    <mergeCell ref="B14:C14"/>
    <mergeCell ref="B15:B17"/>
    <mergeCell ref="B18:B20"/>
    <mergeCell ref="B21:B23"/>
    <mergeCell ref="B24:B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6B655-7F28-4D7F-9B9A-2F337E88D7DC}">
  <sheetPr codeName="Sheet2">
    <tabColor rgb="FF92D050"/>
  </sheetPr>
  <dimension ref="B2:L57"/>
  <sheetViews>
    <sheetView workbookViewId="0">
      <selection activeCell="Q37" sqref="Q37"/>
    </sheetView>
  </sheetViews>
  <sheetFormatPr defaultColWidth="8.85546875" defaultRowHeight="13.5" x14ac:dyDescent="0.25"/>
  <cols>
    <col min="1" max="1" width="8.85546875" style="11"/>
    <col min="2" max="2" width="8.85546875" style="13"/>
    <col min="3" max="11" width="16.7109375" style="11" customWidth="1"/>
    <col min="12" max="12" width="16.7109375" style="12" customWidth="1"/>
    <col min="13" max="16384" width="8.85546875" style="11"/>
  </cols>
  <sheetData>
    <row r="2" spans="2:12" ht="15.75" x14ac:dyDescent="0.25">
      <c r="B2" s="22" t="s">
        <v>63</v>
      </c>
    </row>
    <row r="3" spans="2:12" ht="6" customHeight="1" x14ac:dyDescent="0.25">
      <c r="B3" s="22"/>
    </row>
    <row r="4" spans="2:12" x14ac:dyDescent="0.25">
      <c r="B4" s="46" t="s">
        <v>150</v>
      </c>
    </row>
    <row r="5" spans="2:12" ht="15.75" x14ac:dyDescent="0.25">
      <c r="B5" s="22"/>
    </row>
    <row r="6" spans="2:12" s="30" customFormat="1" x14ac:dyDescent="0.25">
      <c r="B6" s="41"/>
      <c r="C6" s="42" t="s">
        <v>45</v>
      </c>
      <c r="D6" s="42" t="s">
        <v>46</v>
      </c>
      <c r="E6" s="42" t="s">
        <v>47</v>
      </c>
      <c r="F6" s="42" t="s">
        <v>48</v>
      </c>
      <c r="G6" s="42" t="s">
        <v>49</v>
      </c>
      <c r="H6" s="42" t="s">
        <v>50</v>
      </c>
      <c r="I6" s="42" t="s">
        <v>51</v>
      </c>
      <c r="J6" s="42" t="s">
        <v>52</v>
      </c>
      <c r="K6" s="42" t="s">
        <v>53</v>
      </c>
      <c r="L6" s="42" t="s">
        <v>0</v>
      </c>
    </row>
    <row r="7" spans="2:12" x14ac:dyDescent="0.25">
      <c r="B7" s="13">
        <v>2002</v>
      </c>
      <c r="C7" s="14">
        <v>4756009</v>
      </c>
      <c r="D7" s="14">
        <v>6514968</v>
      </c>
      <c r="E7" s="14">
        <v>1029692</v>
      </c>
      <c r="F7" s="14">
        <v>2644706</v>
      </c>
      <c r="G7" s="14">
        <v>9660462</v>
      </c>
      <c r="H7" s="14">
        <v>3054438</v>
      </c>
      <c r="I7" s="14">
        <v>9764301</v>
      </c>
      <c r="J7" s="14">
        <v>3477540</v>
      </c>
      <c r="K7" s="14">
        <v>5018715</v>
      </c>
      <c r="L7" s="15">
        <v>45920831</v>
      </c>
    </row>
    <row r="8" spans="2:12" x14ac:dyDescent="0.25">
      <c r="B8" s="231">
        <v>2003</v>
      </c>
      <c r="C8" s="232">
        <v>4857512</v>
      </c>
      <c r="D8" s="232">
        <v>6505206</v>
      </c>
      <c r="E8" s="232">
        <v>1039527</v>
      </c>
      <c r="F8" s="232">
        <v>2652402</v>
      </c>
      <c r="G8" s="232">
        <v>9718380</v>
      </c>
      <c r="H8" s="232">
        <v>3097096</v>
      </c>
      <c r="I8" s="232">
        <v>10010445</v>
      </c>
      <c r="J8" s="232">
        <v>3530442</v>
      </c>
      <c r="K8" s="232">
        <v>5049572</v>
      </c>
      <c r="L8" s="233">
        <v>46460581</v>
      </c>
    </row>
    <row r="9" spans="2:12" x14ac:dyDescent="0.25">
      <c r="B9" s="13">
        <v>2004</v>
      </c>
      <c r="C9" s="14">
        <v>4959745</v>
      </c>
      <c r="D9" s="14">
        <v>6498155</v>
      </c>
      <c r="E9" s="14">
        <v>1049645</v>
      </c>
      <c r="F9" s="14">
        <v>2660809</v>
      </c>
      <c r="G9" s="14">
        <v>9782818</v>
      </c>
      <c r="H9" s="14">
        <v>3140774</v>
      </c>
      <c r="I9" s="14">
        <v>10258444</v>
      </c>
      <c r="J9" s="14">
        <v>3585603</v>
      </c>
      <c r="K9" s="14">
        <v>5084720</v>
      </c>
      <c r="L9" s="15">
        <v>47020713</v>
      </c>
    </row>
    <row r="10" spans="2:12" x14ac:dyDescent="0.25">
      <c r="B10" s="231">
        <v>2005</v>
      </c>
      <c r="C10" s="232">
        <v>5063076</v>
      </c>
      <c r="D10" s="232">
        <v>6493189</v>
      </c>
      <c r="E10" s="232">
        <v>1060038</v>
      </c>
      <c r="F10" s="232">
        <v>2670027</v>
      </c>
      <c r="G10" s="232">
        <v>9853025</v>
      </c>
      <c r="H10" s="232">
        <v>3185721</v>
      </c>
      <c r="I10" s="232">
        <v>10510806</v>
      </c>
      <c r="J10" s="232">
        <v>3642562</v>
      </c>
      <c r="K10" s="232">
        <v>5123465</v>
      </c>
      <c r="L10" s="233">
        <v>47601909</v>
      </c>
    </row>
    <row r="11" spans="2:12" x14ac:dyDescent="0.25">
      <c r="B11" s="13">
        <v>2006</v>
      </c>
      <c r="C11" s="14">
        <v>5168132</v>
      </c>
      <c r="D11" s="14">
        <v>6488856</v>
      </c>
      <c r="E11" s="14">
        <v>1070700</v>
      </c>
      <c r="F11" s="14">
        <v>2680113</v>
      </c>
      <c r="G11" s="14">
        <v>9927652</v>
      </c>
      <c r="H11" s="14">
        <v>3232303</v>
      </c>
      <c r="I11" s="14">
        <v>10771579</v>
      </c>
      <c r="J11" s="14">
        <v>3700718</v>
      </c>
      <c r="K11" s="14">
        <v>5164836</v>
      </c>
      <c r="L11" s="15">
        <v>48204889</v>
      </c>
    </row>
    <row r="12" spans="2:12" x14ac:dyDescent="0.25">
      <c r="B12" s="231">
        <v>2007</v>
      </c>
      <c r="C12" s="232">
        <v>5276475</v>
      </c>
      <c r="D12" s="232">
        <v>6484347</v>
      </c>
      <c r="E12" s="232">
        <v>1081710</v>
      </c>
      <c r="F12" s="232">
        <v>2691300</v>
      </c>
      <c r="G12" s="232">
        <v>10005266</v>
      </c>
      <c r="H12" s="232">
        <v>3280540</v>
      </c>
      <c r="I12" s="232">
        <v>11043730</v>
      </c>
      <c r="J12" s="232">
        <v>3759710</v>
      </c>
      <c r="K12" s="232">
        <v>5207334</v>
      </c>
      <c r="L12" s="233">
        <v>48830411</v>
      </c>
    </row>
    <row r="13" spans="2:12" x14ac:dyDescent="0.25">
      <c r="B13" s="13">
        <v>2008</v>
      </c>
      <c r="C13" s="14">
        <v>5387882</v>
      </c>
      <c r="D13" s="14">
        <v>6480499</v>
      </c>
      <c r="E13" s="14">
        <v>1093092</v>
      </c>
      <c r="F13" s="14">
        <v>2703674</v>
      </c>
      <c r="G13" s="14">
        <v>10087106</v>
      </c>
      <c r="H13" s="14">
        <v>3330395</v>
      </c>
      <c r="I13" s="14">
        <v>11324544</v>
      </c>
      <c r="J13" s="14">
        <v>3820154</v>
      </c>
      <c r="K13" s="14">
        <v>5251923</v>
      </c>
      <c r="L13" s="15">
        <v>49479270</v>
      </c>
    </row>
    <row r="14" spans="2:12" x14ac:dyDescent="0.25">
      <c r="B14" s="231">
        <v>2009</v>
      </c>
      <c r="C14" s="232">
        <v>5501727</v>
      </c>
      <c r="D14" s="232">
        <v>6478195</v>
      </c>
      <c r="E14" s="232">
        <v>1104889</v>
      </c>
      <c r="F14" s="232">
        <v>2717166</v>
      </c>
      <c r="G14" s="232">
        <v>10174788</v>
      </c>
      <c r="H14" s="232">
        <v>3381535</v>
      </c>
      <c r="I14" s="232">
        <v>11612150</v>
      </c>
      <c r="J14" s="232">
        <v>3882608</v>
      </c>
      <c r="K14" s="232">
        <v>5299242</v>
      </c>
      <c r="L14" s="233">
        <v>50152301</v>
      </c>
    </row>
    <row r="15" spans="2:12" x14ac:dyDescent="0.25">
      <c r="B15" s="13">
        <v>2010</v>
      </c>
      <c r="C15" s="14">
        <v>5618309</v>
      </c>
      <c r="D15" s="14">
        <v>6476827</v>
      </c>
      <c r="E15" s="14">
        <v>1117056</v>
      </c>
      <c r="F15" s="14">
        <v>2731765</v>
      </c>
      <c r="G15" s="14">
        <v>10267543</v>
      </c>
      <c r="H15" s="14">
        <v>3434165</v>
      </c>
      <c r="I15" s="14">
        <v>11909589</v>
      </c>
      <c r="J15" s="14">
        <v>3946542</v>
      </c>
      <c r="K15" s="14">
        <v>5348587</v>
      </c>
      <c r="L15" s="15">
        <v>50850383</v>
      </c>
    </row>
    <row r="16" spans="2:12" x14ac:dyDescent="0.25">
      <c r="B16" s="231">
        <v>2011</v>
      </c>
      <c r="C16" s="232">
        <v>5737619</v>
      </c>
      <c r="D16" s="232">
        <v>6475988</v>
      </c>
      <c r="E16" s="232">
        <v>1129625</v>
      </c>
      <c r="F16" s="232">
        <v>2747523</v>
      </c>
      <c r="G16" s="232">
        <v>10365005</v>
      </c>
      <c r="H16" s="232">
        <v>3488495</v>
      </c>
      <c r="I16" s="232">
        <v>12218929</v>
      </c>
      <c r="J16" s="232">
        <v>4011539</v>
      </c>
      <c r="K16" s="232">
        <v>5399714</v>
      </c>
      <c r="L16" s="233">
        <v>51574437</v>
      </c>
    </row>
    <row r="17" spans="2:12" x14ac:dyDescent="0.25">
      <c r="B17" s="13">
        <v>2012</v>
      </c>
      <c r="C17" s="14">
        <v>5859648</v>
      </c>
      <c r="D17" s="14">
        <v>6475831</v>
      </c>
      <c r="E17" s="14">
        <v>1142627</v>
      </c>
      <c r="F17" s="14">
        <v>2764400</v>
      </c>
      <c r="G17" s="14">
        <v>10467821</v>
      </c>
      <c r="H17" s="14">
        <v>3544669</v>
      </c>
      <c r="I17" s="14">
        <v>12539071</v>
      </c>
      <c r="J17" s="14">
        <v>4078112</v>
      </c>
      <c r="K17" s="14">
        <v>5453254</v>
      </c>
      <c r="L17" s="15">
        <v>52325433</v>
      </c>
    </row>
    <row r="18" spans="2:12" x14ac:dyDescent="0.25">
      <c r="B18" s="231">
        <v>2013</v>
      </c>
      <c r="C18" s="232">
        <v>5984751</v>
      </c>
      <c r="D18" s="232">
        <v>6477147</v>
      </c>
      <c r="E18" s="232">
        <v>1155995</v>
      </c>
      <c r="F18" s="232">
        <v>2782453</v>
      </c>
      <c r="G18" s="232">
        <v>10575945</v>
      </c>
      <c r="H18" s="232">
        <v>3603117</v>
      </c>
      <c r="I18" s="232">
        <v>12867553</v>
      </c>
      <c r="J18" s="232">
        <v>4146717</v>
      </c>
      <c r="K18" s="232">
        <v>5510707</v>
      </c>
      <c r="L18" s="233">
        <v>53104386</v>
      </c>
    </row>
    <row r="19" spans="2:12" x14ac:dyDescent="0.25">
      <c r="B19" s="13">
        <v>2014</v>
      </c>
      <c r="C19" s="14">
        <v>6112340</v>
      </c>
      <c r="D19" s="14">
        <v>6480615</v>
      </c>
      <c r="E19" s="14">
        <v>1169777</v>
      </c>
      <c r="F19" s="14">
        <v>2801676</v>
      </c>
      <c r="G19" s="14">
        <v>10690747</v>
      </c>
      <c r="H19" s="14">
        <v>3663481</v>
      </c>
      <c r="I19" s="14">
        <v>13203215</v>
      </c>
      <c r="J19" s="14">
        <v>4217873</v>
      </c>
      <c r="K19" s="14">
        <v>5572642</v>
      </c>
      <c r="L19" s="15">
        <v>53912366</v>
      </c>
    </row>
    <row r="20" spans="2:12" x14ac:dyDescent="0.25">
      <c r="B20" s="231">
        <v>2015</v>
      </c>
      <c r="C20" s="232">
        <v>6242159</v>
      </c>
      <c r="D20" s="232">
        <v>6485892</v>
      </c>
      <c r="E20" s="232">
        <v>1183995</v>
      </c>
      <c r="F20" s="232">
        <v>2822060</v>
      </c>
      <c r="G20" s="232">
        <v>10812423</v>
      </c>
      <c r="H20" s="232">
        <v>3725620</v>
      </c>
      <c r="I20" s="232">
        <v>13548620</v>
      </c>
      <c r="J20" s="232">
        <v>4291313</v>
      </c>
      <c r="K20" s="232">
        <v>5638409</v>
      </c>
      <c r="L20" s="233">
        <v>54750491</v>
      </c>
    </row>
    <row r="21" spans="2:12" x14ac:dyDescent="0.25">
      <c r="B21" s="13">
        <v>2016</v>
      </c>
      <c r="C21" s="14">
        <v>6374411</v>
      </c>
      <c r="D21" s="14">
        <v>6492418</v>
      </c>
      <c r="E21" s="14">
        <v>1198723</v>
      </c>
      <c r="F21" s="14">
        <v>2843693</v>
      </c>
      <c r="G21" s="14">
        <v>10940668</v>
      </c>
      <c r="H21" s="14">
        <v>3789697</v>
      </c>
      <c r="I21" s="14">
        <v>13906335</v>
      </c>
      <c r="J21" s="14">
        <v>4366765</v>
      </c>
      <c r="K21" s="14">
        <v>5707230</v>
      </c>
      <c r="L21" s="15">
        <v>55619940</v>
      </c>
    </row>
    <row r="22" spans="2:12" x14ac:dyDescent="0.25">
      <c r="B22" s="231">
        <v>2017</v>
      </c>
      <c r="C22" s="232">
        <v>6510394</v>
      </c>
      <c r="D22" s="232">
        <v>6499180</v>
      </c>
      <c r="E22" s="232">
        <v>1213998</v>
      </c>
      <c r="F22" s="232">
        <v>2866704</v>
      </c>
      <c r="G22" s="232">
        <v>11074546</v>
      </c>
      <c r="H22" s="232">
        <v>3856169</v>
      </c>
      <c r="I22" s="232">
        <v>14278351</v>
      </c>
      <c r="J22" s="232">
        <v>4444073</v>
      </c>
      <c r="K22" s="232">
        <v>5778533</v>
      </c>
      <c r="L22" s="233">
        <v>56521948</v>
      </c>
    </row>
    <row r="23" spans="2:12" x14ac:dyDescent="0.25">
      <c r="B23" s="13">
        <v>2018</v>
      </c>
      <c r="C23" s="14">
        <v>6650261</v>
      </c>
      <c r="D23" s="14">
        <v>6508138</v>
      </c>
      <c r="E23" s="14">
        <v>1229794</v>
      </c>
      <c r="F23" s="14">
        <v>2891248</v>
      </c>
      <c r="G23" s="14">
        <v>11215218</v>
      </c>
      <c r="H23" s="14">
        <v>3925218</v>
      </c>
      <c r="I23" s="14">
        <v>14660744</v>
      </c>
      <c r="J23" s="14">
        <v>4523433</v>
      </c>
      <c r="K23" s="14">
        <v>5853756</v>
      </c>
      <c r="L23" s="15">
        <v>57457811</v>
      </c>
    </row>
    <row r="24" spans="2:12" x14ac:dyDescent="0.25">
      <c r="B24" s="231">
        <v>2019</v>
      </c>
      <c r="C24" s="232">
        <v>6793906</v>
      </c>
      <c r="D24" s="232">
        <v>6518600</v>
      </c>
      <c r="E24" s="232">
        <v>1246088</v>
      </c>
      <c r="F24" s="232">
        <v>2917218</v>
      </c>
      <c r="G24" s="232">
        <v>11363197</v>
      </c>
      <c r="H24" s="232">
        <v>3996595</v>
      </c>
      <c r="I24" s="232">
        <v>15055349</v>
      </c>
      <c r="J24" s="232">
        <v>4605177</v>
      </c>
      <c r="K24" s="232">
        <v>5932761</v>
      </c>
      <c r="L24" s="233">
        <v>58428891</v>
      </c>
    </row>
    <row r="25" spans="2:12" x14ac:dyDescent="0.25">
      <c r="B25" s="13">
        <v>2020</v>
      </c>
      <c r="C25" s="14">
        <v>6940975</v>
      </c>
      <c r="D25" s="14">
        <v>6529521</v>
      </c>
      <c r="E25" s="14">
        <v>1262858</v>
      </c>
      <c r="F25" s="14">
        <v>2944516</v>
      </c>
      <c r="G25" s="14">
        <v>11518695</v>
      </c>
      <c r="H25" s="14">
        <v>4070306</v>
      </c>
      <c r="I25" s="14">
        <v>15465027</v>
      </c>
      <c r="J25" s="14">
        <v>4689445</v>
      </c>
      <c r="K25" s="14">
        <v>6015273</v>
      </c>
      <c r="L25" s="15">
        <v>59436617</v>
      </c>
    </row>
    <row r="26" spans="2:12" x14ac:dyDescent="0.25">
      <c r="B26" s="231">
        <v>2021</v>
      </c>
      <c r="C26" s="232">
        <v>7091117</v>
      </c>
      <c r="D26" s="232">
        <v>6542464</v>
      </c>
      <c r="E26" s="232">
        <v>1280240</v>
      </c>
      <c r="F26" s="232">
        <v>2973356</v>
      </c>
      <c r="G26" s="232">
        <v>11682262</v>
      </c>
      <c r="H26" s="232">
        <v>4146497</v>
      </c>
      <c r="I26" s="232">
        <v>15888252</v>
      </c>
      <c r="J26" s="232">
        <v>4776243</v>
      </c>
      <c r="K26" s="232">
        <v>6102061</v>
      </c>
      <c r="L26" s="233">
        <v>60482490</v>
      </c>
    </row>
    <row r="27" spans="2:12" x14ac:dyDescent="0.25">
      <c r="B27" s="13">
        <v>2022</v>
      </c>
      <c r="C27" s="14">
        <v>7230858</v>
      </c>
      <c r="D27" s="14">
        <v>6539054</v>
      </c>
      <c r="E27" s="14">
        <v>1294044</v>
      </c>
      <c r="F27" s="14">
        <v>3000437</v>
      </c>
      <c r="G27" s="14">
        <v>11822042</v>
      </c>
      <c r="H27" s="14">
        <v>4206408</v>
      </c>
      <c r="I27" s="14">
        <v>16266595</v>
      </c>
      <c r="J27" s="14">
        <v>4857210</v>
      </c>
      <c r="K27" s="14">
        <v>6167519</v>
      </c>
      <c r="L27" s="15">
        <v>61384168</v>
      </c>
    </row>
    <row r="28" spans="2:12" x14ac:dyDescent="0.25">
      <c r="B28" s="231">
        <v>2023</v>
      </c>
      <c r="C28" s="232">
        <v>7370048</v>
      </c>
      <c r="D28" s="232">
        <v>6536337</v>
      </c>
      <c r="E28" s="232">
        <v>1307826</v>
      </c>
      <c r="F28" s="232">
        <v>3027185</v>
      </c>
      <c r="G28" s="232">
        <v>11960091</v>
      </c>
      <c r="H28" s="232">
        <v>4266496</v>
      </c>
      <c r="I28" s="232">
        <v>16644368</v>
      </c>
      <c r="J28" s="232">
        <v>4937973</v>
      </c>
      <c r="K28" s="232">
        <v>6232935</v>
      </c>
      <c r="L28" s="233">
        <v>62283259</v>
      </c>
    </row>
    <row r="29" spans="2:12" x14ac:dyDescent="0.25">
      <c r="B29" s="13">
        <v>2024</v>
      </c>
      <c r="C29" s="14">
        <v>7508464</v>
      </c>
      <c r="D29" s="14">
        <v>6533267</v>
      </c>
      <c r="E29" s="14">
        <v>1321537</v>
      </c>
      <c r="F29" s="14">
        <v>3053429</v>
      </c>
      <c r="G29" s="14">
        <v>12096461</v>
      </c>
      <c r="H29" s="14">
        <v>4326522</v>
      </c>
      <c r="I29" s="14">
        <v>17022934</v>
      </c>
      <c r="J29" s="14">
        <v>5018631</v>
      </c>
      <c r="K29" s="14">
        <v>6298019</v>
      </c>
      <c r="L29" s="15">
        <v>63179265</v>
      </c>
    </row>
    <row r="30" spans="2:12" x14ac:dyDescent="0.25">
      <c r="B30" s="231">
        <v>2025</v>
      </c>
      <c r="C30" s="232">
        <v>7645549</v>
      </c>
      <c r="D30" s="232">
        <v>6530280</v>
      </c>
      <c r="E30" s="232">
        <v>1335200</v>
      </c>
      <c r="F30" s="232">
        <v>3079142</v>
      </c>
      <c r="G30" s="232">
        <v>12231106</v>
      </c>
      <c r="H30" s="232">
        <v>4386467</v>
      </c>
      <c r="I30" s="232">
        <v>17401837</v>
      </c>
      <c r="J30" s="232">
        <v>5099127</v>
      </c>
      <c r="K30" s="232">
        <v>6362977</v>
      </c>
      <c r="L30" s="233">
        <v>64071685</v>
      </c>
    </row>
    <row r="31" spans="2:12" x14ac:dyDescent="0.25">
      <c r="C31" s="14"/>
      <c r="D31" s="14"/>
      <c r="E31" s="14"/>
      <c r="F31" s="14"/>
      <c r="G31" s="14"/>
      <c r="H31" s="14"/>
      <c r="I31" s="14"/>
      <c r="J31" s="14"/>
      <c r="K31" s="14"/>
      <c r="L31" s="15"/>
    </row>
    <row r="32" spans="2:12" x14ac:dyDescent="0.25">
      <c r="C32" s="14"/>
      <c r="D32" s="14"/>
      <c r="E32" s="14"/>
      <c r="F32" s="14"/>
      <c r="G32" s="14"/>
      <c r="H32" s="14"/>
      <c r="I32" s="14"/>
      <c r="J32" s="14"/>
      <c r="K32" s="14"/>
      <c r="L32" s="15"/>
    </row>
    <row r="33" spans="2:12" s="29" customFormat="1" x14ac:dyDescent="0.25">
      <c r="B33" s="41"/>
      <c r="C33" s="42" t="s">
        <v>45</v>
      </c>
      <c r="D33" s="42" t="s">
        <v>46</v>
      </c>
      <c r="E33" s="42" t="s">
        <v>47</v>
      </c>
      <c r="F33" s="42" t="s">
        <v>48</v>
      </c>
      <c r="G33" s="42" t="s">
        <v>49</v>
      </c>
      <c r="H33" s="42" t="s">
        <v>50</v>
      </c>
      <c r="I33" s="42" t="s">
        <v>51</v>
      </c>
      <c r="J33" s="42" t="s">
        <v>52</v>
      </c>
      <c r="K33" s="42" t="s">
        <v>53</v>
      </c>
      <c r="L33" s="42" t="s">
        <v>0</v>
      </c>
    </row>
    <row r="34" spans="2:12" x14ac:dyDescent="0.25">
      <c r="B34" s="13">
        <v>2002</v>
      </c>
      <c r="C34" s="16">
        <v>10.36</v>
      </c>
      <c r="D34" s="16">
        <v>14.19</v>
      </c>
      <c r="E34" s="16">
        <v>2.2400000000000002</v>
      </c>
      <c r="F34" s="16">
        <v>5.76</v>
      </c>
      <c r="G34" s="16">
        <v>21.04</v>
      </c>
      <c r="H34" s="16">
        <v>6.65</v>
      </c>
      <c r="I34" s="16">
        <v>21.26</v>
      </c>
      <c r="J34" s="16">
        <v>7.57</v>
      </c>
      <c r="K34" s="16">
        <v>10.93</v>
      </c>
      <c r="L34" s="31">
        <v>100</v>
      </c>
    </row>
    <row r="35" spans="2:12" x14ac:dyDescent="0.25">
      <c r="B35" s="231">
        <v>2003</v>
      </c>
      <c r="C35" s="234">
        <v>10.46</v>
      </c>
      <c r="D35" s="234">
        <v>14</v>
      </c>
      <c r="E35" s="234">
        <v>2.2400000000000002</v>
      </c>
      <c r="F35" s="234">
        <v>5.71</v>
      </c>
      <c r="G35" s="234">
        <v>20.92</v>
      </c>
      <c r="H35" s="234">
        <v>6.67</v>
      </c>
      <c r="I35" s="234">
        <v>21.55</v>
      </c>
      <c r="J35" s="234">
        <v>7.6</v>
      </c>
      <c r="K35" s="234">
        <v>10.87</v>
      </c>
      <c r="L35" s="235">
        <v>100.02000000000001</v>
      </c>
    </row>
    <row r="36" spans="2:12" x14ac:dyDescent="0.25">
      <c r="B36" s="13">
        <v>2004</v>
      </c>
      <c r="C36" s="16">
        <v>10.55</v>
      </c>
      <c r="D36" s="16">
        <v>13.82</v>
      </c>
      <c r="E36" s="16">
        <v>2.23</v>
      </c>
      <c r="F36" s="16">
        <v>5.66</v>
      </c>
      <c r="G36" s="16">
        <v>20.81</v>
      </c>
      <c r="H36" s="16">
        <v>6.68</v>
      </c>
      <c r="I36" s="16">
        <v>21.82</v>
      </c>
      <c r="J36" s="16">
        <v>7.63</v>
      </c>
      <c r="K36" s="16">
        <v>10.81</v>
      </c>
      <c r="L36" s="31">
        <v>100.01</v>
      </c>
    </row>
    <row r="37" spans="2:12" x14ac:dyDescent="0.25">
      <c r="B37" s="231">
        <v>2005</v>
      </c>
      <c r="C37" s="234">
        <v>10.64</v>
      </c>
      <c r="D37" s="234">
        <v>13.64</v>
      </c>
      <c r="E37" s="234">
        <v>2.23</v>
      </c>
      <c r="F37" s="234">
        <v>5.61</v>
      </c>
      <c r="G37" s="234">
        <v>20.7</v>
      </c>
      <c r="H37" s="234">
        <v>6.69</v>
      </c>
      <c r="I37" s="234">
        <v>22.08</v>
      </c>
      <c r="J37" s="234">
        <v>7.65</v>
      </c>
      <c r="K37" s="234">
        <v>10.76</v>
      </c>
      <c r="L37" s="235">
        <v>100.00000000000001</v>
      </c>
    </row>
    <row r="38" spans="2:12" x14ac:dyDescent="0.25">
      <c r="B38" s="13">
        <v>2006</v>
      </c>
      <c r="C38" s="16">
        <v>10.72</v>
      </c>
      <c r="D38" s="16">
        <v>13.46</v>
      </c>
      <c r="E38" s="16">
        <v>2.2200000000000002</v>
      </c>
      <c r="F38" s="16">
        <v>5.56</v>
      </c>
      <c r="G38" s="16">
        <v>20.59</v>
      </c>
      <c r="H38" s="16">
        <v>6.71</v>
      </c>
      <c r="I38" s="16">
        <v>22.35</v>
      </c>
      <c r="J38" s="16">
        <v>7.68</v>
      </c>
      <c r="K38" s="16">
        <v>10.71</v>
      </c>
      <c r="L38" s="31">
        <v>100</v>
      </c>
    </row>
    <row r="39" spans="2:12" x14ac:dyDescent="0.25">
      <c r="B39" s="231">
        <v>2007</v>
      </c>
      <c r="C39" s="234">
        <v>10.81</v>
      </c>
      <c r="D39" s="234">
        <v>13.28</v>
      </c>
      <c r="E39" s="234">
        <v>2.2200000000000002</v>
      </c>
      <c r="F39" s="234">
        <v>5.51</v>
      </c>
      <c r="G39" s="234">
        <v>20.49</v>
      </c>
      <c r="H39" s="234">
        <v>6.72</v>
      </c>
      <c r="I39" s="234">
        <v>22.62</v>
      </c>
      <c r="J39" s="234">
        <v>7.7</v>
      </c>
      <c r="K39" s="234">
        <v>10.66</v>
      </c>
      <c r="L39" s="235">
        <v>100.01</v>
      </c>
    </row>
    <row r="40" spans="2:12" x14ac:dyDescent="0.25">
      <c r="B40" s="13">
        <v>2008</v>
      </c>
      <c r="C40" s="16">
        <v>10.89</v>
      </c>
      <c r="D40" s="16">
        <v>13.1</v>
      </c>
      <c r="E40" s="16">
        <v>2.21</v>
      </c>
      <c r="F40" s="16">
        <v>5.46</v>
      </c>
      <c r="G40" s="16">
        <v>20.39</v>
      </c>
      <c r="H40" s="16">
        <v>6.73</v>
      </c>
      <c r="I40" s="16">
        <v>22.89</v>
      </c>
      <c r="J40" s="16">
        <v>7.72</v>
      </c>
      <c r="K40" s="16">
        <v>10.61</v>
      </c>
      <c r="L40" s="31">
        <v>100</v>
      </c>
    </row>
    <row r="41" spans="2:12" x14ac:dyDescent="0.25">
      <c r="B41" s="231">
        <v>2009</v>
      </c>
      <c r="C41" s="234">
        <v>10.97</v>
      </c>
      <c r="D41" s="234">
        <v>12.92</v>
      </c>
      <c r="E41" s="234">
        <v>2.2000000000000002</v>
      </c>
      <c r="F41" s="234">
        <v>5.42</v>
      </c>
      <c r="G41" s="234">
        <v>20.29</v>
      </c>
      <c r="H41" s="234">
        <v>6.74</v>
      </c>
      <c r="I41" s="234">
        <v>23.15</v>
      </c>
      <c r="J41" s="234">
        <v>7.74</v>
      </c>
      <c r="K41" s="234">
        <v>10.57</v>
      </c>
      <c r="L41" s="235">
        <v>100</v>
      </c>
    </row>
    <row r="42" spans="2:12" x14ac:dyDescent="0.25">
      <c r="B42" s="13">
        <v>2010</v>
      </c>
      <c r="C42" s="16">
        <v>11.05</v>
      </c>
      <c r="D42" s="16">
        <v>12.74</v>
      </c>
      <c r="E42" s="16">
        <v>2.2000000000000002</v>
      </c>
      <c r="F42" s="16">
        <v>5.37</v>
      </c>
      <c r="G42" s="16">
        <v>20.190000000000001</v>
      </c>
      <c r="H42" s="16">
        <v>6.75</v>
      </c>
      <c r="I42" s="16">
        <v>23.42</v>
      </c>
      <c r="J42" s="16">
        <v>7.76</v>
      </c>
      <c r="K42" s="16">
        <v>10.52</v>
      </c>
      <c r="L42" s="31">
        <v>100</v>
      </c>
    </row>
    <row r="43" spans="2:12" x14ac:dyDescent="0.25">
      <c r="B43" s="231">
        <v>2011</v>
      </c>
      <c r="C43" s="234">
        <v>11.12</v>
      </c>
      <c r="D43" s="234">
        <v>12.56</v>
      </c>
      <c r="E43" s="234">
        <v>2.19</v>
      </c>
      <c r="F43" s="234">
        <v>5.33</v>
      </c>
      <c r="G43" s="234">
        <v>20.100000000000001</v>
      </c>
      <c r="H43" s="234">
        <v>6.76</v>
      </c>
      <c r="I43" s="234">
        <v>23.69</v>
      </c>
      <c r="J43" s="234">
        <v>7.78</v>
      </c>
      <c r="K43" s="234">
        <v>10.47</v>
      </c>
      <c r="L43" s="235">
        <v>100</v>
      </c>
    </row>
    <row r="44" spans="2:12" x14ac:dyDescent="0.25">
      <c r="B44" s="13">
        <v>2012</v>
      </c>
      <c r="C44" s="16">
        <v>11.2</v>
      </c>
      <c r="D44" s="16">
        <v>12.38</v>
      </c>
      <c r="E44" s="16">
        <v>2.1800000000000002</v>
      </c>
      <c r="F44" s="16">
        <v>5.28</v>
      </c>
      <c r="G44" s="16">
        <v>20.010000000000002</v>
      </c>
      <c r="H44" s="16">
        <v>6.77</v>
      </c>
      <c r="I44" s="16">
        <v>23.96</v>
      </c>
      <c r="J44" s="16">
        <v>7.79</v>
      </c>
      <c r="K44" s="16">
        <v>10.42</v>
      </c>
      <c r="L44" s="31">
        <v>99.990000000000009</v>
      </c>
    </row>
    <row r="45" spans="2:12" x14ac:dyDescent="0.25">
      <c r="B45" s="231">
        <v>2013</v>
      </c>
      <c r="C45" s="234">
        <v>11.27</v>
      </c>
      <c r="D45" s="234">
        <v>12.2</v>
      </c>
      <c r="E45" s="234">
        <v>2.1800000000000002</v>
      </c>
      <c r="F45" s="234">
        <v>5.24</v>
      </c>
      <c r="G45" s="234">
        <v>19.920000000000002</v>
      </c>
      <c r="H45" s="234">
        <v>6.78</v>
      </c>
      <c r="I45" s="234">
        <v>24.23</v>
      </c>
      <c r="J45" s="234">
        <v>7.81</v>
      </c>
      <c r="K45" s="234">
        <v>10.38</v>
      </c>
      <c r="L45" s="235">
        <v>100.01</v>
      </c>
    </row>
    <row r="46" spans="2:12" x14ac:dyDescent="0.25">
      <c r="B46" s="13">
        <v>2014</v>
      </c>
      <c r="C46" s="16">
        <v>11.34</v>
      </c>
      <c r="D46" s="16">
        <v>12.02</v>
      </c>
      <c r="E46" s="16">
        <v>2.17</v>
      </c>
      <c r="F46" s="16">
        <v>5.2</v>
      </c>
      <c r="G46" s="16">
        <v>19.829999999999998</v>
      </c>
      <c r="H46" s="16">
        <v>6.8</v>
      </c>
      <c r="I46" s="16">
        <v>24.49</v>
      </c>
      <c r="J46" s="16">
        <v>7.82</v>
      </c>
      <c r="K46" s="16">
        <v>10.34</v>
      </c>
      <c r="L46" s="31">
        <v>100.00999999999999</v>
      </c>
    </row>
    <row r="47" spans="2:12" x14ac:dyDescent="0.25">
      <c r="B47" s="231">
        <v>2015</v>
      </c>
      <c r="C47" s="234">
        <v>11.4</v>
      </c>
      <c r="D47" s="234">
        <v>11.85</v>
      </c>
      <c r="E47" s="234">
        <v>2.16</v>
      </c>
      <c r="F47" s="234">
        <v>5.15</v>
      </c>
      <c r="G47" s="234">
        <v>19.75</v>
      </c>
      <c r="H47" s="234">
        <v>6.8</v>
      </c>
      <c r="I47" s="234">
        <v>24.75</v>
      </c>
      <c r="J47" s="234">
        <v>7.84</v>
      </c>
      <c r="K47" s="234">
        <v>10.3</v>
      </c>
      <c r="L47" s="235">
        <v>100</v>
      </c>
    </row>
    <row r="48" spans="2:12" x14ac:dyDescent="0.25">
      <c r="B48" s="13">
        <v>2016</v>
      </c>
      <c r="C48" s="16">
        <v>11.46</v>
      </c>
      <c r="D48" s="16">
        <v>11.67</v>
      </c>
      <c r="E48" s="16">
        <v>2.16</v>
      </c>
      <c r="F48" s="16">
        <v>5.1100000000000003</v>
      </c>
      <c r="G48" s="16">
        <v>19.670000000000002</v>
      </c>
      <c r="H48" s="16">
        <v>6.81</v>
      </c>
      <c r="I48" s="16">
        <v>25</v>
      </c>
      <c r="J48" s="16">
        <v>7.85</v>
      </c>
      <c r="K48" s="16">
        <v>10.26</v>
      </c>
      <c r="L48" s="31">
        <v>99.990000000000009</v>
      </c>
    </row>
    <row r="49" spans="2:12" x14ac:dyDescent="0.25">
      <c r="B49" s="231">
        <v>2017</v>
      </c>
      <c r="C49" s="234">
        <v>11.52</v>
      </c>
      <c r="D49" s="234">
        <v>11.5</v>
      </c>
      <c r="E49" s="234">
        <v>2.15</v>
      </c>
      <c r="F49" s="234">
        <v>5.07</v>
      </c>
      <c r="G49" s="234">
        <v>19.59</v>
      </c>
      <c r="H49" s="234">
        <v>6.82</v>
      </c>
      <c r="I49" s="234">
        <v>25.26</v>
      </c>
      <c r="J49" s="234">
        <v>7.86</v>
      </c>
      <c r="K49" s="234">
        <v>10.220000000000001</v>
      </c>
      <c r="L49" s="235">
        <v>99.99</v>
      </c>
    </row>
    <row r="50" spans="2:12" x14ac:dyDescent="0.25">
      <c r="B50" s="13">
        <v>2018</v>
      </c>
      <c r="C50" s="16">
        <v>11.57</v>
      </c>
      <c r="D50" s="16">
        <v>11.33</v>
      </c>
      <c r="E50" s="16">
        <v>2.14</v>
      </c>
      <c r="F50" s="16">
        <v>5.03</v>
      </c>
      <c r="G50" s="16">
        <v>19.52</v>
      </c>
      <c r="H50" s="16">
        <v>6.83</v>
      </c>
      <c r="I50" s="16">
        <v>25.52</v>
      </c>
      <c r="J50" s="16">
        <v>7.87</v>
      </c>
      <c r="K50" s="16">
        <v>10.19</v>
      </c>
      <c r="L50" s="31">
        <v>100</v>
      </c>
    </row>
    <row r="51" spans="2:12" x14ac:dyDescent="0.25">
      <c r="B51" s="231">
        <v>2019</v>
      </c>
      <c r="C51" s="234">
        <v>11.63</v>
      </c>
      <c r="D51" s="234">
        <v>11.16</v>
      </c>
      <c r="E51" s="234">
        <v>2.13</v>
      </c>
      <c r="F51" s="234">
        <v>4.99</v>
      </c>
      <c r="G51" s="234">
        <v>19.45</v>
      </c>
      <c r="H51" s="234">
        <v>6.84</v>
      </c>
      <c r="I51" s="234">
        <v>25.77</v>
      </c>
      <c r="J51" s="234">
        <v>7.88</v>
      </c>
      <c r="K51" s="234">
        <v>10.15</v>
      </c>
      <c r="L51" s="235">
        <v>100</v>
      </c>
    </row>
    <row r="52" spans="2:12" x14ac:dyDescent="0.25">
      <c r="B52" s="13">
        <v>2020</v>
      </c>
      <c r="C52" s="16">
        <v>11.68</v>
      </c>
      <c r="D52" s="16">
        <v>10.99</v>
      </c>
      <c r="E52" s="16">
        <v>2.12</v>
      </c>
      <c r="F52" s="16">
        <v>4.95</v>
      </c>
      <c r="G52" s="16">
        <v>19.38</v>
      </c>
      <c r="H52" s="16">
        <v>6.85</v>
      </c>
      <c r="I52" s="16">
        <v>26.02</v>
      </c>
      <c r="J52" s="16">
        <v>7.89</v>
      </c>
      <c r="K52" s="16">
        <v>10.119999999999999</v>
      </c>
      <c r="L52" s="31">
        <v>100.00000000000001</v>
      </c>
    </row>
    <row r="53" spans="2:12" x14ac:dyDescent="0.25">
      <c r="B53" s="231">
        <v>2021</v>
      </c>
      <c r="C53" s="234">
        <v>11.72</v>
      </c>
      <c r="D53" s="234">
        <v>10.82</v>
      </c>
      <c r="E53" s="234">
        <v>2.12</v>
      </c>
      <c r="F53" s="234">
        <v>4.92</v>
      </c>
      <c r="G53" s="234">
        <v>19.32</v>
      </c>
      <c r="H53" s="234">
        <v>6.86</v>
      </c>
      <c r="I53" s="234">
        <v>26.27</v>
      </c>
      <c r="J53" s="234">
        <v>7.9</v>
      </c>
      <c r="K53" s="234">
        <v>10.09</v>
      </c>
      <c r="L53" s="235">
        <v>100.02000000000001</v>
      </c>
    </row>
    <row r="54" spans="2:12" x14ac:dyDescent="0.25">
      <c r="B54" s="13">
        <v>2022</v>
      </c>
      <c r="C54" s="16">
        <v>11.78</v>
      </c>
      <c r="D54" s="16">
        <v>10.65</v>
      </c>
      <c r="E54" s="16">
        <v>2.11</v>
      </c>
      <c r="F54" s="16">
        <v>4.8899999999999997</v>
      </c>
      <c r="G54" s="16">
        <v>19.260000000000002</v>
      </c>
      <c r="H54" s="16">
        <v>6.85</v>
      </c>
      <c r="I54" s="16">
        <v>26.5</v>
      </c>
      <c r="J54" s="16">
        <v>7.91</v>
      </c>
      <c r="K54" s="16">
        <v>10.050000000000001</v>
      </c>
      <c r="L54" s="31">
        <v>99.999999999999986</v>
      </c>
    </row>
    <row r="55" spans="2:12" x14ac:dyDescent="0.25">
      <c r="B55" s="231">
        <v>2023</v>
      </c>
      <c r="C55" s="234">
        <v>11.83</v>
      </c>
      <c r="D55" s="234">
        <v>10.49</v>
      </c>
      <c r="E55" s="234">
        <v>2.1</v>
      </c>
      <c r="F55" s="234">
        <v>4.8600000000000003</v>
      </c>
      <c r="G55" s="234">
        <v>19.2</v>
      </c>
      <c r="H55" s="234">
        <v>6.85</v>
      </c>
      <c r="I55" s="234">
        <v>26.72</v>
      </c>
      <c r="J55" s="234">
        <v>7.93</v>
      </c>
      <c r="K55" s="234">
        <v>10.01</v>
      </c>
      <c r="L55" s="235">
        <v>99.990000000000023</v>
      </c>
    </row>
    <row r="56" spans="2:12" x14ac:dyDescent="0.25">
      <c r="B56" s="13">
        <v>2024</v>
      </c>
      <c r="C56" s="16">
        <v>11.88</v>
      </c>
      <c r="D56" s="16">
        <v>10.34</v>
      </c>
      <c r="E56" s="16">
        <v>2.09</v>
      </c>
      <c r="F56" s="16">
        <v>4.83</v>
      </c>
      <c r="G56" s="16">
        <v>19.149999999999999</v>
      </c>
      <c r="H56" s="16">
        <v>6.85</v>
      </c>
      <c r="I56" s="16">
        <v>26.94</v>
      </c>
      <c r="J56" s="16">
        <v>7.94</v>
      </c>
      <c r="K56" s="16">
        <v>9.9700000000000006</v>
      </c>
      <c r="L56" s="31">
        <v>99.99</v>
      </c>
    </row>
    <row r="57" spans="2:12" x14ac:dyDescent="0.25">
      <c r="B57" s="231">
        <v>2025</v>
      </c>
      <c r="C57" s="234">
        <f>C30/$L30*100</f>
        <v>11.932804639053897</v>
      </c>
      <c r="D57" s="234">
        <f t="shared" ref="D57:K57" si="0">D30/$L30*100</f>
        <v>10.192146499658937</v>
      </c>
      <c r="E57" s="234">
        <f t="shared" si="0"/>
        <v>2.083915851440461</v>
      </c>
      <c r="F57" s="234">
        <f t="shared" si="0"/>
        <v>4.8057765298352928</v>
      </c>
      <c r="G57" s="234">
        <f>G30/$L30*100</f>
        <v>19.089721145932092</v>
      </c>
      <c r="H57" s="234">
        <f t="shared" si="0"/>
        <v>6.8461864238469765</v>
      </c>
      <c r="I57" s="234">
        <f t="shared" si="0"/>
        <v>27.159949047695562</v>
      </c>
      <c r="J57" s="234">
        <f t="shared" si="0"/>
        <v>7.9584718272978154</v>
      </c>
      <c r="K57" s="234">
        <f t="shared" si="0"/>
        <v>9.9310280352389668</v>
      </c>
      <c r="L57" s="235">
        <v>99.99</v>
      </c>
    </row>
  </sheetData>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F044-D1A1-404E-BDB3-C38B4361B8F9}">
  <sheetPr codeName="Sheet21">
    <tabColor rgb="FF92D050"/>
  </sheetPr>
  <dimension ref="B2:AJ74"/>
  <sheetViews>
    <sheetView showGridLines="0" workbookViewId="0">
      <selection activeCell="G8" sqref="G8"/>
    </sheetView>
  </sheetViews>
  <sheetFormatPr defaultColWidth="8.85546875" defaultRowHeight="13.5" x14ac:dyDescent="0.25"/>
  <cols>
    <col min="1" max="1" width="5.42578125" style="180" customWidth="1"/>
    <col min="2" max="2" width="12" style="144" customWidth="1"/>
    <col min="3" max="3" width="15" style="129" customWidth="1"/>
    <col min="4" max="27" width="12.140625" style="123" customWidth="1"/>
    <col min="28" max="28" width="9.28515625" style="180" bestFit="1" customWidth="1"/>
    <col min="29" max="29" width="9.7109375" style="180" bestFit="1" customWidth="1"/>
    <col min="30" max="32" width="10.7109375" style="180" bestFit="1" customWidth="1"/>
    <col min="33" max="52" width="6.28515625" style="180" bestFit="1" customWidth="1"/>
    <col min="53" max="53" width="3.85546875" style="180" bestFit="1" customWidth="1"/>
    <col min="54" max="16384" width="8.85546875" style="180"/>
  </cols>
  <sheetData>
    <row r="2" spans="2:36" ht="15.75" x14ac:dyDescent="0.25">
      <c r="B2" s="138" t="s">
        <v>92</v>
      </c>
      <c r="C2" s="141"/>
      <c r="D2" s="122"/>
      <c r="E2" s="122"/>
      <c r="F2" s="122"/>
      <c r="G2" s="122"/>
      <c r="H2" s="122"/>
      <c r="I2" s="122"/>
      <c r="AC2" s="181"/>
      <c r="AD2" s="181"/>
      <c r="AE2" s="181"/>
      <c r="AF2" s="181"/>
      <c r="AG2" s="181"/>
      <c r="AH2" s="181"/>
      <c r="AI2" s="181"/>
      <c r="AJ2" s="181"/>
    </row>
    <row r="3" spans="2:36" x14ac:dyDescent="0.25">
      <c r="B3" s="143"/>
      <c r="C3" s="141"/>
      <c r="D3" s="122"/>
      <c r="E3" s="122"/>
      <c r="F3" s="122"/>
      <c r="G3" s="122"/>
      <c r="H3" s="122"/>
      <c r="I3" s="122"/>
      <c r="AC3" s="181"/>
      <c r="AD3" s="181"/>
      <c r="AE3" s="181"/>
      <c r="AF3" s="181"/>
      <c r="AG3" s="181"/>
      <c r="AH3" s="181"/>
      <c r="AI3" s="181"/>
      <c r="AJ3" s="181"/>
    </row>
    <row r="4" spans="2:36" x14ac:dyDescent="0.25">
      <c r="B4" s="349" t="s">
        <v>6</v>
      </c>
      <c r="C4" s="349"/>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36" x14ac:dyDescent="0.25">
      <c r="B5" s="350" t="s">
        <v>225</v>
      </c>
      <c r="C5" s="131" t="s">
        <v>81</v>
      </c>
      <c r="D5" s="126">
        <v>38584062</v>
      </c>
      <c r="E5" s="126">
        <v>39291721</v>
      </c>
      <c r="F5" s="126">
        <v>39723764</v>
      </c>
      <c r="G5" s="126">
        <v>40746687</v>
      </c>
      <c r="H5" s="126">
        <v>41369043</v>
      </c>
      <c r="I5" s="126">
        <v>41616934</v>
      </c>
      <c r="J5" s="126">
        <v>41366835</v>
      </c>
      <c r="K5" s="126">
        <v>41303488</v>
      </c>
      <c r="L5" s="126">
        <v>41629179</v>
      </c>
      <c r="M5" s="126">
        <v>43031606</v>
      </c>
      <c r="N5" s="126">
        <v>42877433</v>
      </c>
      <c r="O5" s="126">
        <v>43335214</v>
      </c>
      <c r="P5" s="126">
        <v>43991081</v>
      </c>
      <c r="Q5" s="126">
        <v>45136066</v>
      </c>
      <c r="R5" s="126">
        <v>45698815</v>
      </c>
      <c r="S5" s="126">
        <v>46677746</v>
      </c>
      <c r="T5" s="126">
        <v>47670128</v>
      </c>
      <c r="U5" s="126">
        <v>48360406</v>
      </c>
      <c r="V5" s="126">
        <v>50391697</v>
      </c>
      <c r="W5" s="126">
        <v>50729092</v>
      </c>
      <c r="X5" s="126">
        <v>51684853</v>
      </c>
      <c r="Y5" s="126">
        <v>52491486</v>
      </c>
      <c r="Z5" s="126">
        <v>53396336</v>
      </c>
      <c r="AA5" s="126">
        <v>54111164</v>
      </c>
    </row>
    <row r="6" spans="2:36" x14ac:dyDescent="0.25">
      <c r="B6" s="351"/>
      <c r="C6" s="131" t="s">
        <v>199</v>
      </c>
      <c r="D6" s="126">
        <v>7283653</v>
      </c>
      <c r="E6" s="126">
        <v>7161253</v>
      </c>
      <c r="F6" s="126">
        <v>7267886</v>
      </c>
      <c r="G6" s="126">
        <v>6812321</v>
      </c>
      <c r="H6" s="126">
        <v>6811229</v>
      </c>
      <c r="I6" s="126">
        <v>7147386</v>
      </c>
      <c r="J6" s="126">
        <v>8056513</v>
      </c>
      <c r="K6" s="126">
        <v>8502191</v>
      </c>
      <c r="L6" s="126">
        <v>8966979</v>
      </c>
      <c r="M6" s="126">
        <v>8311769</v>
      </c>
      <c r="N6" s="126">
        <v>9156794</v>
      </c>
      <c r="O6" s="126">
        <v>9608037</v>
      </c>
      <c r="P6" s="126">
        <v>9470114</v>
      </c>
      <c r="Q6" s="126">
        <v>9306739</v>
      </c>
      <c r="R6" s="126">
        <v>9446761</v>
      </c>
      <c r="S6" s="126">
        <v>9474969</v>
      </c>
      <c r="T6" s="126">
        <v>9379813</v>
      </c>
      <c r="U6" s="126">
        <v>10068485</v>
      </c>
      <c r="V6" s="126">
        <v>9017489</v>
      </c>
      <c r="W6" s="126">
        <v>9706359</v>
      </c>
      <c r="X6" s="126">
        <v>9699315</v>
      </c>
      <c r="Y6" s="126">
        <v>9791773</v>
      </c>
      <c r="Z6" s="126">
        <v>9782929</v>
      </c>
      <c r="AA6" s="126">
        <v>9959699</v>
      </c>
    </row>
    <row r="7" spans="2:36" s="181" customFormat="1" x14ac:dyDescent="0.25">
      <c r="B7" s="352"/>
      <c r="C7" s="183" t="s">
        <v>0</v>
      </c>
      <c r="D7" s="177">
        <v>45867714</v>
      </c>
      <c r="E7" s="177">
        <v>46452974</v>
      </c>
      <c r="F7" s="177">
        <v>46991650</v>
      </c>
      <c r="G7" s="177">
        <v>47559008</v>
      </c>
      <c r="H7" s="177">
        <v>48180272</v>
      </c>
      <c r="I7" s="177">
        <v>48764320</v>
      </c>
      <c r="J7" s="177">
        <v>49423348</v>
      </c>
      <c r="K7" s="177">
        <v>49805679</v>
      </c>
      <c r="L7" s="177">
        <v>50596158</v>
      </c>
      <c r="M7" s="177">
        <v>51343375</v>
      </c>
      <c r="N7" s="177">
        <v>52034227</v>
      </c>
      <c r="O7" s="177">
        <v>52943250</v>
      </c>
      <c r="P7" s="177">
        <v>53461195</v>
      </c>
      <c r="Q7" s="177">
        <v>54442805</v>
      </c>
      <c r="R7" s="177">
        <v>55145577</v>
      </c>
      <c r="S7" s="177">
        <v>56152715</v>
      </c>
      <c r="T7" s="177">
        <v>57049941</v>
      </c>
      <c r="U7" s="177">
        <v>58428891</v>
      </c>
      <c r="V7" s="177">
        <v>59409186</v>
      </c>
      <c r="W7" s="177">
        <v>60435451</v>
      </c>
      <c r="X7" s="177">
        <v>61384168</v>
      </c>
      <c r="Y7" s="177">
        <v>62283259</v>
      </c>
      <c r="Z7" s="177">
        <v>63179265</v>
      </c>
      <c r="AA7" s="177">
        <v>64070863</v>
      </c>
    </row>
    <row r="8" spans="2:36" x14ac:dyDescent="0.25">
      <c r="B8" s="350" t="s">
        <v>189</v>
      </c>
      <c r="C8" s="131" t="s">
        <v>81</v>
      </c>
      <c r="D8" s="127">
        <v>84.1</v>
      </c>
      <c r="E8" s="127">
        <v>84.6</v>
      </c>
      <c r="F8" s="127">
        <v>84.5</v>
      </c>
      <c r="G8" s="127">
        <v>85.7</v>
      </c>
      <c r="H8" s="127">
        <v>85.9</v>
      </c>
      <c r="I8" s="127">
        <v>85.3</v>
      </c>
      <c r="J8" s="127">
        <v>83.7</v>
      </c>
      <c r="K8" s="127">
        <v>82.9</v>
      </c>
      <c r="L8" s="127">
        <v>82.3</v>
      </c>
      <c r="M8" s="127">
        <v>83.8</v>
      </c>
      <c r="N8" s="127">
        <v>82.4</v>
      </c>
      <c r="O8" s="127">
        <v>81.900000000000006</v>
      </c>
      <c r="P8" s="127">
        <v>82.3</v>
      </c>
      <c r="Q8" s="127">
        <v>82.9</v>
      </c>
      <c r="R8" s="127">
        <v>82.9</v>
      </c>
      <c r="S8" s="127">
        <v>83.1</v>
      </c>
      <c r="T8" s="127">
        <v>83.6</v>
      </c>
      <c r="U8" s="127">
        <v>82.8</v>
      </c>
      <c r="V8" s="127">
        <v>84.8</v>
      </c>
      <c r="W8" s="127">
        <v>83.9</v>
      </c>
      <c r="X8" s="127">
        <v>84.2</v>
      </c>
      <c r="Y8" s="127">
        <v>84.3</v>
      </c>
      <c r="Z8" s="127">
        <v>84.5</v>
      </c>
      <c r="AA8" s="127">
        <v>84.5</v>
      </c>
    </row>
    <row r="9" spans="2:36" x14ac:dyDescent="0.25">
      <c r="B9" s="351"/>
      <c r="C9" s="131" t="s">
        <v>199</v>
      </c>
      <c r="D9" s="127">
        <v>15.9</v>
      </c>
      <c r="E9" s="127">
        <v>15.4</v>
      </c>
      <c r="F9" s="127">
        <v>15.5</v>
      </c>
      <c r="G9" s="127">
        <v>14.3</v>
      </c>
      <c r="H9" s="127">
        <v>14.1</v>
      </c>
      <c r="I9" s="127">
        <v>14.7</v>
      </c>
      <c r="J9" s="127">
        <v>16.3</v>
      </c>
      <c r="K9" s="127">
        <v>17.100000000000001</v>
      </c>
      <c r="L9" s="127">
        <v>17.7</v>
      </c>
      <c r="M9" s="127">
        <v>16.2</v>
      </c>
      <c r="N9" s="127">
        <v>17.600000000000001</v>
      </c>
      <c r="O9" s="127">
        <v>18.100000000000001</v>
      </c>
      <c r="P9" s="127">
        <v>17.7</v>
      </c>
      <c r="Q9" s="127">
        <v>17.100000000000001</v>
      </c>
      <c r="R9" s="127">
        <v>17.100000000000001</v>
      </c>
      <c r="S9" s="127">
        <v>16.899999999999999</v>
      </c>
      <c r="T9" s="127">
        <v>16.399999999999999</v>
      </c>
      <c r="U9" s="127">
        <v>17.2</v>
      </c>
      <c r="V9" s="127">
        <v>15.2</v>
      </c>
      <c r="W9" s="127">
        <v>16.100000000000001</v>
      </c>
      <c r="X9" s="127">
        <v>15.8</v>
      </c>
      <c r="Y9" s="127">
        <v>15.7</v>
      </c>
      <c r="Z9" s="127">
        <v>15.5</v>
      </c>
      <c r="AA9" s="127">
        <v>15.5</v>
      </c>
    </row>
    <row r="10" spans="2:36" s="181" customForma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c r="U10" s="178">
        <v>100</v>
      </c>
      <c r="V10" s="178">
        <v>100</v>
      </c>
      <c r="W10" s="178">
        <v>100</v>
      </c>
      <c r="X10" s="178">
        <v>100</v>
      </c>
      <c r="Y10" s="178">
        <v>100</v>
      </c>
      <c r="Z10" s="178">
        <v>100</v>
      </c>
      <c r="AA10" s="178">
        <v>100</v>
      </c>
    </row>
    <row r="12" spans="2:36" x14ac:dyDescent="0.25">
      <c r="B12" s="349" t="s">
        <v>6</v>
      </c>
      <c r="C12" s="349"/>
      <c r="D12" s="132">
        <v>2002</v>
      </c>
      <c r="E12" s="132">
        <v>2003</v>
      </c>
      <c r="F12" s="132">
        <v>2004</v>
      </c>
      <c r="G12" s="132">
        <v>2005</v>
      </c>
      <c r="H12" s="132">
        <v>2006</v>
      </c>
      <c r="I12" s="132">
        <v>2007</v>
      </c>
      <c r="J12" s="132">
        <v>2008</v>
      </c>
      <c r="K12" s="132">
        <v>2009</v>
      </c>
      <c r="L12" s="132">
        <v>2010</v>
      </c>
      <c r="M12" s="132">
        <v>2011</v>
      </c>
      <c r="N12" s="132">
        <v>2012</v>
      </c>
      <c r="O12" s="132">
        <v>2013</v>
      </c>
      <c r="P12" s="132">
        <v>2014</v>
      </c>
      <c r="Q12" s="132">
        <v>2015</v>
      </c>
      <c r="R12" s="132">
        <v>2016</v>
      </c>
      <c r="S12" s="132">
        <v>2017</v>
      </c>
      <c r="T12" s="132">
        <v>2018</v>
      </c>
      <c r="U12" s="132">
        <v>2019</v>
      </c>
      <c r="V12" s="132">
        <v>2020</v>
      </c>
      <c r="W12" s="132">
        <v>2021</v>
      </c>
      <c r="X12" s="132">
        <v>2022</v>
      </c>
      <c r="Y12" s="132">
        <v>2023</v>
      </c>
      <c r="Z12" s="132">
        <v>2024</v>
      </c>
      <c r="AA12" s="132">
        <v>2025</v>
      </c>
    </row>
    <row r="13" spans="2:36" x14ac:dyDescent="0.25">
      <c r="B13" s="350" t="s">
        <v>45</v>
      </c>
      <c r="C13" s="131" t="s">
        <v>81</v>
      </c>
      <c r="D13" s="126">
        <v>3544683</v>
      </c>
      <c r="E13" s="126">
        <v>3667557</v>
      </c>
      <c r="F13" s="126">
        <v>3730369</v>
      </c>
      <c r="G13" s="126">
        <v>3928568</v>
      </c>
      <c r="H13" s="126">
        <v>4181299</v>
      </c>
      <c r="I13" s="126">
        <v>4075430</v>
      </c>
      <c r="J13" s="126">
        <v>4054524</v>
      </c>
      <c r="K13" s="126">
        <v>4089949</v>
      </c>
      <c r="L13" s="126">
        <v>4226141</v>
      </c>
      <c r="M13" s="126">
        <v>4282367</v>
      </c>
      <c r="N13" s="126">
        <v>4388575</v>
      </c>
      <c r="O13" s="126">
        <v>4461839</v>
      </c>
      <c r="P13" s="126">
        <v>4521730</v>
      </c>
      <c r="Q13" s="126">
        <v>4752982</v>
      </c>
      <c r="R13" s="126">
        <v>4812914</v>
      </c>
      <c r="S13" s="126">
        <v>4865438</v>
      </c>
      <c r="T13" s="126">
        <v>4974972</v>
      </c>
      <c r="U13" s="126">
        <v>5155308</v>
      </c>
      <c r="V13" s="126">
        <v>5200943</v>
      </c>
      <c r="W13" s="126">
        <v>5413854</v>
      </c>
      <c r="X13" s="126">
        <v>5405858</v>
      </c>
      <c r="Y13" s="126">
        <v>5474592</v>
      </c>
      <c r="Z13" s="126">
        <v>5603790</v>
      </c>
      <c r="AA13" s="126">
        <v>5664015</v>
      </c>
    </row>
    <row r="14" spans="2:36" x14ac:dyDescent="0.25">
      <c r="B14" s="351"/>
      <c r="C14" s="131" t="s">
        <v>199</v>
      </c>
      <c r="D14" s="126">
        <v>1205273</v>
      </c>
      <c r="E14" s="126">
        <v>1189954</v>
      </c>
      <c r="F14" s="126">
        <v>1229377</v>
      </c>
      <c r="G14" s="126">
        <v>1122030</v>
      </c>
      <c r="H14" s="126">
        <v>985921</v>
      </c>
      <c r="I14" s="126">
        <v>1185007</v>
      </c>
      <c r="J14" s="126">
        <v>1320129</v>
      </c>
      <c r="K14" s="126">
        <v>1368694</v>
      </c>
      <c r="L14" s="126">
        <v>1358651</v>
      </c>
      <c r="M14" s="126">
        <v>1436158</v>
      </c>
      <c r="N14" s="126">
        <v>1443193</v>
      </c>
      <c r="O14" s="126">
        <v>1502427</v>
      </c>
      <c r="P14" s="126">
        <v>1550442</v>
      </c>
      <c r="Q14" s="126">
        <v>1471437</v>
      </c>
      <c r="R14" s="126">
        <v>1553969</v>
      </c>
      <c r="S14" s="126">
        <v>1604509</v>
      </c>
      <c r="T14" s="126">
        <v>1664353</v>
      </c>
      <c r="U14" s="126">
        <v>1638598</v>
      </c>
      <c r="V14" s="126">
        <v>1740032</v>
      </c>
      <c r="W14" s="126">
        <v>1677263</v>
      </c>
      <c r="X14" s="126">
        <v>1825000</v>
      </c>
      <c r="Y14" s="126">
        <v>1895457</v>
      </c>
      <c r="Z14" s="126">
        <v>1904674</v>
      </c>
      <c r="AA14" s="126">
        <v>1981534</v>
      </c>
    </row>
    <row r="15" spans="2:36" s="181" customFormat="1" x14ac:dyDescent="0.25">
      <c r="B15" s="352"/>
      <c r="C15" s="183" t="s">
        <v>0</v>
      </c>
      <c r="D15" s="177">
        <v>4749956</v>
      </c>
      <c r="E15" s="177">
        <v>4857512</v>
      </c>
      <c r="F15" s="177">
        <v>4959745</v>
      </c>
      <c r="G15" s="177">
        <v>5050597</v>
      </c>
      <c r="H15" s="177">
        <v>5167220</v>
      </c>
      <c r="I15" s="177">
        <v>5260437</v>
      </c>
      <c r="J15" s="177">
        <v>5374653</v>
      </c>
      <c r="K15" s="177">
        <v>5458643</v>
      </c>
      <c r="L15" s="177">
        <v>5584792</v>
      </c>
      <c r="M15" s="177">
        <v>5718525</v>
      </c>
      <c r="N15" s="177">
        <v>5831768</v>
      </c>
      <c r="O15" s="177">
        <v>5964266</v>
      </c>
      <c r="P15" s="177">
        <v>6072172</v>
      </c>
      <c r="Q15" s="177">
        <v>6224419</v>
      </c>
      <c r="R15" s="177">
        <v>6366883</v>
      </c>
      <c r="S15" s="177">
        <v>6469947</v>
      </c>
      <c r="T15" s="177">
        <v>6639324</v>
      </c>
      <c r="U15" s="177">
        <v>6793906</v>
      </c>
      <c r="V15" s="177">
        <v>6940975</v>
      </c>
      <c r="W15" s="177">
        <v>7091117</v>
      </c>
      <c r="X15" s="177">
        <v>7230858</v>
      </c>
      <c r="Y15" s="177">
        <v>7370048</v>
      </c>
      <c r="Z15" s="177">
        <v>7508464</v>
      </c>
      <c r="AA15" s="177">
        <v>7645549</v>
      </c>
    </row>
    <row r="16" spans="2:36" x14ac:dyDescent="0.25">
      <c r="B16" s="350" t="s">
        <v>46</v>
      </c>
      <c r="C16" s="131" t="s">
        <v>81</v>
      </c>
      <c r="D16" s="126">
        <v>5902272</v>
      </c>
      <c r="E16" s="126">
        <v>5865018</v>
      </c>
      <c r="F16" s="126">
        <v>5830126</v>
      </c>
      <c r="G16" s="126">
        <v>5830062</v>
      </c>
      <c r="H16" s="126">
        <v>5807901</v>
      </c>
      <c r="I16" s="126">
        <v>5761183</v>
      </c>
      <c r="J16" s="126">
        <v>5766764</v>
      </c>
      <c r="K16" s="126">
        <v>5674308</v>
      </c>
      <c r="L16" s="126">
        <v>5650507</v>
      </c>
      <c r="M16" s="126">
        <v>5720615</v>
      </c>
      <c r="N16" s="126">
        <v>5707358</v>
      </c>
      <c r="O16" s="126">
        <v>5739410</v>
      </c>
      <c r="P16" s="126">
        <v>5728004</v>
      </c>
      <c r="Q16" s="126">
        <v>5738217</v>
      </c>
      <c r="R16" s="126">
        <v>5799551</v>
      </c>
      <c r="S16" s="126">
        <v>5822212</v>
      </c>
      <c r="T16" s="126">
        <v>5814477</v>
      </c>
      <c r="U16" s="126">
        <v>5811867</v>
      </c>
      <c r="V16" s="126">
        <v>5846943</v>
      </c>
      <c r="W16" s="126">
        <v>5847440</v>
      </c>
      <c r="X16" s="126">
        <v>5846297</v>
      </c>
      <c r="Y16" s="126">
        <v>5897066</v>
      </c>
      <c r="Z16" s="126">
        <v>5850993</v>
      </c>
      <c r="AA16" s="126">
        <v>5883413</v>
      </c>
    </row>
    <row r="17" spans="2:27" x14ac:dyDescent="0.25">
      <c r="B17" s="351"/>
      <c r="C17" s="131" t="s">
        <v>199</v>
      </c>
      <c r="D17" s="126">
        <v>604615</v>
      </c>
      <c r="E17" s="126">
        <v>639578</v>
      </c>
      <c r="F17" s="126">
        <v>666663</v>
      </c>
      <c r="G17" s="126">
        <v>660869</v>
      </c>
      <c r="H17" s="126">
        <v>679921</v>
      </c>
      <c r="I17" s="126">
        <v>718325</v>
      </c>
      <c r="J17" s="126">
        <v>710210</v>
      </c>
      <c r="K17" s="126">
        <v>754330</v>
      </c>
      <c r="L17" s="126">
        <v>795462</v>
      </c>
      <c r="M17" s="126">
        <v>733849</v>
      </c>
      <c r="N17" s="126">
        <v>731429</v>
      </c>
      <c r="O17" s="126">
        <v>710691</v>
      </c>
      <c r="P17" s="126">
        <v>704581</v>
      </c>
      <c r="Q17" s="126">
        <v>712251</v>
      </c>
      <c r="R17" s="126">
        <v>639839</v>
      </c>
      <c r="S17" s="126">
        <v>639141</v>
      </c>
      <c r="T17" s="126">
        <v>644722</v>
      </c>
      <c r="U17" s="126">
        <v>706733</v>
      </c>
      <c r="V17" s="126">
        <v>682578</v>
      </c>
      <c r="W17" s="126">
        <v>695024</v>
      </c>
      <c r="X17" s="126">
        <v>692757</v>
      </c>
      <c r="Y17" s="126">
        <v>639271</v>
      </c>
      <c r="Z17" s="126">
        <v>682274</v>
      </c>
      <c r="AA17" s="126">
        <v>646867</v>
      </c>
    </row>
    <row r="18" spans="2:27" s="181" customFormat="1" x14ac:dyDescent="0.25">
      <c r="B18" s="352"/>
      <c r="C18" s="183" t="s">
        <v>0</v>
      </c>
      <c r="D18" s="177">
        <v>6506887</v>
      </c>
      <c r="E18" s="177">
        <v>6504595</v>
      </c>
      <c r="F18" s="177">
        <v>6496790</v>
      </c>
      <c r="G18" s="177">
        <v>6490931</v>
      </c>
      <c r="H18" s="177">
        <v>6487822</v>
      </c>
      <c r="I18" s="177">
        <v>6479508</v>
      </c>
      <c r="J18" s="177">
        <v>6476974</v>
      </c>
      <c r="K18" s="177">
        <v>6428638</v>
      </c>
      <c r="L18" s="177">
        <v>6445968</v>
      </c>
      <c r="M18" s="177">
        <v>6454464</v>
      </c>
      <c r="N18" s="177">
        <v>6438786</v>
      </c>
      <c r="O18" s="177">
        <v>6450101</v>
      </c>
      <c r="P18" s="177">
        <v>6432585</v>
      </c>
      <c r="Q18" s="177">
        <v>6450469</v>
      </c>
      <c r="R18" s="177">
        <v>6439390</v>
      </c>
      <c r="S18" s="177">
        <v>6461353</v>
      </c>
      <c r="T18" s="177">
        <v>6459199</v>
      </c>
      <c r="U18" s="177">
        <v>6518600</v>
      </c>
      <c r="V18" s="177">
        <v>6529521</v>
      </c>
      <c r="W18" s="177">
        <v>6542464</v>
      </c>
      <c r="X18" s="177">
        <v>6539054</v>
      </c>
      <c r="Y18" s="177">
        <v>6536337</v>
      </c>
      <c r="Z18" s="177">
        <v>6533267</v>
      </c>
      <c r="AA18" s="177">
        <v>6530280</v>
      </c>
    </row>
    <row r="19" spans="2:27" x14ac:dyDescent="0.25">
      <c r="B19" s="350" t="s">
        <v>47</v>
      </c>
      <c r="C19" s="131" t="s">
        <v>81</v>
      </c>
      <c r="D19" s="126">
        <v>863459</v>
      </c>
      <c r="E19" s="126">
        <v>897559</v>
      </c>
      <c r="F19" s="126">
        <v>908493</v>
      </c>
      <c r="G19" s="126">
        <v>917037</v>
      </c>
      <c r="H19" s="126">
        <v>938549</v>
      </c>
      <c r="I19" s="126">
        <v>934041</v>
      </c>
      <c r="J19" s="126">
        <v>933264</v>
      </c>
      <c r="K19" s="126">
        <v>925497</v>
      </c>
      <c r="L19" s="126">
        <v>956633</v>
      </c>
      <c r="M19" s="126">
        <v>977979</v>
      </c>
      <c r="N19" s="126">
        <v>921259</v>
      </c>
      <c r="O19" s="126">
        <v>927095</v>
      </c>
      <c r="P19" s="126">
        <v>940072</v>
      </c>
      <c r="Q19" s="126">
        <v>973755</v>
      </c>
      <c r="R19" s="126">
        <v>1010310</v>
      </c>
      <c r="S19" s="126">
        <v>1015414</v>
      </c>
      <c r="T19" s="126">
        <v>1029352</v>
      </c>
      <c r="U19" s="126">
        <v>1005543</v>
      </c>
      <c r="V19" s="126">
        <v>1028090</v>
      </c>
      <c r="W19" s="126">
        <v>1028441</v>
      </c>
      <c r="X19" s="126">
        <v>1091515</v>
      </c>
      <c r="Y19" s="126">
        <v>1107323</v>
      </c>
      <c r="Z19" s="126">
        <v>1111083</v>
      </c>
      <c r="AA19" s="126">
        <v>1112249</v>
      </c>
    </row>
    <row r="20" spans="2:27" x14ac:dyDescent="0.25">
      <c r="B20" s="351"/>
      <c r="C20" s="131" t="s">
        <v>199</v>
      </c>
      <c r="D20" s="126">
        <v>166233</v>
      </c>
      <c r="E20" s="126">
        <v>141875</v>
      </c>
      <c r="F20" s="126">
        <v>141032</v>
      </c>
      <c r="G20" s="126">
        <v>142945</v>
      </c>
      <c r="H20" s="126">
        <v>132151</v>
      </c>
      <c r="I20" s="126">
        <v>146158</v>
      </c>
      <c r="J20" s="126">
        <v>159261</v>
      </c>
      <c r="K20" s="126">
        <v>174905</v>
      </c>
      <c r="L20" s="126">
        <v>155514</v>
      </c>
      <c r="M20" s="126">
        <v>148666</v>
      </c>
      <c r="N20" s="126">
        <v>213462</v>
      </c>
      <c r="O20" s="126">
        <v>227810</v>
      </c>
      <c r="P20" s="126">
        <v>227509</v>
      </c>
      <c r="Q20" s="126">
        <v>208433</v>
      </c>
      <c r="R20" s="126">
        <v>183756</v>
      </c>
      <c r="S20" s="126">
        <v>198166</v>
      </c>
      <c r="T20" s="126">
        <v>197669</v>
      </c>
      <c r="U20" s="126">
        <v>240545</v>
      </c>
      <c r="V20" s="126">
        <v>234768</v>
      </c>
      <c r="W20" s="126">
        <v>250442</v>
      </c>
      <c r="X20" s="126">
        <v>202528</v>
      </c>
      <c r="Y20" s="126">
        <v>200503</v>
      </c>
      <c r="Z20" s="126">
        <v>210454</v>
      </c>
      <c r="AA20" s="126">
        <v>222951</v>
      </c>
    </row>
    <row r="21" spans="2:27" s="181" customFormat="1" x14ac:dyDescent="0.25">
      <c r="B21" s="352"/>
      <c r="C21" s="183" t="s">
        <v>0</v>
      </c>
      <c r="D21" s="177">
        <v>1029692</v>
      </c>
      <c r="E21" s="177">
        <v>1039435</v>
      </c>
      <c r="F21" s="177">
        <v>1049525</v>
      </c>
      <c r="G21" s="177">
        <v>1059982</v>
      </c>
      <c r="H21" s="177">
        <v>1070700</v>
      </c>
      <c r="I21" s="177">
        <v>1080199</v>
      </c>
      <c r="J21" s="177">
        <v>1092525</v>
      </c>
      <c r="K21" s="177">
        <v>1100402</v>
      </c>
      <c r="L21" s="177">
        <v>1112147</v>
      </c>
      <c r="M21" s="177">
        <v>1126645</v>
      </c>
      <c r="N21" s="177">
        <v>1134722</v>
      </c>
      <c r="O21" s="177">
        <v>1154905</v>
      </c>
      <c r="P21" s="177">
        <v>1167581</v>
      </c>
      <c r="Q21" s="177">
        <v>1182189</v>
      </c>
      <c r="R21" s="177">
        <v>1194066</v>
      </c>
      <c r="S21" s="177">
        <v>1213580</v>
      </c>
      <c r="T21" s="177">
        <v>1227022</v>
      </c>
      <c r="U21" s="177">
        <v>1246088</v>
      </c>
      <c r="V21" s="177">
        <v>1262858</v>
      </c>
      <c r="W21" s="177">
        <v>1278883</v>
      </c>
      <c r="X21" s="177">
        <v>1294044</v>
      </c>
      <c r="Y21" s="177">
        <v>1307826</v>
      </c>
      <c r="Z21" s="177">
        <v>1321537</v>
      </c>
      <c r="AA21" s="177">
        <v>1335200</v>
      </c>
    </row>
    <row r="22" spans="2:27" x14ac:dyDescent="0.25">
      <c r="B22" s="350" t="s">
        <v>48</v>
      </c>
      <c r="C22" s="131" t="s">
        <v>81</v>
      </c>
      <c r="D22" s="126">
        <v>2247572</v>
      </c>
      <c r="E22" s="126">
        <v>2262136</v>
      </c>
      <c r="F22" s="126">
        <v>2257970</v>
      </c>
      <c r="G22" s="126">
        <v>2293217</v>
      </c>
      <c r="H22" s="126">
        <v>2267871</v>
      </c>
      <c r="I22" s="126">
        <v>2241370</v>
      </c>
      <c r="J22" s="126">
        <v>2286496</v>
      </c>
      <c r="K22" s="126">
        <v>2187947</v>
      </c>
      <c r="L22" s="126">
        <v>2245878</v>
      </c>
      <c r="M22" s="126">
        <v>2267963</v>
      </c>
      <c r="N22" s="126">
        <v>2256268</v>
      </c>
      <c r="O22" s="126">
        <v>2304105</v>
      </c>
      <c r="P22" s="126">
        <v>2299923</v>
      </c>
      <c r="Q22" s="126">
        <v>2371311</v>
      </c>
      <c r="R22" s="126">
        <v>2357368</v>
      </c>
      <c r="S22" s="126">
        <v>2418047</v>
      </c>
      <c r="T22" s="126">
        <v>2395080</v>
      </c>
      <c r="U22" s="126">
        <v>2488838</v>
      </c>
      <c r="V22" s="126">
        <v>2584392</v>
      </c>
      <c r="W22" s="126">
        <v>2489917</v>
      </c>
      <c r="X22" s="126">
        <v>2565088</v>
      </c>
      <c r="Y22" s="126">
        <v>2623299</v>
      </c>
      <c r="Z22" s="126">
        <v>2673289</v>
      </c>
      <c r="AA22" s="126">
        <v>2715084</v>
      </c>
    </row>
    <row r="23" spans="2:27" x14ac:dyDescent="0.25">
      <c r="B23" s="351"/>
      <c r="C23" s="131" t="s">
        <v>199</v>
      </c>
      <c r="D23" s="126">
        <v>396282</v>
      </c>
      <c r="E23" s="126">
        <v>389248</v>
      </c>
      <c r="F23" s="126">
        <v>402839</v>
      </c>
      <c r="G23" s="126">
        <v>376068</v>
      </c>
      <c r="H23" s="126">
        <v>410589</v>
      </c>
      <c r="I23" s="126">
        <v>446938</v>
      </c>
      <c r="J23" s="126">
        <v>415884</v>
      </c>
      <c r="K23" s="126">
        <v>511529</v>
      </c>
      <c r="L23" s="126">
        <v>477143</v>
      </c>
      <c r="M23" s="126">
        <v>474837</v>
      </c>
      <c r="N23" s="126">
        <v>492305</v>
      </c>
      <c r="O23" s="126">
        <v>476389</v>
      </c>
      <c r="P23" s="126">
        <v>481861</v>
      </c>
      <c r="Q23" s="126">
        <v>444497</v>
      </c>
      <c r="R23" s="126">
        <v>468365</v>
      </c>
      <c r="S23" s="126">
        <v>422589</v>
      </c>
      <c r="T23" s="126">
        <v>461316</v>
      </c>
      <c r="U23" s="126">
        <v>428381</v>
      </c>
      <c r="V23" s="126">
        <v>360124</v>
      </c>
      <c r="W23" s="126">
        <v>483438</v>
      </c>
      <c r="X23" s="126">
        <v>435350</v>
      </c>
      <c r="Y23" s="126">
        <v>403887</v>
      </c>
      <c r="Z23" s="126">
        <v>380140</v>
      </c>
      <c r="AA23" s="126">
        <v>364058</v>
      </c>
    </row>
    <row r="24" spans="2:27" s="181" customFormat="1" x14ac:dyDescent="0.25">
      <c r="B24" s="352"/>
      <c r="C24" s="183" t="s">
        <v>0</v>
      </c>
      <c r="D24" s="177">
        <v>2643854</v>
      </c>
      <c r="E24" s="177">
        <v>2651383</v>
      </c>
      <c r="F24" s="177">
        <v>2660809</v>
      </c>
      <c r="G24" s="177">
        <v>2669285</v>
      </c>
      <c r="H24" s="177">
        <v>2678459</v>
      </c>
      <c r="I24" s="177">
        <v>2688308</v>
      </c>
      <c r="J24" s="177">
        <v>2702380</v>
      </c>
      <c r="K24" s="177">
        <v>2699476</v>
      </c>
      <c r="L24" s="177">
        <v>2723021</v>
      </c>
      <c r="M24" s="177">
        <v>2742800</v>
      </c>
      <c r="N24" s="177">
        <v>2748573</v>
      </c>
      <c r="O24" s="177">
        <v>2780495</v>
      </c>
      <c r="P24" s="177">
        <v>2781783</v>
      </c>
      <c r="Q24" s="177">
        <v>2815808</v>
      </c>
      <c r="R24" s="177">
        <v>2825733</v>
      </c>
      <c r="S24" s="177">
        <v>2840636</v>
      </c>
      <c r="T24" s="177">
        <v>2856396</v>
      </c>
      <c r="U24" s="177">
        <v>2917218</v>
      </c>
      <c r="V24" s="177">
        <v>2944516</v>
      </c>
      <c r="W24" s="177">
        <v>2973356</v>
      </c>
      <c r="X24" s="177">
        <v>3000437</v>
      </c>
      <c r="Y24" s="177">
        <v>3027185</v>
      </c>
      <c r="Z24" s="177">
        <v>3053429</v>
      </c>
      <c r="AA24" s="177">
        <v>3079142</v>
      </c>
    </row>
    <row r="25" spans="2:27" x14ac:dyDescent="0.25">
      <c r="B25" s="350" t="s">
        <v>66</v>
      </c>
      <c r="C25" s="131" t="s">
        <v>81</v>
      </c>
      <c r="D25" s="126">
        <v>8535733</v>
      </c>
      <c r="E25" s="126">
        <v>8670082</v>
      </c>
      <c r="F25" s="126">
        <v>8795269</v>
      </c>
      <c r="G25" s="126">
        <v>8818705</v>
      </c>
      <c r="H25" s="126">
        <v>8914916</v>
      </c>
      <c r="I25" s="126">
        <v>8900925</v>
      </c>
      <c r="J25" s="126">
        <v>8940531</v>
      </c>
      <c r="K25" s="126">
        <v>8813319</v>
      </c>
      <c r="L25" s="126">
        <v>8611489</v>
      </c>
      <c r="M25" s="126">
        <v>8994026</v>
      </c>
      <c r="N25" s="126">
        <v>9111129</v>
      </c>
      <c r="O25" s="126">
        <v>9122745</v>
      </c>
      <c r="P25" s="126">
        <v>9247093</v>
      </c>
      <c r="Q25" s="126">
        <v>9512316</v>
      </c>
      <c r="R25" s="126">
        <v>9593752</v>
      </c>
      <c r="S25" s="126">
        <v>9630107</v>
      </c>
      <c r="T25" s="126">
        <v>9800473</v>
      </c>
      <c r="U25" s="126">
        <v>9873765</v>
      </c>
      <c r="V25" s="126">
        <v>10395457</v>
      </c>
      <c r="W25" s="126">
        <v>10443393</v>
      </c>
      <c r="X25" s="126">
        <v>10508898</v>
      </c>
      <c r="Y25" s="126">
        <v>10717917</v>
      </c>
      <c r="Z25" s="126">
        <v>10865122</v>
      </c>
      <c r="AA25" s="126">
        <v>11071228</v>
      </c>
    </row>
    <row r="26" spans="2:27" x14ac:dyDescent="0.25">
      <c r="B26" s="351"/>
      <c r="C26" s="131" t="s">
        <v>199</v>
      </c>
      <c r="D26" s="126">
        <v>1114337</v>
      </c>
      <c r="E26" s="126">
        <v>1044615</v>
      </c>
      <c r="F26" s="126">
        <v>967146</v>
      </c>
      <c r="G26" s="126">
        <v>1032757</v>
      </c>
      <c r="H26" s="126">
        <v>1004391</v>
      </c>
      <c r="I26" s="126">
        <v>1093645</v>
      </c>
      <c r="J26" s="126">
        <v>1145382</v>
      </c>
      <c r="K26" s="126">
        <v>1288048</v>
      </c>
      <c r="L26" s="126">
        <v>1603575</v>
      </c>
      <c r="M26" s="126">
        <v>1292072</v>
      </c>
      <c r="N26" s="126">
        <v>1300180</v>
      </c>
      <c r="O26" s="126">
        <v>1407709</v>
      </c>
      <c r="P26" s="126">
        <v>1353471</v>
      </c>
      <c r="Q26" s="126">
        <v>1264192</v>
      </c>
      <c r="R26" s="126">
        <v>1290298</v>
      </c>
      <c r="S26" s="126">
        <v>1386949</v>
      </c>
      <c r="T26" s="126">
        <v>1383185</v>
      </c>
      <c r="U26" s="126">
        <v>1489432</v>
      </c>
      <c r="V26" s="126">
        <v>1123238</v>
      </c>
      <c r="W26" s="126">
        <v>1219724</v>
      </c>
      <c r="X26" s="126">
        <v>1313144</v>
      </c>
      <c r="Y26" s="126">
        <v>1242174</v>
      </c>
      <c r="Z26" s="126">
        <v>1231339</v>
      </c>
      <c r="AA26" s="126">
        <v>1159878</v>
      </c>
    </row>
    <row r="27" spans="2:27" s="181" customFormat="1" x14ac:dyDescent="0.25">
      <c r="B27" s="352"/>
      <c r="C27" s="183" t="s">
        <v>0</v>
      </c>
      <c r="D27" s="177">
        <v>9650070</v>
      </c>
      <c r="E27" s="177">
        <v>9714697</v>
      </c>
      <c r="F27" s="177">
        <v>9762415</v>
      </c>
      <c r="G27" s="177">
        <v>9851462</v>
      </c>
      <c r="H27" s="177">
        <v>9919307</v>
      </c>
      <c r="I27" s="177">
        <v>9994570</v>
      </c>
      <c r="J27" s="177">
        <v>10085913</v>
      </c>
      <c r="K27" s="177">
        <v>10101368</v>
      </c>
      <c r="L27" s="177">
        <v>10215064</v>
      </c>
      <c r="M27" s="177">
        <v>10286098</v>
      </c>
      <c r="N27" s="177">
        <v>10411308</v>
      </c>
      <c r="O27" s="177">
        <v>10530454</v>
      </c>
      <c r="P27" s="177">
        <v>10600564</v>
      </c>
      <c r="Q27" s="177">
        <v>10776508</v>
      </c>
      <c r="R27" s="177">
        <v>10884050</v>
      </c>
      <c r="S27" s="177">
        <v>11017056</v>
      </c>
      <c r="T27" s="177">
        <v>11183659</v>
      </c>
      <c r="U27" s="177">
        <v>11363197</v>
      </c>
      <c r="V27" s="177">
        <v>11518695</v>
      </c>
      <c r="W27" s="177">
        <v>11663117</v>
      </c>
      <c r="X27" s="177">
        <v>11822042</v>
      </c>
      <c r="Y27" s="177">
        <v>11960091</v>
      </c>
      <c r="Z27" s="177">
        <v>12096461</v>
      </c>
      <c r="AA27" s="177">
        <v>12231106</v>
      </c>
    </row>
    <row r="28" spans="2:27" x14ac:dyDescent="0.25">
      <c r="B28" s="350" t="s">
        <v>50</v>
      </c>
      <c r="C28" s="131" t="s">
        <v>81</v>
      </c>
      <c r="D28" s="126">
        <v>2654046</v>
      </c>
      <c r="E28" s="126">
        <v>2695824</v>
      </c>
      <c r="F28" s="126">
        <v>2790317</v>
      </c>
      <c r="G28" s="126">
        <v>2797402</v>
      </c>
      <c r="H28" s="126">
        <v>2758836</v>
      </c>
      <c r="I28" s="126">
        <v>2907258</v>
      </c>
      <c r="J28" s="126">
        <v>2910816</v>
      </c>
      <c r="K28" s="126">
        <v>2892170</v>
      </c>
      <c r="L28" s="126">
        <v>2924955</v>
      </c>
      <c r="M28" s="126">
        <v>3010015</v>
      </c>
      <c r="N28" s="126">
        <v>3028822</v>
      </c>
      <c r="O28" s="126">
        <v>3034329</v>
      </c>
      <c r="P28" s="126">
        <v>3113231</v>
      </c>
      <c r="Q28" s="126">
        <v>3151781</v>
      </c>
      <c r="R28" s="126">
        <v>3188868</v>
      </c>
      <c r="S28" s="126">
        <v>3248456</v>
      </c>
      <c r="T28" s="126">
        <v>3357526</v>
      </c>
      <c r="U28" s="126">
        <v>3345049</v>
      </c>
      <c r="V28" s="126">
        <v>3343144</v>
      </c>
      <c r="W28" s="126">
        <v>3506941</v>
      </c>
      <c r="X28" s="126">
        <v>3632814</v>
      </c>
      <c r="Y28" s="126">
        <v>3690799</v>
      </c>
      <c r="Z28" s="126">
        <v>3733308</v>
      </c>
      <c r="AA28" s="126">
        <v>3812167</v>
      </c>
    </row>
    <row r="29" spans="2:27" x14ac:dyDescent="0.25">
      <c r="B29" s="351"/>
      <c r="C29" s="131" t="s">
        <v>199</v>
      </c>
      <c r="D29" s="126">
        <v>398767</v>
      </c>
      <c r="E29" s="126">
        <v>401272</v>
      </c>
      <c r="F29" s="126">
        <v>350457</v>
      </c>
      <c r="G29" s="126">
        <v>386547</v>
      </c>
      <c r="H29" s="126">
        <v>473467</v>
      </c>
      <c r="I29" s="126">
        <v>369694</v>
      </c>
      <c r="J29" s="126">
        <v>415979</v>
      </c>
      <c r="K29" s="126">
        <v>456222</v>
      </c>
      <c r="L29" s="126">
        <v>500688</v>
      </c>
      <c r="M29" s="126">
        <v>475132</v>
      </c>
      <c r="N29" s="126">
        <v>497660</v>
      </c>
      <c r="O29" s="126">
        <v>561473</v>
      </c>
      <c r="P29" s="126">
        <v>540017</v>
      </c>
      <c r="Q29" s="126">
        <v>546084</v>
      </c>
      <c r="R29" s="126">
        <v>581630</v>
      </c>
      <c r="S29" s="126">
        <v>597575</v>
      </c>
      <c r="T29" s="126">
        <v>523350</v>
      </c>
      <c r="U29" s="126">
        <v>651546</v>
      </c>
      <c r="V29" s="126">
        <v>719426</v>
      </c>
      <c r="W29" s="126">
        <v>634213</v>
      </c>
      <c r="X29" s="126">
        <v>573594</v>
      </c>
      <c r="Y29" s="126">
        <v>575697</v>
      </c>
      <c r="Z29" s="126">
        <v>593214</v>
      </c>
      <c r="AA29" s="126">
        <v>574300</v>
      </c>
    </row>
    <row r="30" spans="2:27" s="181" customFormat="1" x14ac:dyDescent="0.25">
      <c r="B30" s="352"/>
      <c r="C30" s="183" t="s">
        <v>0</v>
      </c>
      <c r="D30" s="177">
        <v>3052813</v>
      </c>
      <c r="E30" s="177">
        <v>3097096</v>
      </c>
      <c r="F30" s="177">
        <v>3140774</v>
      </c>
      <c r="G30" s="177">
        <v>3183949</v>
      </c>
      <c r="H30" s="177">
        <v>3232303</v>
      </c>
      <c r="I30" s="177">
        <v>3276952</v>
      </c>
      <c r="J30" s="177">
        <v>3326795</v>
      </c>
      <c r="K30" s="177">
        <v>3348392</v>
      </c>
      <c r="L30" s="177">
        <v>3425643</v>
      </c>
      <c r="M30" s="177">
        <v>3485147</v>
      </c>
      <c r="N30" s="177">
        <v>3526482</v>
      </c>
      <c r="O30" s="177">
        <v>3595802</v>
      </c>
      <c r="P30" s="177">
        <v>3653248</v>
      </c>
      <c r="Q30" s="177">
        <v>3697865</v>
      </c>
      <c r="R30" s="177">
        <v>3770497</v>
      </c>
      <c r="S30" s="177">
        <v>3846031</v>
      </c>
      <c r="T30" s="177">
        <v>3880876</v>
      </c>
      <c r="U30" s="177">
        <v>3996595</v>
      </c>
      <c r="V30" s="177">
        <v>4062570</v>
      </c>
      <c r="W30" s="177">
        <v>4141154</v>
      </c>
      <c r="X30" s="177">
        <v>4206408</v>
      </c>
      <c r="Y30" s="177">
        <v>4266496</v>
      </c>
      <c r="Z30" s="177">
        <v>4326522</v>
      </c>
      <c r="AA30" s="177">
        <v>4386467</v>
      </c>
    </row>
    <row r="31" spans="2:27" x14ac:dyDescent="0.25">
      <c r="B31" s="350" t="s">
        <v>51</v>
      </c>
      <c r="C31" s="131" t="s">
        <v>81</v>
      </c>
      <c r="D31" s="126">
        <v>7150637</v>
      </c>
      <c r="E31" s="126">
        <v>7435174</v>
      </c>
      <c r="F31" s="126">
        <v>7492666</v>
      </c>
      <c r="G31" s="126">
        <v>8154347</v>
      </c>
      <c r="H31" s="126">
        <v>8416130</v>
      </c>
      <c r="I31" s="126">
        <v>8673527</v>
      </c>
      <c r="J31" s="126">
        <v>8365413</v>
      </c>
      <c r="K31" s="126">
        <v>8583148</v>
      </c>
      <c r="L31" s="126">
        <v>8793051</v>
      </c>
      <c r="M31" s="126">
        <v>9383012</v>
      </c>
      <c r="N31" s="126">
        <v>8992950</v>
      </c>
      <c r="O31" s="126">
        <v>9241041</v>
      </c>
      <c r="P31" s="126">
        <v>9567836</v>
      </c>
      <c r="Q31" s="126">
        <v>9881045</v>
      </c>
      <c r="R31" s="126">
        <v>10109412</v>
      </c>
      <c r="S31" s="126">
        <v>10604348</v>
      </c>
      <c r="T31" s="126">
        <v>11038200</v>
      </c>
      <c r="U31" s="126">
        <v>11310257</v>
      </c>
      <c r="V31" s="126">
        <v>12164861</v>
      </c>
      <c r="W31" s="126">
        <v>12057118</v>
      </c>
      <c r="X31" s="126">
        <v>12652718</v>
      </c>
      <c r="Y31" s="126">
        <v>12919174</v>
      </c>
      <c r="Z31" s="126">
        <v>13392964</v>
      </c>
      <c r="AA31" s="126">
        <v>13554517</v>
      </c>
    </row>
    <row r="32" spans="2:27" x14ac:dyDescent="0.25">
      <c r="B32" s="351"/>
      <c r="C32" s="131" t="s">
        <v>199</v>
      </c>
      <c r="D32" s="126">
        <v>2598263</v>
      </c>
      <c r="E32" s="126">
        <v>2575271</v>
      </c>
      <c r="F32" s="126">
        <v>2761607</v>
      </c>
      <c r="G32" s="126">
        <v>2341974</v>
      </c>
      <c r="H32" s="126">
        <v>2343430</v>
      </c>
      <c r="I32" s="126">
        <v>2357228</v>
      </c>
      <c r="J32" s="126">
        <v>2943670</v>
      </c>
      <c r="K32" s="126">
        <v>2964792</v>
      </c>
      <c r="L32" s="126">
        <v>3040772</v>
      </c>
      <c r="M32" s="126">
        <v>2778687</v>
      </c>
      <c r="N32" s="126">
        <v>3453114</v>
      </c>
      <c r="O32" s="126">
        <v>3589453</v>
      </c>
      <c r="P32" s="126">
        <v>3527689</v>
      </c>
      <c r="Q32" s="126">
        <v>3545494</v>
      </c>
      <c r="R32" s="126">
        <v>3618186</v>
      </c>
      <c r="S32" s="126">
        <v>3538318</v>
      </c>
      <c r="T32" s="126">
        <v>3463385</v>
      </c>
      <c r="U32" s="126">
        <v>3745091</v>
      </c>
      <c r="V32" s="126">
        <v>3280472</v>
      </c>
      <c r="W32" s="126">
        <v>3813344</v>
      </c>
      <c r="X32" s="126">
        <v>3613876</v>
      </c>
      <c r="Y32" s="126">
        <v>3725194</v>
      </c>
      <c r="Z32" s="126">
        <v>3629970</v>
      </c>
      <c r="AA32" s="126">
        <v>3846498</v>
      </c>
    </row>
    <row r="33" spans="2:27" s="181" customFormat="1" x14ac:dyDescent="0.25">
      <c r="B33" s="352"/>
      <c r="C33" s="183" t="s">
        <v>0</v>
      </c>
      <c r="D33" s="177">
        <v>9748900</v>
      </c>
      <c r="E33" s="177">
        <v>10010445</v>
      </c>
      <c r="F33" s="177">
        <v>10254272</v>
      </c>
      <c r="G33" s="177">
        <v>10496321</v>
      </c>
      <c r="H33" s="177">
        <v>10759560</v>
      </c>
      <c r="I33" s="177">
        <v>11030755</v>
      </c>
      <c r="J33" s="177">
        <v>11309083</v>
      </c>
      <c r="K33" s="177">
        <v>11547940</v>
      </c>
      <c r="L33" s="177">
        <v>11833823</v>
      </c>
      <c r="M33" s="177">
        <v>12161699</v>
      </c>
      <c r="N33" s="177">
        <v>12446064</v>
      </c>
      <c r="O33" s="177">
        <v>12830494</v>
      </c>
      <c r="P33" s="177">
        <v>13095526</v>
      </c>
      <c r="Q33" s="177">
        <v>13426539</v>
      </c>
      <c r="R33" s="177">
        <v>13727597</v>
      </c>
      <c r="S33" s="177">
        <v>14142667</v>
      </c>
      <c r="T33" s="177">
        <v>14501585</v>
      </c>
      <c r="U33" s="177">
        <v>15055349</v>
      </c>
      <c r="V33" s="177">
        <v>15445333</v>
      </c>
      <c r="W33" s="177">
        <v>15870462</v>
      </c>
      <c r="X33" s="177">
        <v>16266595</v>
      </c>
      <c r="Y33" s="177">
        <v>16644368</v>
      </c>
      <c r="Z33" s="177">
        <v>17022934</v>
      </c>
      <c r="AA33" s="177">
        <v>17401015</v>
      </c>
    </row>
    <row r="34" spans="2:27" x14ac:dyDescent="0.25">
      <c r="B34" s="350" t="s">
        <v>52</v>
      </c>
      <c r="C34" s="131" t="s">
        <v>81</v>
      </c>
      <c r="D34" s="126">
        <v>3055491</v>
      </c>
      <c r="E34" s="126">
        <v>3101160</v>
      </c>
      <c r="F34" s="126">
        <v>3190820</v>
      </c>
      <c r="G34" s="126">
        <v>3268948</v>
      </c>
      <c r="H34" s="126">
        <v>3294628</v>
      </c>
      <c r="I34" s="126">
        <v>3334605</v>
      </c>
      <c r="J34" s="126">
        <v>3293931</v>
      </c>
      <c r="K34" s="126">
        <v>3339621</v>
      </c>
      <c r="L34" s="126">
        <v>3350672</v>
      </c>
      <c r="M34" s="126">
        <v>3407545</v>
      </c>
      <c r="N34" s="126">
        <v>3470819</v>
      </c>
      <c r="O34" s="126">
        <v>3494475</v>
      </c>
      <c r="P34" s="126">
        <v>3533711</v>
      </c>
      <c r="Q34" s="126">
        <v>3602043</v>
      </c>
      <c r="R34" s="126">
        <v>3675897</v>
      </c>
      <c r="S34" s="126">
        <v>3805890</v>
      </c>
      <c r="T34" s="126">
        <v>3931198</v>
      </c>
      <c r="U34" s="126">
        <v>4025866</v>
      </c>
      <c r="V34" s="126">
        <v>4284439</v>
      </c>
      <c r="W34" s="126">
        <v>4340086</v>
      </c>
      <c r="X34" s="126">
        <v>4363003</v>
      </c>
      <c r="Y34" s="126">
        <v>4422472</v>
      </c>
      <c r="Z34" s="126">
        <v>4495453</v>
      </c>
      <c r="AA34" s="126">
        <v>4455975</v>
      </c>
    </row>
    <row r="35" spans="2:27" x14ac:dyDescent="0.25">
      <c r="B35" s="351"/>
      <c r="C35" s="131" t="s">
        <v>199</v>
      </c>
      <c r="D35" s="126">
        <v>415857</v>
      </c>
      <c r="E35" s="126">
        <v>428834</v>
      </c>
      <c r="F35" s="126">
        <v>393598</v>
      </c>
      <c r="G35" s="126">
        <v>371354</v>
      </c>
      <c r="H35" s="126">
        <v>406090</v>
      </c>
      <c r="I35" s="126">
        <v>417229</v>
      </c>
      <c r="J35" s="126">
        <v>513592</v>
      </c>
      <c r="K35" s="126">
        <v>523860</v>
      </c>
      <c r="L35" s="126">
        <v>585631</v>
      </c>
      <c r="M35" s="126">
        <v>584043</v>
      </c>
      <c r="N35" s="126">
        <v>592120</v>
      </c>
      <c r="O35" s="126">
        <v>644219</v>
      </c>
      <c r="P35" s="126">
        <v>619750</v>
      </c>
      <c r="Q35" s="126">
        <v>651528</v>
      </c>
      <c r="R35" s="126">
        <v>609262</v>
      </c>
      <c r="S35" s="126">
        <v>613539</v>
      </c>
      <c r="T35" s="126">
        <v>568192</v>
      </c>
      <c r="U35" s="126">
        <v>579312</v>
      </c>
      <c r="V35" s="126">
        <v>405006</v>
      </c>
      <c r="W35" s="126">
        <v>436157</v>
      </c>
      <c r="X35" s="126">
        <v>494207</v>
      </c>
      <c r="Y35" s="126">
        <v>515501</v>
      </c>
      <c r="Z35" s="126">
        <v>523178</v>
      </c>
      <c r="AA35" s="126">
        <v>643151</v>
      </c>
    </row>
    <row r="36" spans="2:27" s="181" customFormat="1" x14ac:dyDescent="0.25">
      <c r="B36" s="352"/>
      <c r="C36" s="183" t="s">
        <v>0</v>
      </c>
      <c r="D36" s="177">
        <v>3471349</v>
      </c>
      <c r="E36" s="177">
        <v>3529994</v>
      </c>
      <c r="F36" s="177">
        <v>3584417</v>
      </c>
      <c r="G36" s="177">
        <v>3640302</v>
      </c>
      <c r="H36" s="177">
        <v>3700718</v>
      </c>
      <c r="I36" s="177">
        <v>3751834</v>
      </c>
      <c r="J36" s="177">
        <v>3807522</v>
      </c>
      <c r="K36" s="177">
        <v>3863481</v>
      </c>
      <c r="L36" s="177">
        <v>3936303</v>
      </c>
      <c r="M36" s="177">
        <v>3991588</v>
      </c>
      <c r="N36" s="177">
        <v>4062939</v>
      </c>
      <c r="O36" s="177">
        <v>4138694</v>
      </c>
      <c r="P36" s="177">
        <v>4153461</v>
      </c>
      <c r="Q36" s="177">
        <v>4253570</v>
      </c>
      <c r="R36" s="177">
        <v>4285159</v>
      </c>
      <c r="S36" s="177">
        <v>4419429</v>
      </c>
      <c r="T36" s="177">
        <v>4499389</v>
      </c>
      <c r="U36" s="177">
        <v>4605177</v>
      </c>
      <c r="V36" s="177">
        <v>4689445</v>
      </c>
      <c r="W36" s="177">
        <v>4776243</v>
      </c>
      <c r="X36" s="177">
        <v>4857210</v>
      </c>
      <c r="Y36" s="177">
        <v>4937973</v>
      </c>
      <c r="Z36" s="177">
        <v>5018631</v>
      </c>
      <c r="AA36" s="177">
        <v>5099127</v>
      </c>
    </row>
    <row r="37" spans="2:27" x14ac:dyDescent="0.25">
      <c r="B37" s="350" t="s">
        <v>53</v>
      </c>
      <c r="C37" s="131" t="s">
        <v>81</v>
      </c>
      <c r="D37" s="126">
        <v>4630169</v>
      </c>
      <c r="E37" s="126">
        <v>4697213</v>
      </c>
      <c r="F37" s="126">
        <v>4727735</v>
      </c>
      <c r="G37" s="126">
        <v>4738400</v>
      </c>
      <c r="H37" s="126">
        <v>4788913</v>
      </c>
      <c r="I37" s="126">
        <v>4788595</v>
      </c>
      <c r="J37" s="126">
        <v>4815096</v>
      </c>
      <c r="K37" s="126">
        <v>4797528</v>
      </c>
      <c r="L37" s="126">
        <v>4869855</v>
      </c>
      <c r="M37" s="126">
        <v>4988082</v>
      </c>
      <c r="N37" s="126">
        <v>5000255</v>
      </c>
      <c r="O37" s="126">
        <v>5010174</v>
      </c>
      <c r="P37" s="126">
        <v>5039481</v>
      </c>
      <c r="Q37" s="126">
        <v>5152616</v>
      </c>
      <c r="R37" s="126">
        <v>5150744</v>
      </c>
      <c r="S37" s="126">
        <v>5267834</v>
      </c>
      <c r="T37" s="126">
        <v>5328850</v>
      </c>
      <c r="U37" s="126">
        <v>5343914</v>
      </c>
      <c r="V37" s="126">
        <v>5543430</v>
      </c>
      <c r="W37" s="126">
        <v>5601900</v>
      </c>
      <c r="X37" s="126">
        <v>5618661</v>
      </c>
      <c r="Y37" s="126">
        <v>5638845</v>
      </c>
      <c r="Z37" s="126">
        <v>5670335</v>
      </c>
      <c r="AA37" s="126">
        <v>5842515</v>
      </c>
    </row>
    <row r="38" spans="2:27" x14ac:dyDescent="0.25">
      <c r="B38" s="351"/>
      <c r="C38" s="131" t="s">
        <v>199</v>
      </c>
      <c r="D38" s="126">
        <v>384025</v>
      </c>
      <c r="E38" s="126">
        <v>350605</v>
      </c>
      <c r="F38" s="126">
        <v>355169</v>
      </c>
      <c r="G38" s="126">
        <v>377777</v>
      </c>
      <c r="H38" s="126">
        <v>375269</v>
      </c>
      <c r="I38" s="126">
        <v>413162</v>
      </c>
      <c r="J38" s="126">
        <v>432407</v>
      </c>
      <c r="K38" s="126">
        <v>459811</v>
      </c>
      <c r="L38" s="126">
        <v>449543</v>
      </c>
      <c r="M38" s="126">
        <v>388325</v>
      </c>
      <c r="N38" s="126">
        <v>433331</v>
      </c>
      <c r="O38" s="126">
        <v>487866</v>
      </c>
      <c r="P38" s="126">
        <v>464794</v>
      </c>
      <c r="Q38" s="126">
        <v>462823</v>
      </c>
      <c r="R38" s="126">
        <v>501458</v>
      </c>
      <c r="S38" s="126">
        <v>474183</v>
      </c>
      <c r="T38" s="126">
        <v>473642</v>
      </c>
      <c r="U38" s="126">
        <v>588847</v>
      </c>
      <c r="V38" s="126">
        <v>471843</v>
      </c>
      <c r="W38" s="126">
        <v>496754</v>
      </c>
      <c r="X38" s="126">
        <v>548859</v>
      </c>
      <c r="Y38" s="126">
        <v>594090</v>
      </c>
      <c r="Z38" s="126">
        <v>627684</v>
      </c>
      <c r="AA38" s="126">
        <v>520462</v>
      </c>
    </row>
    <row r="39" spans="2:27" s="181" customFormat="1" x14ac:dyDescent="0.25">
      <c r="B39" s="352"/>
      <c r="C39" s="183" t="s">
        <v>0</v>
      </c>
      <c r="D39" s="177">
        <v>5014194</v>
      </c>
      <c r="E39" s="177">
        <v>5047818</v>
      </c>
      <c r="F39" s="177">
        <v>5082904</v>
      </c>
      <c r="G39" s="177">
        <v>5116177</v>
      </c>
      <c r="H39" s="177">
        <v>5164182</v>
      </c>
      <c r="I39" s="177">
        <v>5201757</v>
      </c>
      <c r="J39" s="177">
        <v>5247504</v>
      </c>
      <c r="K39" s="177">
        <v>5257339</v>
      </c>
      <c r="L39" s="177">
        <v>5319397</v>
      </c>
      <c r="M39" s="177">
        <v>5376408</v>
      </c>
      <c r="N39" s="177">
        <v>5433586</v>
      </c>
      <c r="O39" s="177">
        <v>5498040</v>
      </c>
      <c r="P39" s="177">
        <v>5504275</v>
      </c>
      <c r="Q39" s="177">
        <v>5615438</v>
      </c>
      <c r="R39" s="177">
        <v>5652202</v>
      </c>
      <c r="S39" s="177">
        <v>5742017</v>
      </c>
      <c r="T39" s="177">
        <v>5802491</v>
      </c>
      <c r="U39" s="177">
        <v>5932761</v>
      </c>
      <c r="V39" s="177">
        <v>6015273</v>
      </c>
      <c r="W39" s="177">
        <v>6098654</v>
      </c>
      <c r="X39" s="177">
        <v>6167519</v>
      </c>
      <c r="Y39" s="177">
        <v>6232935</v>
      </c>
      <c r="Z39" s="177">
        <v>6298019</v>
      </c>
      <c r="AA39" s="177">
        <v>6362977</v>
      </c>
    </row>
    <row r="40" spans="2:27" x14ac:dyDescent="0.25">
      <c r="B40" s="350" t="s">
        <v>65</v>
      </c>
      <c r="C40" s="131" t="s">
        <v>81</v>
      </c>
      <c r="D40" s="126">
        <v>38584062</v>
      </c>
      <c r="E40" s="126">
        <v>39291721</v>
      </c>
      <c r="F40" s="126">
        <v>39723764</v>
      </c>
      <c r="G40" s="126">
        <v>40746687</v>
      </c>
      <c r="H40" s="126">
        <v>41369043</v>
      </c>
      <c r="I40" s="126">
        <v>41616934</v>
      </c>
      <c r="J40" s="126">
        <v>41366835</v>
      </c>
      <c r="K40" s="126">
        <v>41303488</v>
      </c>
      <c r="L40" s="126">
        <v>41629179</v>
      </c>
      <c r="M40" s="126">
        <v>43031606</v>
      </c>
      <c r="N40" s="126">
        <v>42877433</v>
      </c>
      <c r="O40" s="126">
        <v>43335214</v>
      </c>
      <c r="P40" s="126">
        <v>43991081</v>
      </c>
      <c r="Q40" s="126">
        <v>45136066</v>
      </c>
      <c r="R40" s="126">
        <v>45698815</v>
      </c>
      <c r="S40" s="126">
        <v>46677746</v>
      </c>
      <c r="T40" s="126">
        <v>47670128</v>
      </c>
      <c r="U40" s="126">
        <v>48360406</v>
      </c>
      <c r="V40" s="126">
        <v>50391697</v>
      </c>
      <c r="W40" s="126">
        <v>50729092</v>
      </c>
      <c r="X40" s="126">
        <v>51684853</v>
      </c>
      <c r="Y40" s="126">
        <v>52491486</v>
      </c>
      <c r="Z40" s="126">
        <v>53396336</v>
      </c>
      <c r="AA40" s="126">
        <v>54111164</v>
      </c>
    </row>
    <row r="41" spans="2:27" x14ac:dyDescent="0.25">
      <c r="B41" s="351"/>
      <c r="C41" s="131" t="s">
        <v>199</v>
      </c>
      <c r="D41" s="126">
        <v>7283653</v>
      </c>
      <c r="E41" s="126">
        <v>7161253</v>
      </c>
      <c r="F41" s="126">
        <v>7267886</v>
      </c>
      <c r="G41" s="126">
        <v>6812321</v>
      </c>
      <c r="H41" s="126">
        <v>6811229</v>
      </c>
      <c r="I41" s="126">
        <v>7147386</v>
      </c>
      <c r="J41" s="126">
        <v>8056513</v>
      </c>
      <c r="K41" s="126">
        <v>8502191</v>
      </c>
      <c r="L41" s="126">
        <v>8966979</v>
      </c>
      <c r="M41" s="126">
        <v>8311769</v>
      </c>
      <c r="N41" s="126">
        <v>9156794</v>
      </c>
      <c r="O41" s="126">
        <v>9608037</v>
      </c>
      <c r="P41" s="126">
        <v>9470114</v>
      </c>
      <c r="Q41" s="126">
        <v>9306739</v>
      </c>
      <c r="R41" s="126">
        <v>9446761</v>
      </c>
      <c r="S41" s="126">
        <v>9474969</v>
      </c>
      <c r="T41" s="126">
        <v>9379813</v>
      </c>
      <c r="U41" s="126">
        <v>10068485</v>
      </c>
      <c r="V41" s="126">
        <v>9017489</v>
      </c>
      <c r="W41" s="126">
        <v>9706359</v>
      </c>
      <c r="X41" s="126">
        <v>9699315</v>
      </c>
      <c r="Y41" s="126">
        <v>9791773</v>
      </c>
      <c r="Z41" s="126">
        <v>9782929</v>
      </c>
      <c r="AA41" s="126">
        <v>9959699</v>
      </c>
    </row>
    <row r="42" spans="2:27" s="181" customFormat="1" x14ac:dyDescent="0.25">
      <c r="B42" s="352"/>
      <c r="C42" s="183" t="s">
        <v>0</v>
      </c>
      <c r="D42" s="177">
        <v>45867714</v>
      </c>
      <c r="E42" s="177">
        <v>46452974</v>
      </c>
      <c r="F42" s="177">
        <v>46991650</v>
      </c>
      <c r="G42" s="177">
        <v>47559008</v>
      </c>
      <c r="H42" s="177">
        <v>48180272</v>
      </c>
      <c r="I42" s="177">
        <v>48764320</v>
      </c>
      <c r="J42" s="177">
        <v>49423348</v>
      </c>
      <c r="K42" s="177">
        <v>49805679</v>
      </c>
      <c r="L42" s="177">
        <v>50596158</v>
      </c>
      <c r="M42" s="177">
        <v>51343375</v>
      </c>
      <c r="N42" s="177">
        <v>52034227</v>
      </c>
      <c r="O42" s="177">
        <v>52943250</v>
      </c>
      <c r="P42" s="177">
        <v>53461195</v>
      </c>
      <c r="Q42" s="177">
        <v>54442805</v>
      </c>
      <c r="R42" s="177">
        <v>55145577</v>
      </c>
      <c r="S42" s="177">
        <v>56152715</v>
      </c>
      <c r="T42" s="177">
        <v>57049941</v>
      </c>
      <c r="U42" s="177">
        <v>58428891</v>
      </c>
      <c r="V42" s="177">
        <v>59409186</v>
      </c>
      <c r="W42" s="177">
        <v>60435451</v>
      </c>
      <c r="X42" s="177">
        <v>61384168</v>
      </c>
      <c r="Y42" s="177">
        <v>62283259</v>
      </c>
      <c r="Z42" s="177">
        <v>63179265</v>
      </c>
      <c r="AA42" s="177">
        <v>64070863</v>
      </c>
    </row>
    <row r="44" spans="2:27" x14ac:dyDescent="0.25">
      <c r="B44" s="349" t="s">
        <v>6</v>
      </c>
      <c r="C44" s="349"/>
      <c r="D44" s="132">
        <v>2002</v>
      </c>
      <c r="E44" s="132">
        <v>2003</v>
      </c>
      <c r="F44" s="132">
        <v>2004</v>
      </c>
      <c r="G44" s="132">
        <v>2005</v>
      </c>
      <c r="H44" s="132">
        <v>2006</v>
      </c>
      <c r="I44" s="132">
        <v>2007</v>
      </c>
      <c r="J44" s="132">
        <v>2008</v>
      </c>
      <c r="K44" s="132">
        <v>2009</v>
      </c>
      <c r="L44" s="132">
        <v>2010</v>
      </c>
      <c r="M44" s="132">
        <v>2011</v>
      </c>
      <c r="N44" s="132">
        <v>2012</v>
      </c>
      <c r="O44" s="132">
        <v>2013</v>
      </c>
      <c r="P44" s="132">
        <v>2014</v>
      </c>
      <c r="Q44" s="132">
        <v>2015</v>
      </c>
      <c r="R44" s="132">
        <v>2016</v>
      </c>
      <c r="S44" s="132">
        <v>2017</v>
      </c>
      <c r="T44" s="132">
        <v>2018</v>
      </c>
      <c r="U44" s="132">
        <v>2019</v>
      </c>
      <c r="V44" s="132">
        <v>2020</v>
      </c>
      <c r="W44" s="132">
        <v>2021</v>
      </c>
      <c r="X44" s="132">
        <v>2022</v>
      </c>
      <c r="Y44" s="132">
        <v>2023</v>
      </c>
      <c r="Z44" s="132">
        <v>2024</v>
      </c>
      <c r="AA44" s="132">
        <v>2025</v>
      </c>
    </row>
    <row r="45" spans="2:27" x14ac:dyDescent="0.25">
      <c r="B45" s="350" t="s">
        <v>45</v>
      </c>
      <c r="C45" s="131" t="s">
        <v>81</v>
      </c>
      <c r="D45" s="127">
        <v>74.599999999999994</v>
      </c>
      <c r="E45" s="127">
        <v>75.5</v>
      </c>
      <c r="F45" s="127">
        <v>75.2</v>
      </c>
      <c r="G45" s="127">
        <v>77.8</v>
      </c>
      <c r="H45" s="127">
        <v>80.900000000000006</v>
      </c>
      <c r="I45" s="127">
        <v>77.5</v>
      </c>
      <c r="J45" s="127">
        <v>75.400000000000006</v>
      </c>
      <c r="K45" s="127">
        <v>74.900000000000006</v>
      </c>
      <c r="L45" s="127">
        <v>75.7</v>
      </c>
      <c r="M45" s="127">
        <v>74.900000000000006</v>
      </c>
      <c r="N45" s="127">
        <v>75.3</v>
      </c>
      <c r="O45" s="127">
        <v>74.8</v>
      </c>
      <c r="P45" s="127">
        <v>74.5</v>
      </c>
      <c r="Q45" s="127">
        <v>76.400000000000006</v>
      </c>
      <c r="R45" s="127">
        <v>75.599999999999994</v>
      </c>
      <c r="S45" s="127">
        <v>75.2</v>
      </c>
      <c r="T45" s="127">
        <v>74.900000000000006</v>
      </c>
      <c r="U45" s="127">
        <v>75.900000000000006</v>
      </c>
      <c r="V45" s="127">
        <v>74.900000000000006</v>
      </c>
      <c r="W45" s="127">
        <v>76.3</v>
      </c>
      <c r="X45" s="127">
        <v>74.8</v>
      </c>
      <c r="Y45" s="127">
        <v>74.3</v>
      </c>
      <c r="Z45" s="127">
        <v>74.599999999999994</v>
      </c>
      <c r="AA45" s="127">
        <v>74.099999999999994</v>
      </c>
    </row>
    <row r="46" spans="2:27" x14ac:dyDescent="0.25">
      <c r="B46" s="351"/>
      <c r="C46" s="131" t="s">
        <v>199</v>
      </c>
      <c r="D46" s="127">
        <v>25.4</v>
      </c>
      <c r="E46" s="127">
        <v>24.5</v>
      </c>
      <c r="F46" s="127">
        <v>24.8</v>
      </c>
      <c r="G46" s="127">
        <v>22.2</v>
      </c>
      <c r="H46" s="127">
        <v>19.100000000000001</v>
      </c>
      <c r="I46" s="127">
        <v>22.5</v>
      </c>
      <c r="J46" s="127">
        <v>24.6</v>
      </c>
      <c r="K46" s="127">
        <v>25.1</v>
      </c>
      <c r="L46" s="127">
        <v>24.3</v>
      </c>
      <c r="M46" s="127">
        <v>25.1</v>
      </c>
      <c r="N46" s="127">
        <v>24.7</v>
      </c>
      <c r="O46" s="127">
        <v>25.2</v>
      </c>
      <c r="P46" s="127">
        <v>25.5</v>
      </c>
      <c r="Q46" s="127">
        <v>23.6</v>
      </c>
      <c r="R46" s="127">
        <v>24.4</v>
      </c>
      <c r="S46" s="127">
        <v>24.8</v>
      </c>
      <c r="T46" s="127">
        <v>25.1</v>
      </c>
      <c r="U46" s="127">
        <v>24.1</v>
      </c>
      <c r="V46" s="127">
        <v>25.1</v>
      </c>
      <c r="W46" s="127">
        <v>23.7</v>
      </c>
      <c r="X46" s="127">
        <v>25.2</v>
      </c>
      <c r="Y46" s="127">
        <v>25.7</v>
      </c>
      <c r="Z46" s="127">
        <v>25.4</v>
      </c>
      <c r="AA46" s="127">
        <v>25.9</v>
      </c>
    </row>
    <row r="47" spans="2:27" s="181" customFormat="1" x14ac:dyDescent="0.25">
      <c r="B47" s="352"/>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c r="U47" s="178">
        <v>100</v>
      </c>
      <c r="V47" s="178">
        <v>100</v>
      </c>
      <c r="W47" s="178">
        <v>100</v>
      </c>
      <c r="X47" s="178">
        <v>100</v>
      </c>
      <c r="Y47" s="178">
        <v>100</v>
      </c>
      <c r="Z47" s="178">
        <v>100</v>
      </c>
      <c r="AA47" s="178">
        <v>100</v>
      </c>
    </row>
    <row r="48" spans="2:27" x14ac:dyDescent="0.25">
      <c r="B48" s="350" t="s">
        <v>46</v>
      </c>
      <c r="C48" s="131" t="s">
        <v>81</v>
      </c>
      <c r="D48" s="127">
        <v>90.7</v>
      </c>
      <c r="E48" s="127">
        <v>90.2</v>
      </c>
      <c r="F48" s="127">
        <v>89.7</v>
      </c>
      <c r="G48" s="127">
        <v>89.8</v>
      </c>
      <c r="H48" s="127">
        <v>89.5</v>
      </c>
      <c r="I48" s="127">
        <v>88.9</v>
      </c>
      <c r="J48" s="127">
        <v>89</v>
      </c>
      <c r="K48" s="127">
        <v>88.3</v>
      </c>
      <c r="L48" s="127">
        <v>87.7</v>
      </c>
      <c r="M48" s="127">
        <v>88.6</v>
      </c>
      <c r="N48" s="127">
        <v>88.6</v>
      </c>
      <c r="O48" s="127">
        <v>89</v>
      </c>
      <c r="P48" s="127">
        <v>89</v>
      </c>
      <c r="Q48" s="127">
        <v>89</v>
      </c>
      <c r="R48" s="127">
        <v>90.1</v>
      </c>
      <c r="S48" s="127">
        <v>90.1</v>
      </c>
      <c r="T48" s="127">
        <v>90</v>
      </c>
      <c r="U48" s="127">
        <v>89.2</v>
      </c>
      <c r="V48" s="127">
        <v>89.5</v>
      </c>
      <c r="W48" s="127">
        <v>89.4</v>
      </c>
      <c r="X48" s="127">
        <v>89.4</v>
      </c>
      <c r="Y48" s="127">
        <v>90.2</v>
      </c>
      <c r="Z48" s="127">
        <v>89.6</v>
      </c>
      <c r="AA48" s="127">
        <v>90.1</v>
      </c>
    </row>
    <row r="49" spans="2:27" x14ac:dyDescent="0.25">
      <c r="B49" s="351"/>
      <c r="C49" s="131" t="s">
        <v>199</v>
      </c>
      <c r="D49" s="127">
        <v>9.3000000000000007</v>
      </c>
      <c r="E49" s="127">
        <v>9.8000000000000007</v>
      </c>
      <c r="F49" s="127">
        <v>10.3</v>
      </c>
      <c r="G49" s="127">
        <v>10.199999999999999</v>
      </c>
      <c r="H49" s="127">
        <v>10.5</v>
      </c>
      <c r="I49" s="127">
        <v>11.1</v>
      </c>
      <c r="J49" s="127">
        <v>11</v>
      </c>
      <c r="K49" s="127">
        <v>11.7</v>
      </c>
      <c r="L49" s="127">
        <v>12.3</v>
      </c>
      <c r="M49" s="127">
        <v>11.4</v>
      </c>
      <c r="N49" s="127">
        <v>11.4</v>
      </c>
      <c r="O49" s="127">
        <v>11</v>
      </c>
      <c r="P49" s="127">
        <v>11</v>
      </c>
      <c r="Q49" s="127">
        <v>11</v>
      </c>
      <c r="R49" s="127">
        <v>9.9</v>
      </c>
      <c r="S49" s="127">
        <v>9.9</v>
      </c>
      <c r="T49" s="127">
        <v>10</v>
      </c>
      <c r="U49" s="127">
        <v>10.8</v>
      </c>
      <c r="V49" s="127">
        <v>10.5</v>
      </c>
      <c r="W49" s="127">
        <v>10.6</v>
      </c>
      <c r="X49" s="127">
        <v>10.6</v>
      </c>
      <c r="Y49" s="127">
        <v>9.8000000000000007</v>
      </c>
      <c r="Z49" s="127">
        <v>10.4</v>
      </c>
      <c r="AA49" s="127">
        <v>9.9</v>
      </c>
    </row>
    <row r="50" spans="2:27" s="181" customFormat="1" x14ac:dyDescent="0.25">
      <c r="B50" s="352"/>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c r="U50" s="178">
        <v>100</v>
      </c>
      <c r="V50" s="178">
        <v>100</v>
      </c>
      <c r="W50" s="178">
        <v>100</v>
      </c>
      <c r="X50" s="178">
        <v>100</v>
      </c>
      <c r="Y50" s="178">
        <v>100</v>
      </c>
      <c r="Z50" s="178">
        <v>100</v>
      </c>
      <c r="AA50" s="178">
        <v>100</v>
      </c>
    </row>
    <row r="51" spans="2:27" x14ac:dyDescent="0.25">
      <c r="B51" s="350" t="s">
        <v>47</v>
      </c>
      <c r="C51" s="131" t="s">
        <v>81</v>
      </c>
      <c r="D51" s="127">
        <v>83.9</v>
      </c>
      <c r="E51" s="127">
        <v>86.4</v>
      </c>
      <c r="F51" s="127">
        <v>86.6</v>
      </c>
      <c r="G51" s="127">
        <v>86.5</v>
      </c>
      <c r="H51" s="127">
        <v>87.7</v>
      </c>
      <c r="I51" s="127">
        <v>86.5</v>
      </c>
      <c r="J51" s="127">
        <v>85.4</v>
      </c>
      <c r="K51" s="127">
        <v>84.1</v>
      </c>
      <c r="L51" s="127">
        <v>86</v>
      </c>
      <c r="M51" s="127">
        <v>86.8</v>
      </c>
      <c r="N51" s="127">
        <v>81.2</v>
      </c>
      <c r="O51" s="127">
        <v>80.3</v>
      </c>
      <c r="P51" s="127">
        <v>80.5</v>
      </c>
      <c r="Q51" s="127">
        <v>82.4</v>
      </c>
      <c r="R51" s="127">
        <v>84.6</v>
      </c>
      <c r="S51" s="127">
        <v>83.7</v>
      </c>
      <c r="T51" s="127">
        <v>83.9</v>
      </c>
      <c r="U51" s="127">
        <v>80.7</v>
      </c>
      <c r="V51" s="127">
        <v>81.400000000000006</v>
      </c>
      <c r="W51" s="127">
        <v>80.400000000000006</v>
      </c>
      <c r="X51" s="127">
        <v>84.3</v>
      </c>
      <c r="Y51" s="127">
        <v>84.7</v>
      </c>
      <c r="Z51" s="127">
        <v>84.1</v>
      </c>
      <c r="AA51" s="127">
        <v>83.3</v>
      </c>
    </row>
    <row r="52" spans="2:27" x14ac:dyDescent="0.25">
      <c r="B52" s="351"/>
      <c r="C52" s="131" t="s">
        <v>199</v>
      </c>
      <c r="D52" s="127">
        <v>16.100000000000001</v>
      </c>
      <c r="E52" s="127">
        <v>13.6</v>
      </c>
      <c r="F52" s="127">
        <v>13.4</v>
      </c>
      <c r="G52" s="127">
        <v>13.5</v>
      </c>
      <c r="H52" s="127">
        <v>12.3</v>
      </c>
      <c r="I52" s="127">
        <v>13.5</v>
      </c>
      <c r="J52" s="127">
        <v>14.6</v>
      </c>
      <c r="K52" s="127">
        <v>15.9</v>
      </c>
      <c r="L52" s="127">
        <v>14</v>
      </c>
      <c r="M52" s="127">
        <v>13.2</v>
      </c>
      <c r="N52" s="127">
        <v>18.8</v>
      </c>
      <c r="O52" s="127">
        <v>19.7</v>
      </c>
      <c r="P52" s="127">
        <v>19.5</v>
      </c>
      <c r="Q52" s="127">
        <v>17.600000000000001</v>
      </c>
      <c r="R52" s="127">
        <v>15.4</v>
      </c>
      <c r="S52" s="127">
        <v>16.3</v>
      </c>
      <c r="T52" s="127">
        <v>16.100000000000001</v>
      </c>
      <c r="U52" s="127">
        <v>19.3</v>
      </c>
      <c r="V52" s="127">
        <v>18.600000000000001</v>
      </c>
      <c r="W52" s="127">
        <v>19.600000000000001</v>
      </c>
      <c r="X52" s="127">
        <v>15.7</v>
      </c>
      <c r="Y52" s="127">
        <v>15.3</v>
      </c>
      <c r="Z52" s="127">
        <v>15.9</v>
      </c>
      <c r="AA52" s="127">
        <v>16.7</v>
      </c>
    </row>
    <row r="53" spans="2:27" s="181" customFormat="1" x14ac:dyDescent="0.25">
      <c r="B53" s="352"/>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c r="U53" s="178">
        <v>100</v>
      </c>
      <c r="V53" s="178">
        <v>100</v>
      </c>
      <c r="W53" s="178">
        <v>100</v>
      </c>
      <c r="X53" s="178">
        <v>100</v>
      </c>
      <c r="Y53" s="178">
        <v>100</v>
      </c>
      <c r="Z53" s="178">
        <v>100</v>
      </c>
      <c r="AA53" s="178">
        <v>100</v>
      </c>
    </row>
    <row r="54" spans="2:27" x14ac:dyDescent="0.25">
      <c r="B54" s="350" t="s">
        <v>48</v>
      </c>
      <c r="C54" s="131" t="s">
        <v>81</v>
      </c>
      <c r="D54" s="127">
        <v>85</v>
      </c>
      <c r="E54" s="127">
        <v>85.3</v>
      </c>
      <c r="F54" s="127">
        <v>84.9</v>
      </c>
      <c r="G54" s="127">
        <v>85.9</v>
      </c>
      <c r="H54" s="127">
        <v>84.7</v>
      </c>
      <c r="I54" s="127">
        <v>83.4</v>
      </c>
      <c r="J54" s="127">
        <v>84.6</v>
      </c>
      <c r="K54" s="127">
        <v>81.099999999999994</v>
      </c>
      <c r="L54" s="127">
        <v>82.5</v>
      </c>
      <c r="M54" s="127">
        <v>82.7</v>
      </c>
      <c r="N54" s="127">
        <v>82.1</v>
      </c>
      <c r="O54" s="127">
        <v>82.9</v>
      </c>
      <c r="P54" s="127">
        <v>82.7</v>
      </c>
      <c r="Q54" s="127">
        <v>84.2</v>
      </c>
      <c r="R54" s="127">
        <v>83.4</v>
      </c>
      <c r="S54" s="127">
        <v>85.1</v>
      </c>
      <c r="T54" s="127">
        <v>83.8</v>
      </c>
      <c r="U54" s="127">
        <v>85.3</v>
      </c>
      <c r="V54" s="127">
        <v>87.8</v>
      </c>
      <c r="W54" s="127">
        <v>83.7</v>
      </c>
      <c r="X54" s="127">
        <v>85.5</v>
      </c>
      <c r="Y54" s="127">
        <v>86.7</v>
      </c>
      <c r="Z54" s="127">
        <v>87.6</v>
      </c>
      <c r="AA54" s="127">
        <v>88.2</v>
      </c>
    </row>
    <row r="55" spans="2:27" x14ac:dyDescent="0.25">
      <c r="B55" s="351"/>
      <c r="C55" s="131" t="s">
        <v>199</v>
      </c>
      <c r="D55" s="127">
        <v>15</v>
      </c>
      <c r="E55" s="127">
        <v>14.7</v>
      </c>
      <c r="F55" s="127">
        <v>15.1</v>
      </c>
      <c r="G55" s="127">
        <v>14.1</v>
      </c>
      <c r="H55" s="127">
        <v>15.3</v>
      </c>
      <c r="I55" s="127">
        <v>16.600000000000001</v>
      </c>
      <c r="J55" s="127">
        <v>15.4</v>
      </c>
      <c r="K55" s="127">
        <v>18.899999999999999</v>
      </c>
      <c r="L55" s="127">
        <v>17.5</v>
      </c>
      <c r="M55" s="127">
        <v>17.3</v>
      </c>
      <c r="N55" s="127">
        <v>17.899999999999999</v>
      </c>
      <c r="O55" s="127">
        <v>17.100000000000001</v>
      </c>
      <c r="P55" s="127">
        <v>17.3</v>
      </c>
      <c r="Q55" s="127">
        <v>15.8</v>
      </c>
      <c r="R55" s="127">
        <v>16.600000000000001</v>
      </c>
      <c r="S55" s="127">
        <v>14.9</v>
      </c>
      <c r="T55" s="127">
        <v>16.2</v>
      </c>
      <c r="U55" s="127">
        <v>14.7</v>
      </c>
      <c r="V55" s="127">
        <v>12.2</v>
      </c>
      <c r="W55" s="127">
        <v>16.3</v>
      </c>
      <c r="X55" s="127">
        <v>14.5</v>
      </c>
      <c r="Y55" s="127">
        <v>13.3</v>
      </c>
      <c r="Z55" s="127">
        <v>12.4</v>
      </c>
      <c r="AA55" s="127">
        <v>11.8</v>
      </c>
    </row>
    <row r="56" spans="2:27" s="181" customFormat="1" x14ac:dyDescent="0.25">
      <c r="B56" s="352"/>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c r="U56" s="178">
        <v>100</v>
      </c>
      <c r="V56" s="178">
        <v>100</v>
      </c>
      <c r="W56" s="178">
        <v>100</v>
      </c>
      <c r="X56" s="178">
        <v>100</v>
      </c>
      <c r="Y56" s="178">
        <v>100</v>
      </c>
      <c r="Z56" s="178">
        <v>100</v>
      </c>
      <c r="AA56" s="178">
        <v>100</v>
      </c>
    </row>
    <row r="57" spans="2:27" x14ac:dyDescent="0.25">
      <c r="B57" s="350" t="s">
        <v>66</v>
      </c>
      <c r="C57" s="131" t="s">
        <v>81</v>
      </c>
      <c r="D57" s="127">
        <v>88.5</v>
      </c>
      <c r="E57" s="127">
        <v>89.2</v>
      </c>
      <c r="F57" s="127">
        <v>90.1</v>
      </c>
      <c r="G57" s="127">
        <v>89.5</v>
      </c>
      <c r="H57" s="127">
        <v>89.9</v>
      </c>
      <c r="I57" s="127">
        <v>89.1</v>
      </c>
      <c r="J57" s="127">
        <v>88.6</v>
      </c>
      <c r="K57" s="127">
        <v>87.2</v>
      </c>
      <c r="L57" s="127">
        <v>84.3</v>
      </c>
      <c r="M57" s="127">
        <v>87.4</v>
      </c>
      <c r="N57" s="127">
        <v>87.5</v>
      </c>
      <c r="O57" s="127">
        <v>86.6</v>
      </c>
      <c r="P57" s="127">
        <v>87.2</v>
      </c>
      <c r="Q57" s="127">
        <v>88.3</v>
      </c>
      <c r="R57" s="127">
        <v>88.1</v>
      </c>
      <c r="S57" s="127">
        <v>87.4</v>
      </c>
      <c r="T57" s="127">
        <v>87.6</v>
      </c>
      <c r="U57" s="127">
        <v>86.9</v>
      </c>
      <c r="V57" s="127">
        <v>90.2</v>
      </c>
      <c r="W57" s="127">
        <v>89.5</v>
      </c>
      <c r="X57" s="127">
        <v>88.9</v>
      </c>
      <c r="Y57" s="127">
        <v>89.6</v>
      </c>
      <c r="Z57" s="127">
        <v>89.8</v>
      </c>
      <c r="AA57" s="127">
        <v>90.5</v>
      </c>
    </row>
    <row r="58" spans="2:27" x14ac:dyDescent="0.25">
      <c r="B58" s="351"/>
      <c r="C58" s="131" t="s">
        <v>199</v>
      </c>
      <c r="D58" s="127">
        <v>11.5</v>
      </c>
      <c r="E58" s="127">
        <v>10.8</v>
      </c>
      <c r="F58" s="127">
        <v>9.9</v>
      </c>
      <c r="G58" s="127">
        <v>10.5</v>
      </c>
      <c r="H58" s="127">
        <v>10.1</v>
      </c>
      <c r="I58" s="127">
        <v>10.9</v>
      </c>
      <c r="J58" s="127">
        <v>11.4</v>
      </c>
      <c r="K58" s="127">
        <v>12.8</v>
      </c>
      <c r="L58" s="127">
        <v>15.7</v>
      </c>
      <c r="M58" s="127">
        <v>12.6</v>
      </c>
      <c r="N58" s="127">
        <v>12.5</v>
      </c>
      <c r="O58" s="127">
        <v>13.4</v>
      </c>
      <c r="P58" s="127">
        <v>12.8</v>
      </c>
      <c r="Q58" s="127">
        <v>11.7</v>
      </c>
      <c r="R58" s="127">
        <v>11.9</v>
      </c>
      <c r="S58" s="127">
        <v>12.6</v>
      </c>
      <c r="T58" s="127">
        <v>12.4</v>
      </c>
      <c r="U58" s="127">
        <v>13.1</v>
      </c>
      <c r="V58" s="127">
        <v>9.8000000000000007</v>
      </c>
      <c r="W58" s="127">
        <v>10.5</v>
      </c>
      <c r="X58" s="127">
        <v>11.1</v>
      </c>
      <c r="Y58" s="127">
        <v>10.4</v>
      </c>
      <c r="Z58" s="127">
        <v>10.199999999999999</v>
      </c>
      <c r="AA58" s="127">
        <v>9.5</v>
      </c>
    </row>
    <row r="59" spans="2:27" s="181" customFormat="1" x14ac:dyDescent="0.25">
      <c r="B59" s="352"/>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c r="U59" s="178">
        <v>100</v>
      </c>
      <c r="V59" s="178">
        <v>100</v>
      </c>
      <c r="W59" s="178">
        <v>100</v>
      </c>
      <c r="X59" s="178">
        <v>100</v>
      </c>
      <c r="Y59" s="178">
        <v>100</v>
      </c>
      <c r="Z59" s="178">
        <v>100</v>
      </c>
      <c r="AA59" s="178">
        <v>100</v>
      </c>
    </row>
    <row r="60" spans="2:27" x14ac:dyDescent="0.25">
      <c r="B60" s="350" t="s">
        <v>50</v>
      </c>
      <c r="C60" s="131" t="s">
        <v>81</v>
      </c>
      <c r="D60" s="127">
        <v>86.9</v>
      </c>
      <c r="E60" s="127">
        <v>87</v>
      </c>
      <c r="F60" s="127">
        <v>88.8</v>
      </c>
      <c r="G60" s="127">
        <v>87.9</v>
      </c>
      <c r="H60" s="127">
        <v>85.4</v>
      </c>
      <c r="I60" s="127">
        <v>88.7</v>
      </c>
      <c r="J60" s="127">
        <v>87.5</v>
      </c>
      <c r="K60" s="127">
        <v>86.4</v>
      </c>
      <c r="L60" s="127">
        <v>85.4</v>
      </c>
      <c r="M60" s="127">
        <v>86.4</v>
      </c>
      <c r="N60" s="127">
        <v>85.9</v>
      </c>
      <c r="O60" s="127">
        <v>84.4</v>
      </c>
      <c r="P60" s="127">
        <v>85.2</v>
      </c>
      <c r="Q60" s="127">
        <v>85.2</v>
      </c>
      <c r="R60" s="127">
        <v>84.6</v>
      </c>
      <c r="S60" s="127">
        <v>84.5</v>
      </c>
      <c r="T60" s="127">
        <v>86.5</v>
      </c>
      <c r="U60" s="127">
        <v>83.7</v>
      </c>
      <c r="V60" s="127">
        <v>82.3</v>
      </c>
      <c r="W60" s="127">
        <v>84.7</v>
      </c>
      <c r="X60" s="127">
        <v>86.4</v>
      </c>
      <c r="Y60" s="127">
        <v>86.5</v>
      </c>
      <c r="Z60" s="127">
        <v>86.3</v>
      </c>
      <c r="AA60" s="127">
        <v>86.9</v>
      </c>
    </row>
    <row r="61" spans="2:27" x14ac:dyDescent="0.25">
      <c r="B61" s="351"/>
      <c r="C61" s="131" t="s">
        <v>199</v>
      </c>
      <c r="D61" s="127">
        <v>13.1</v>
      </c>
      <c r="E61" s="127">
        <v>13</v>
      </c>
      <c r="F61" s="127">
        <v>11.2</v>
      </c>
      <c r="G61" s="127">
        <v>12.1</v>
      </c>
      <c r="H61" s="127">
        <v>14.6</v>
      </c>
      <c r="I61" s="127">
        <v>11.3</v>
      </c>
      <c r="J61" s="127">
        <v>12.5</v>
      </c>
      <c r="K61" s="127">
        <v>13.6</v>
      </c>
      <c r="L61" s="127">
        <v>14.6</v>
      </c>
      <c r="M61" s="127">
        <v>13.6</v>
      </c>
      <c r="N61" s="127">
        <v>14.1</v>
      </c>
      <c r="O61" s="127">
        <v>15.6</v>
      </c>
      <c r="P61" s="127">
        <v>14.8</v>
      </c>
      <c r="Q61" s="127">
        <v>14.8</v>
      </c>
      <c r="R61" s="127">
        <v>15.4</v>
      </c>
      <c r="S61" s="127">
        <v>15.5</v>
      </c>
      <c r="T61" s="127">
        <v>13.5</v>
      </c>
      <c r="U61" s="127">
        <v>16.3</v>
      </c>
      <c r="V61" s="127">
        <v>17.7</v>
      </c>
      <c r="W61" s="127">
        <v>15.3</v>
      </c>
      <c r="X61" s="127">
        <v>13.6</v>
      </c>
      <c r="Y61" s="127">
        <v>13.5</v>
      </c>
      <c r="Z61" s="127">
        <v>13.7</v>
      </c>
      <c r="AA61" s="127">
        <v>13.1</v>
      </c>
    </row>
    <row r="62" spans="2:27" s="181" customFormat="1" x14ac:dyDescent="0.25">
      <c r="B62" s="352"/>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c r="U62" s="178">
        <v>100</v>
      </c>
      <c r="V62" s="178">
        <v>100</v>
      </c>
      <c r="W62" s="178">
        <v>100</v>
      </c>
      <c r="X62" s="178">
        <v>100</v>
      </c>
      <c r="Y62" s="178">
        <v>100</v>
      </c>
      <c r="Z62" s="178">
        <v>100</v>
      </c>
      <c r="AA62" s="178">
        <v>100</v>
      </c>
    </row>
    <row r="63" spans="2:27" x14ac:dyDescent="0.25">
      <c r="B63" s="350" t="s">
        <v>51</v>
      </c>
      <c r="C63" s="131" t="s">
        <v>81</v>
      </c>
      <c r="D63" s="127">
        <v>73.3</v>
      </c>
      <c r="E63" s="127">
        <v>74.3</v>
      </c>
      <c r="F63" s="127">
        <v>73.099999999999994</v>
      </c>
      <c r="G63" s="127">
        <v>77.7</v>
      </c>
      <c r="H63" s="127">
        <v>78.2</v>
      </c>
      <c r="I63" s="127">
        <v>78.599999999999994</v>
      </c>
      <c r="J63" s="127">
        <v>74</v>
      </c>
      <c r="K63" s="127">
        <v>74.3</v>
      </c>
      <c r="L63" s="127">
        <v>74.3</v>
      </c>
      <c r="M63" s="127">
        <v>77.2</v>
      </c>
      <c r="N63" s="127">
        <v>72.3</v>
      </c>
      <c r="O63" s="127">
        <v>72</v>
      </c>
      <c r="P63" s="127">
        <v>73.099999999999994</v>
      </c>
      <c r="Q63" s="127">
        <v>73.599999999999994</v>
      </c>
      <c r="R63" s="127">
        <v>73.599999999999994</v>
      </c>
      <c r="S63" s="127">
        <v>75</v>
      </c>
      <c r="T63" s="127">
        <v>76.099999999999994</v>
      </c>
      <c r="U63" s="127">
        <v>75.099999999999994</v>
      </c>
      <c r="V63" s="127">
        <v>78.8</v>
      </c>
      <c r="W63" s="127">
        <v>76</v>
      </c>
      <c r="X63" s="127">
        <v>77.8</v>
      </c>
      <c r="Y63" s="127">
        <v>77.599999999999994</v>
      </c>
      <c r="Z63" s="127">
        <v>78.7</v>
      </c>
      <c r="AA63" s="127">
        <v>77.900000000000006</v>
      </c>
    </row>
    <row r="64" spans="2:27" x14ac:dyDescent="0.25">
      <c r="B64" s="351"/>
      <c r="C64" s="131" t="s">
        <v>199</v>
      </c>
      <c r="D64" s="127">
        <v>26.7</v>
      </c>
      <c r="E64" s="127">
        <v>25.7</v>
      </c>
      <c r="F64" s="127">
        <v>26.9</v>
      </c>
      <c r="G64" s="127">
        <v>22.3</v>
      </c>
      <c r="H64" s="127">
        <v>21.8</v>
      </c>
      <c r="I64" s="127">
        <v>21.4</v>
      </c>
      <c r="J64" s="127">
        <v>26</v>
      </c>
      <c r="K64" s="127">
        <v>25.7</v>
      </c>
      <c r="L64" s="127">
        <v>25.7</v>
      </c>
      <c r="M64" s="127">
        <v>22.8</v>
      </c>
      <c r="N64" s="127">
        <v>27.7</v>
      </c>
      <c r="O64" s="127">
        <v>28</v>
      </c>
      <c r="P64" s="127">
        <v>26.9</v>
      </c>
      <c r="Q64" s="127">
        <v>26.4</v>
      </c>
      <c r="R64" s="127">
        <v>26.4</v>
      </c>
      <c r="S64" s="127">
        <v>25</v>
      </c>
      <c r="T64" s="127">
        <v>23.9</v>
      </c>
      <c r="U64" s="127">
        <v>24.9</v>
      </c>
      <c r="V64" s="127">
        <v>21.2</v>
      </c>
      <c r="W64" s="127">
        <v>24</v>
      </c>
      <c r="X64" s="127">
        <v>22.2</v>
      </c>
      <c r="Y64" s="127">
        <v>22.4</v>
      </c>
      <c r="Z64" s="127">
        <v>21.3</v>
      </c>
      <c r="AA64" s="127">
        <v>22.1</v>
      </c>
    </row>
    <row r="65" spans="2:27" s="181" customFormat="1" x14ac:dyDescent="0.25">
      <c r="B65" s="352"/>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c r="U65" s="178">
        <v>100</v>
      </c>
      <c r="V65" s="178">
        <v>100</v>
      </c>
      <c r="W65" s="178">
        <v>100</v>
      </c>
      <c r="X65" s="178">
        <v>100</v>
      </c>
      <c r="Y65" s="178">
        <v>100</v>
      </c>
      <c r="Z65" s="178">
        <v>100</v>
      </c>
      <c r="AA65" s="178">
        <v>100</v>
      </c>
    </row>
    <row r="66" spans="2:27" x14ac:dyDescent="0.25">
      <c r="B66" s="350" t="s">
        <v>52</v>
      </c>
      <c r="C66" s="131" t="s">
        <v>81</v>
      </c>
      <c r="D66" s="127">
        <v>88</v>
      </c>
      <c r="E66" s="127">
        <v>87.9</v>
      </c>
      <c r="F66" s="127">
        <v>89</v>
      </c>
      <c r="G66" s="127">
        <v>89.8</v>
      </c>
      <c r="H66" s="127">
        <v>89</v>
      </c>
      <c r="I66" s="127">
        <v>88.9</v>
      </c>
      <c r="J66" s="127">
        <v>86.5</v>
      </c>
      <c r="K66" s="127">
        <v>86.4</v>
      </c>
      <c r="L66" s="127">
        <v>85.1</v>
      </c>
      <c r="M66" s="127">
        <v>85.4</v>
      </c>
      <c r="N66" s="127">
        <v>85.4</v>
      </c>
      <c r="O66" s="127">
        <v>84.4</v>
      </c>
      <c r="P66" s="127">
        <v>85.1</v>
      </c>
      <c r="Q66" s="127">
        <v>84.7</v>
      </c>
      <c r="R66" s="127">
        <v>85.8</v>
      </c>
      <c r="S66" s="127">
        <v>86.1</v>
      </c>
      <c r="T66" s="127">
        <v>87.4</v>
      </c>
      <c r="U66" s="127">
        <v>87.4</v>
      </c>
      <c r="V66" s="127">
        <v>91.4</v>
      </c>
      <c r="W66" s="127">
        <v>90.9</v>
      </c>
      <c r="X66" s="127">
        <v>89.8</v>
      </c>
      <c r="Y66" s="127">
        <v>89.6</v>
      </c>
      <c r="Z66" s="127">
        <v>89.6</v>
      </c>
      <c r="AA66" s="127">
        <v>87.4</v>
      </c>
    </row>
    <row r="67" spans="2:27" x14ac:dyDescent="0.25">
      <c r="B67" s="351"/>
      <c r="C67" s="131" t="s">
        <v>199</v>
      </c>
      <c r="D67" s="127">
        <v>12</v>
      </c>
      <c r="E67" s="127">
        <v>12.1</v>
      </c>
      <c r="F67" s="127">
        <v>11</v>
      </c>
      <c r="G67" s="127">
        <v>10.199999999999999</v>
      </c>
      <c r="H67" s="127">
        <v>11</v>
      </c>
      <c r="I67" s="127">
        <v>11.1</v>
      </c>
      <c r="J67" s="127">
        <v>13.5</v>
      </c>
      <c r="K67" s="127">
        <v>13.6</v>
      </c>
      <c r="L67" s="127">
        <v>14.9</v>
      </c>
      <c r="M67" s="127">
        <v>14.6</v>
      </c>
      <c r="N67" s="127">
        <v>14.6</v>
      </c>
      <c r="O67" s="127">
        <v>15.6</v>
      </c>
      <c r="P67" s="127">
        <v>14.9</v>
      </c>
      <c r="Q67" s="127">
        <v>15.3</v>
      </c>
      <c r="R67" s="127">
        <v>14.2</v>
      </c>
      <c r="S67" s="127">
        <v>13.9</v>
      </c>
      <c r="T67" s="127">
        <v>12.6</v>
      </c>
      <c r="U67" s="127">
        <v>12.6</v>
      </c>
      <c r="V67" s="127">
        <v>8.6</v>
      </c>
      <c r="W67" s="127">
        <v>9.1</v>
      </c>
      <c r="X67" s="127">
        <v>10.199999999999999</v>
      </c>
      <c r="Y67" s="127">
        <v>10.4</v>
      </c>
      <c r="Z67" s="127">
        <v>10.4</v>
      </c>
      <c r="AA67" s="127">
        <v>12.6</v>
      </c>
    </row>
    <row r="68" spans="2:27" s="181" customFormat="1" x14ac:dyDescent="0.25">
      <c r="B68" s="352"/>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c r="U68" s="178">
        <v>100</v>
      </c>
      <c r="V68" s="178">
        <v>100</v>
      </c>
      <c r="W68" s="178">
        <v>100</v>
      </c>
      <c r="X68" s="178">
        <v>100</v>
      </c>
      <c r="Y68" s="178">
        <v>100</v>
      </c>
      <c r="Z68" s="178">
        <v>100</v>
      </c>
      <c r="AA68" s="178">
        <v>100</v>
      </c>
    </row>
    <row r="69" spans="2:27" x14ac:dyDescent="0.25">
      <c r="B69" s="350" t="s">
        <v>53</v>
      </c>
      <c r="C69" s="131" t="s">
        <v>81</v>
      </c>
      <c r="D69" s="127">
        <v>92.3</v>
      </c>
      <c r="E69" s="127">
        <v>93.1</v>
      </c>
      <c r="F69" s="127">
        <v>93</v>
      </c>
      <c r="G69" s="127">
        <v>92.6</v>
      </c>
      <c r="H69" s="127">
        <v>92.7</v>
      </c>
      <c r="I69" s="127">
        <v>92.1</v>
      </c>
      <c r="J69" s="127">
        <v>91.8</v>
      </c>
      <c r="K69" s="127">
        <v>91.3</v>
      </c>
      <c r="L69" s="127">
        <v>91.5</v>
      </c>
      <c r="M69" s="127">
        <v>92.8</v>
      </c>
      <c r="N69" s="127">
        <v>92</v>
      </c>
      <c r="O69" s="127">
        <v>91.1</v>
      </c>
      <c r="P69" s="127">
        <v>91.6</v>
      </c>
      <c r="Q69" s="127">
        <v>91.8</v>
      </c>
      <c r="R69" s="127">
        <v>91.1</v>
      </c>
      <c r="S69" s="127">
        <v>91.7</v>
      </c>
      <c r="T69" s="127">
        <v>91.8</v>
      </c>
      <c r="U69" s="127">
        <v>90.1</v>
      </c>
      <c r="V69" s="127">
        <v>92.2</v>
      </c>
      <c r="W69" s="127">
        <v>91.9</v>
      </c>
      <c r="X69" s="127">
        <v>91.1</v>
      </c>
      <c r="Y69" s="127">
        <v>90.5</v>
      </c>
      <c r="Z69" s="127">
        <v>90</v>
      </c>
      <c r="AA69" s="127">
        <v>91.8</v>
      </c>
    </row>
    <row r="70" spans="2:27" ht="14.45" customHeight="1" x14ac:dyDescent="0.25">
      <c r="B70" s="351"/>
      <c r="C70" s="131" t="s">
        <v>199</v>
      </c>
      <c r="D70" s="127">
        <v>7.7</v>
      </c>
      <c r="E70" s="127">
        <v>6.9</v>
      </c>
      <c r="F70" s="127">
        <v>7</v>
      </c>
      <c r="G70" s="127">
        <v>7.4</v>
      </c>
      <c r="H70" s="127">
        <v>7.3</v>
      </c>
      <c r="I70" s="127">
        <v>7.9</v>
      </c>
      <c r="J70" s="127">
        <v>8.1999999999999993</v>
      </c>
      <c r="K70" s="127">
        <v>8.6999999999999993</v>
      </c>
      <c r="L70" s="127">
        <v>8.5</v>
      </c>
      <c r="M70" s="127">
        <v>7.2</v>
      </c>
      <c r="N70" s="127">
        <v>8</v>
      </c>
      <c r="O70" s="127">
        <v>8.9</v>
      </c>
      <c r="P70" s="127">
        <v>8.4</v>
      </c>
      <c r="Q70" s="127">
        <v>8.1999999999999993</v>
      </c>
      <c r="R70" s="127">
        <v>8.9</v>
      </c>
      <c r="S70" s="127">
        <v>8.3000000000000007</v>
      </c>
      <c r="T70" s="127">
        <v>8.1999999999999993</v>
      </c>
      <c r="U70" s="127">
        <v>9.9</v>
      </c>
      <c r="V70" s="127">
        <v>7.8</v>
      </c>
      <c r="W70" s="127">
        <v>8.1</v>
      </c>
      <c r="X70" s="127">
        <v>8.9</v>
      </c>
      <c r="Y70" s="127">
        <v>9.5</v>
      </c>
      <c r="Z70" s="127">
        <v>10</v>
      </c>
      <c r="AA70" s="127">
        <v>8.1999999999999993</v>
      </c>
    </row>
    <row r="71" spans="2:27" s="181" customFormat="1" x14ac:dyDescent="0.25">
      <c r="B71" s="352"/>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c r="U71" s="178">
        <v>100</v>
      </c>
      <c r="V71" s="178">
        <v>100</v>
      </c>
      <c r="W71" s="178">
        <v>100</v>
      </c>
      <c r="X71" s="178">
        <v>100</v>
      </c>
      <c r="Y71" s="178">
        <v>100</v>
      </c>
      <c r="Z71" s="178">
        <v>100</v>
      </c>
      <c r="AA71" s="178">
        <v>100</v>
      </c>
    </row>
    <row r="72" spans="2:27" x14ac:dyDescent="0.25">
      <c r="B72" s="350" t="s">
        <v>65</v>
      </c>
      <c r="C72" s="131" t="s">
        <v>81</v>
      </c>
      <c r="D72" s="127">
        <v>84.1</v>
      </c>
      <c r="E72" s="127">
        <v>84.6</v>
      </c>
      <c r="F72" s="127">
        <v>84.5</v>
      </c>
      <c r="G72" s="127">
        <v>85.7</v>
      </c>
      <c r="H72" s="127">
        <v>85.9</v>
      </c>
      <c r="I72" s="127">
        <v>85.3</v>
      </c>
      <c r="J72" s="127">
        <v>83.7</v>
      </c>
      <c r="K72" s="127">
        <v>82.9</v>
      </c>
      <c r="L72" s="127">
        <v>82.3</v>
      </c>
      <c r="M72" s="127">
        <v>83.8</v>
      </c>
      <c r="N72" s="127">
        <v>82.4</v>
      </c>
      <c r="O72" s="127">
        <v>81.900000000000006</v>
      </c>
      <c r="P72" s="127">
        <v>82.3</v>
      </c>
      <c r="Q72" s="127">
        <v>82.9</v>
      </c>
      <c r="R72" s="127">
        <v>82.9</v>
      </c>
      <c r="S72" s="127">
        <v>83.1</v>
      </c>
      <c r="T72" s="127">
        <v>83.6</v>
      </c>
      <c r="U72" s="127">
        <v>82.8</v>
      </c>
      <c r="V72" s="127">
        <v>84.8</v>
      </c>
      <c r="W72" s="127">
        <v>83.9</v>
      </c>
      <c r="X72" s="127">
        <v>84.2</v>
      </c>
      <c r="Y72" s="127">
        <v>84.3</v>
      </c>
      <c r="Z72" s="127">
        <v>84.5</v>
      </c>
      <c r="AA72" s="127">
        <v>84.5</v>
      </c>
    </row>
    <row r="73" spans="2:27" x14ac:dyDescent="0.25">
      <c r="B73" s="351"/>
      <c r="C73" s="131" t="s">
        <v>199</v>
      </c>
      <c r="D73" s="127">
        <v>15.9</v>
      </c>
      <c r="E73" s="127">
        <v>15.4</v>
      </c>
      <c r="F73" s="127">
        <v>15.5</v>
      </c>
      <c r="G73" s="127">
        <v>14.3</v>
      </c>
      <c r="H73" s="127">
        <v>14.1</v>
      </c>
      <c r="I73" s="127">
        <v>14.7</v>
      </c>
      <c r="J73" s="127">
        <v>16.3</v>
      </c>
      <c r="K73" s="127">
        <v>17.100000000000001</v>
      </c>
      <c r="L73" s="127">
        <v>17.7</v>
      </c>
      <c r="M73" s="127">
        <v>16.2</v>
      </c>
      <c r="N73" s="127">
        <v>17.600000000000001</v>
      </c>
      <c r="O73" s="127">
        <v>18.100000000000001</v>
      </c>
      <c r="P73" s="127">
        <v>17.7</v>
      </c>
      <c r="Q73" s="127">
        <v>17.100000000000001</v>
      </c>
      <c r="R73" s="127">
        <v>17.100000000000001</v>
      </c>
      <c r="S73" s="127">
        <v>16.899999999999999</v>
      </c>
      <c r="T73" s="127">
        <v>16.399999999999999</v>
      </c>
      <c r="U73" s="127">
        <v>17.2</v>
      </c>
      <c r="V73" s="127">
        <v>15.2</v>
      </c>
      <c r="W73" s="127">
        <v>16.100000000000001</v>
      </c>
      <c r="X73" s="127">
        <v>15.8</v>
      </c>
      <c r="Y73" s="127">
        <v>15.7</v>
      </c>
      <c r="Z73" s="127">
        <v>15.5</v>
      </c>
      <c r="AA73" s="127">
        <v>15.5</v>
      </c>
    </row>
    <row r="74" spans="2:27" s="181" customFormat="1" x14ac:dyDescent="0.25">
      <c r="B74" s="352"/>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c r="U74" s="178">
        <v>100</v>
      </c>
      <c r="V74" s="178">
        <v>100</v>
      </c>
      <c r="W74" s="178">
        <v>100</v>
      </c>
      <c r="X74" s="178">
        <v>100</v>
      </c>
      <c r="Y74" s="178">
        <v>100</v>
      </c>
      <c r="Z74" s="178">
        <v>100</v>
      </c>
      <c r="AA74" s="178">
        <v>100</v>
      </c>
    </row>
  </sheetData>
  <mergeCells count="25">
    <mergeCell ref="B69:B71"/>
    <mergeCell ref="B72:B74"/>
    <mergeCell ref="B4:C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2D189-533B-4577-8F36-54BD54B56A85}">
  <sheetPr codeName="Sheet22">
    <tabColor rgb="FF92D050"/>
  </sheetPr>
  <dimension ref="B2:V74"/>
  <sheetViews>
    <sheetView showGridLines="0" workbookViewId="0"/>
  </sheetViews>
  <sheetFormatPr defaultColWidth="8.85546875" defaultRowHeight="13.5" x14ac:dyDescent="0.25"/>
  <cols>
    <col min="1" max="1" width="8.85546875" style="180"/>
    <col min="2" max="2" width="15.42578125" style="150" customWidth="1"/>
    <col min="3" max="3" width="16.7109375" style="129" customWidth="1"/>
    <col min="4" max="20" width="12.28515625" style="123" customWidth="1"/>
    <col min="21" max="21" width="10.7109375" style="180" bestFit="1" customWidth="1"/>
    <col min="22" max="22" width="8.42578125" style="180" bestFit="1" customWidth="1"/>
    <col min="23" max="23" width="10.7109375" style="180" bestFit="1" customWidth="1"/>
    <col min="24" max="24" width="9.7109375" style="180" bestFit="1" customWidth="1"/>
    <col min="25" max="25" width="8.42578125" style="180" bestFit="1" customWidth="1"/>
    <col min="26" max="27" width="9.7109375" style="180" bestFit="1" customWidth="1"/>
    <col min="28" max="28" width="8.42578125" style="180" bestFit="1" customWidth="1"/>
    <col min="29" max="29" width="9.7109375" style="180" bestFit="1" customWidth="1"/>
    <col min="30" max="30" width="10.7109375" style="180" bestFit="1" customWidth="1"/>
    <col min="31" max="31" width="9.7109375" style="180" bestFit="1" customWidth="1"/>
    <col min="32" max="32" width="10.7109375" style="180" bestFit="1" customWidth="1"/>
    <col min="33" max="38" width="6.28515625" style="180" bestFit="1" customWidth="1"/>
    <col min="39" max="39" width="3.85546875" style="180" bestFit="1" customWidth="1"/>
    <col min="40" max="16384" width="8.85546875" style="180"/>
  </cols>
  <sheetData>
    <row r="2" spans="2:22" ht="15.75" x14ac:dyDescent="0.25">
      <c r="B2" s="147" t="s">
        <v>93</v>
      </c>
      <c r="C2" s="146"/>
      <c r="V2" s="181"/>
    </row>
    <row r="3" spans="2:22" ht="15.75" x14ac:dyDescent="0.25">
      <c r="B3" s="148"/>
      <c r="C3" s="146"/>
      <c r="V3" s="181"/>
    </row>
    <row r="4" spans="2:22" x14ac:dyDescent="0.25">
      <c r="B4" s="133" t="s">
        <v>6</v>
      </c>
      <c r="C4" s="133"/>
      <c r="D4" s="132">
        <v>2009</v>
      </c>
      <c r="E4" s="132">
        <v>2010</v>
      </c>
      <c r="F4" s="132">
        <v>2011</v>
      </c>
      <c r="G4" s="132">
        <v>2012</v>
      </c>
      <c r="H4" s="132">
        <v>2013</v>
      </c>
      <c r="I4" s="132">
        <v>2014</v>
      </c>
      <c r="J4" s="132">
        <v>2015</v>
      </c>
      <c r="K4" s="132">
        <v>2016</v>
      </c>
      <c r="L4" s="132">
        <v>2017</v>
      </c>
      <c r="M4" s="132">
        <v>2018</v>
      </c>
      <c r="N4" s="132">
        <v>2019</v>
      </c>
      <c r="O4" s="132">
        <v>2020</v>
      </c>
      <c r="P4" s="132">
        <v>2021</v>
      </c>
      <c r="Q4" s="132">
        <v>2022</v>
      </c>
      <c r="R4" s="132">
        <v>2023</v>
      </c>
      <c r="S4" s="132">
        <v>2024</v>
      </c>
      <c r="T4" s="132">
        <v>2025</v>
      </c>
    </row>
    <row r="5" spans="2:22" x14ac:dyDescent="0.25">
      <c r="B5" s="353" t="s">
        <v>225</v>
      </c>
      <c r="C5" s="131" t="s">
        <v>200</v>
      </c>
      <c r="D5" s="126">
        <v>41875596</v>
      </c>
      <c r="E5" s="126">
        <v>42087927</v>
      </c>
      <c r="F5" s="126">
        <v>43298255</v>
      </c>
      <c r="G5" s="126">
        <v>43962403</v>
      </c>
      <c r="H5" s="126">
        <v>44509070</v>
      </c>
      <c r="I5" s="126">
        <v>45519527</v>
      </c>
      <c r="J5" s="126">
        <v>46156420</v>
      </c>
      <c r="K5" s="126">
        <v>47090951</v>
      </c>
      <c r="L5" s="126">
        <v>48398241</v>
      </c>
      <c r="M5" s="126">
        <v>49189891</v>
      </c>
      <c r="N5" s="126">
        <v>49098892</v>
      </c>
      <c r="O5" s="126">
        <v>50959624</v>
      </c>
      <c r="P5" s="126">
        <v>52132172</v>
      </c>
      <c r="Q5" s="126">
        <v>52915831</v>
      </c>
      <c r="R5" s="126">
        <v>53692682</v>
      </c>
      <c r="S5" s="126">
        <v>54761678</v>
      </c>
      <c r="T5" s="126">
        <v>55350142</v>
      </c>
    </row>
    <row r="6" spans="2:22" ht="14.45" customHeight="1" x14ac:dyDescent="0.25">
      <c r="B6" s="354"/>
      <c r="C6" s="132" t="s">
        <v>94</v>
      </c>
      <c r="D6" s="126">
        <v>2479364</v>
      </c>
      <c r="E6" s="126">
        <v>2789079</v>
      </c>
      <c r="F6" s="126">
        <v>2339505</v>
      </c>
      <c r="G6" s="126">
        <v>2375793</v>
      </c>
      <c r="H6" s="126">
        <v>2574030</v>
      </c>
      <c r="I6" s="126">
        <v>2412113</v>
      </c>
      <c r="J6" s="126">
        <v>2552289</v>
      </c>
      <c r="K6" s="126">
        <v>2299532</v>
      </c>
      <c r="L6" s="126">
        <v>2123282</v>
      </c>
      <c r="M6" s="126">
        <v>2253467</v>
      </c>
      <c r="N6" s="126">
        <v>3460992</v>
      </c>
      <c r="O6" s="126">
        <v>2598924</v>
      </c>
      <c r="P6" s="126">
        <v>2454143</v>
      </c>
      <c r="Q6" s="126">
        <v>2656889</v>
      </c>
      <c r="R6" s="126">
        <v>2821926</v>
      </c>
      <c r="S6" s="126">
        <v>2692107</v>
      </c>
      <c r="T6" s="126">
        <v>3031904</v>
      </c>
    </row>
    <row r="7" spans="2:22" s="181" customFormat="1" x14ac:dyDescent="0.25">
      <c r="B7" s="354"/>
      <c r="C7" s="299" t="s">
        <v>0</v>
      </c>
      <c r="D7" s="300">
        <v>44354961</v>
      </c>
      <c r="E7" s="300">
        <v>44877006</v>
      </c>
      <c r="F7" s="300">
        <v>45637760</v>
      </c>
      <c r="G7" s="300">
        <v>46338196</v>
      </c>
      <c r="H7" s="300">
        <v>47083100</v>
      </c>
      <c r="I7" s="300">
        <v>47931640</v>
      </c>
      <c r="J7" s="300">
        <v>48708709</v>
      </c>
      <c r="K7" s="300">
        <v>49390483</v>
      </c>
      <c r="L7" s="300">
        <v>50521523</v>
      </c>
      <c r="M7" s="300">
        <v>51443357</v>
      </c>
      <c r="N7" s="300">
        <v>52559884</v>
      </c>
      <c r="O7" s="300">
        <v>53558548</v>
      </c>
      <c r="P7" s="300">
        <v>54586315</v>
      </c>
      <c r="Q7" s="300">
        <v>55572720</v>
      </c>
      <c r="R7" s="300">
        <v>56514608</v>
      </c>
      <c r="S7" s="300">
        <v>57453786</v>
      </c>
      <c r="T7" s="300">
        <v>58382045</v>
      </c>
    </row>
    <row r="8" spans="2:22" x14ac:dyDescent="0.25">
      <c r="B8" s="353" t="s">
        <v>189</v>
      </c>
      <c r="C8" s="131" t="s">
        <v>200</v>
      </c>
      <c r="D8" s="127">
        <v>94.4</v>
      </c>
      <c r="E8" s="127">
        <v>93.8</v>
      </c>
      <c r="F8" s="127">
        <v>94.9</v>
      </c>
      <c r="G8" s="127">
        <v>94.9</v>
      </c>
      <c r="H8" s="127">
        <v>94.5</v>
      </c>
      <c r="I8" s="127">
        <v>95</v>
      </c>
      <c r="J8" s="127">
        <v>94.8</v>
      </c>
      <c r="K8" s="127">
        <v>95.3</v>
      </c>
      <c r="L8" s="127">
        <v>95.8</v>
      </c>
      <c r="M8" s="127">
        <v>95.6</v>
      </c>
      <c r="N8" s="127">
        <v>93.4</v>
      </c>
      <c r="O8" s="127">
        <v>95.1</v>
      </c>
      <c r="P8" s="127">
        <v>95.5</v>
      </c>
      <c r="Q8" s="127">
        <v>95.2</v>
      </c>
      <c r="R8" s="127">
        <v>95</v>
      </c>
      <c r="S8" s="127">
        <v>95.3</v>
      </c>
      <c r="T8" s="127">
        <v>94.8</v>
      </c>
    </row>
    <row r="9" spans="2:22" x14ac:dyDescent="0.25">
      <c r="B9" s="354"/>
      <c r="C9" s="132" t="s">
        <v>94</v>
      </c>
      <c r="D9" s="127">
        <v>5.6</v>
      </c>
      <c r="E9" s="127">
        <v>6.2</v>
      </c>
      <c r="F9" s="127">
        <v>5.0999999999999996</v>
      </c>
      <c r="G9" s="127">
        <v>5.0999999999999996</v>
      </c>
      <c r="H9" s="127">
        <v>5.5</v>
      </c>
      <c r="I9" s="127">
        <v>5</v>
      </c>
      <c r="J9" s="127">
        <v>5.2</v>
      </c>
      <c r="K9" s="127">
        <v>4.7</v>
      </c>
      <c r="L9" s="127">
        <v>4.2</v>
      </c>
      <c r="M9" s="127">
        <v>4.4000000000000004</v>
      </c>
      <c r="N9" s="127">
        <v>6.6</v>
      </c>
      <c r="O9" s="127">
        <v>4.9000000000000004</v>
      </c>
      <c r="P9" s="127">
        <v>4.5</v>
      </c>
      <c r="Q9" s="127">
        <v>4.8</v>
      </c>
      <c r="R9" s="127">
        <v>5</v>
      </c>
      <c r="S9" s="127">
        <v>4.7</v>
      </c>
      <c r="T9" s="127">
        <v>5.2</v>
      </c>
    </row>
    <row r="10" spans="2:22" s="181" customFormat="1" x14ac:dyDescent="0.25">
      <c r="B10" s="354"/>
      <c r="C10" s="299" t="s">
        <v>0</v>
      </c>
      <c r="D10" s="301">
        <v>100</v>
      </c>
      <c r="E10" s="301">
        <v>100</v>
      </c>
      <c r="F10" s="301">
        <v>100</v>
      </c>
      <c r="G10" s="301">
        <v>100</v>
      </c>
      <c r="H10" s="301">
        <v>100</v>
      </c>
      <c r="I10" s="301">
        <v>100</v>
      </c>
      <c r="J10" s="301">
        <v>100</v>
      </c>
      <c r="K10" s="301">
        <v>100</v>
      </c>
      <c r="L10" s="301">
        <v>100</v>
      </c>
      <c r="M10" s="301">
        <v>100</v>
      </c>
      <c r="N10" s="301">
        <v>100</v>
      </c>
      <c r="O10" s="301">
        <v>100</v>
      </c>
      <c r="P10" s="301">
        <v>100</v>
      </c>
      <c r="Q10" s="301">
        <v>100</v>
      </c>
      <c r="R10" s="301">
        <v>100</v>
      </c>
      <c r="S10" s="301">
        <v>100</v>
      </c>
      <c r="T10" s="301">
        <v>100</v>
      </c>
    </row>
    <row r="12" spans="2:22" x14ac:dyDescent="0.25">
      <c r="B12" s="349" t="s">
        <v>6</v>
      </c>
      <c r="C12" s="349"/>
      <c r="D12" s="132">
        <v>2009</v>
      </c>
      <c r="E12" s="132">
        <v>2010</v>
      </c>
      <c r="F12" s="132">
        <v>2011</v>
      </c>
      <c r="G12" s="132">
        <v>2012</v>
      </c>
      <c r="H12" s="132">
        <v>2013</v>
      </c>
      <c r="I12" s="132">
        <v>2014</v>
      </c>
      <c r="J12" s="132">
        <v>2015</v>
      </c>
      <c r="K12" s="132">
        <v>2016</v>
      </c>
      <c r="L12" s="132">
        <v>2017</v>
      </c>
      <c r="M12" s="132">
        <v>2018</v>
      </c>
      <c r="N12" s="132">
        <v>2019</v>
      </c>
      <c r="O12" s="132">
        <v>2020</v>
      </c>
      <c r="P12" s="132">
        <v>2021</v>
      </c>
      <c r="Q12" s="132">
        <v>2022</v>
      </c>
      <c r="R12" s="132">
        <v>2023</v>
      </c>
      <c r="S12" s="132">
        <v>2024</v>
      </c>
      <c r="T12" s="132">
        <v>2025</v>
      </c>
    </row>
    <row r="13" spans="2:22" x14ac:dyDescent="0.25">
      <c r="B13" s="353" t="s">
        <v>45</v>
      </c>
      <c r="C13" s="131" t="s">
        <v>200</v>
      </c>
      <c r="D13" s="126">
        <v>4754534</v>
      </c>
      <c r="E13" s="126">
        <v>4780419</v>
      </c>
      <c r="F13" s="126">
        <v>4948757</v>
      </c>
      <c r="G13" s="126">
        <v>5030978</v>
      </c>
      <c r="H13" s="126">
        <v>5139661</v>
      </c>
      <c r="I13" s="126">
        <v>5267311</v>
      </c>
      <c r="J13" s="126">
        <v>5377623</v>
      </c>
      <c r="K13" s="126">
        <v>5558536</v>
      </c>
      <c r="L13" s="126">
        <v>5673503</v>
      </c>
      <c r="M13" s="126">
        <v>5832891</v>
      </c>
      <c r="N13" s="126">
        <v>5898157</v>
      </c>
      <c r="O13" s="126">
        <v>6089416</v>
      </c>
      <c r="P13" s="126">
        <v>6218055</v>
      </c>
      <c r="Q13" s="126">
        <v>6288783</v>
      </c>
      <c r="R13" s="126">
        <v>6489826</v>
      </c>
      <c r="S13" s="126">
        <v>6617799</v>
      </c>
      <c r="T13" s="126">
        <v>6725851</v>
      </c>
    </row>
    <row r="14" spans="2:22" x14ac:dyDescent="0.25">
      <c r="B14" s="354"/>
      <c r="C14" s="132" t="s">
        <v>94</v>
      </c>
      <c r="D14" s="126">
        <v>190097</v>
      </c>
      <c r="E14" s="126">
        <v>244944</v>
      </c>
      <c r="F14" s="126">
        <v>217423</v>
      </c>
      <c r="G14" s="126">
        <v>240939</v>
      </c>
      <c r="H14" s="126">
        <v>242368</v>
      </c>
      <c r="I14" s="126">
        <v>234146</v>
      </c>
      <c r="J14" s="126">
        <v>255145</v>
      </c>
      <c r="K14" s="126">
        <v>214642</v>
      </c>
      <c r="L14" s="126">
        <v>240514</v>
      </c>
      <c r="M14" s="126">
        <v>210138</v>
      </c>
      <c r="N14" s="126">
        <v>287906</v>
      </c>
      <c r="O14" s="126">
        <v>286161</v>
      </c>
      <c r="P14" s="126">
        <v>317767</v>
      </c>
      <c r="Q14" s="126">
        <v>326953</v>
      </c>
      <c r="R14" s="126">
        <v>283635</v>
      </c>
      <c r="S14" s="126">
        <v>315429</v>
      </c>
      <c r="T14" s="126">
        <v>334515</v>
      </c>
    </row>
    <row r="15" spans="2:22" s="181" customFormat="1" x14ac:dyDescent="0.25">
      <c r="B15" s="354"/>
      <c r="C15" s="299" t="s">
        <v>0</v>
      </c>
      <c r="D15" s="300">
        <v>4944631</v>
      </c>
      <c r="E15" s="300">
        <v>5025364</v>
      </c>
      <c r="F15" s="300">
        <v>5166179</v>
      </c>
      <c r="G15" s="300">
        <v>5271917</v>
      </c>
      <c r="H15" s="300">
        <v>5382030</v>
      </c>
      <c r="I15" s="300">
        <v>5501457</v>
      </c>
      <c r="J15" s="300">
        <v>5632768</v>
      </c>
      <c r="K15" s="300">
        <v>5773178</v>
      </c>
      <c r="L15" s="300">
        <v>5914018</v>
      </c>
      <c r="M15" s="300">
        <v>6043029</v>
      </c>
      <c r="N15" s="300">
        <v>6186063</v>
      </c>
      <c r="O15" s="300">
        <v>6375577</v>
      </c>
      <c r="P15" s="300">
        <v>6535821</v>
      </c>
      <c r="Q15" s="300">
        <v>6615736</v>
      </c>
      <c r="R15" s="300">
        <v>6773461</v>
      </c>
      <c r="S15" s="300">
        <v>6933229</v>
      </c>
      <c r="T15" s="300">
        <v>7060365</v>
      </c>
    </row>
    <row r="16" spans="2:22" x14ac:dyDescent="0.25">
      <c r="B16" s="353" t="s">
        <v>46</v>
      </c>
      <c r="C16" s="131" t="s">
        <v>200</v>
      </c>
      <c r="D16" s="126">
        <v>5326585</v>
      </c>
      <c r="E16" s="126">
        <v>5175849</v>
      </c>
      <c r="F16" s="126">
        <v>5321242</v>
      </c>
      <c r="G16" s="126">
        <v>5325593</v>
      </c>
      <c r="H16" s="126">
        <v>5324031</v>
      </c>
      <c r="I16" s="126">
        <v>5328970</v>
      </c>
      <c r="J16" s="126">
        <v>5305861</v>
      </c>
      <c r="K16" s="126">
        <v>5415493</v>
      </c>
      <c r="L16" s="126">
        <v>5470238</v>
      </c>
      <c r="M16" s="126">
        <v>5480860</v>
      </c>
      <c r="N16" s="126">
        <v>5330533</v>
      </c>
      <c r="O16" s="126">
        <v>5479711</v>
      </c>
      <c r="P16" s="126">
        <v>5529621</v>
      </c>
      <c r="Q16" s="126">
        <v>5493309</v>
      </c>
      <c r="R16" s="126">
        <v>5484498</v>
      </c>
      <c r="S16" s="126">
        <v>5479239</v>
      </c>
      <c r="T16" s="126">
        <v>5465651</v>
      </c>
    </row>
    <row r="17" spans="2:20" x14ac:dyDescent="0.25">
      <c r="B17" s="354"/>
      <c r="C17" s="132" t="s">
        <v>94</v>
      </c>
      <c r="D17" s="126">
        <v>311523</v>
      </c>
      <c r="E17" s="126">
        <v>472622</v>
      </c>
      <c r="F17" s="126">
        <v>366053</v>
      </c>
      <c r="G17" s="126">
        <v>353463</v>
      </c>
      <c r="H17" s="126">
        <v>379290</v>
      </c>
      <c r="I17" s="126">
        <v>368672</v>
      </c>
      <c r="J17" s="126">
        <v>405410</v>
      </c>
      <c r="K17" s="126">
        <v>319858</v>
      </c>
      <c r="L17" s="126">
        <v>282449</v>
      </c>
      <c r="M17" s="126">
        <v>289933</v>
      </c>
      <c r="N17" s="126">
        <v>515224</v>
      </c>
      <c r="O17" s="126">
        <v>325303</v>
      </c>
      <c r="P17" s="126">
        <v>276014</v>
      </c>
      <c r="Q17" s="126">
        <v>386211</v>
      </c>
      <c r="R17" s="126">
        <v>370561</v>
      </c>
      <c r="S17" s="126">
        <v>382460</v>
      </c>
      <c r="T17" s="126">
        <v>418083</v>
      </c>
    </row>
    <row r="18" spans="2:20" s="181" customFormat="1" x14ac:dyDescent="0.25">
      <c r="B18" s="354"/>
      <c r="C18" s="299" t="s">
        <v>0</v>
      </c>
      <c r="D18" s="300">
        <v>5638108</v>
      </c>
      <c r="E18" s="300">
        <v>5648471</v>
      </c>
      <c r="F18" s="300">
        <v>5687296</v>
      </c>
      <c r="G18" s="300">
        <v>5679056</v>
      </c>
      <c r="H18" s="300">
        <v>5703321</v>
      </c>
      <c r="I18" s="300">
        <v>5697642</v>
      </c>
      <c r="J18" s="300">
        <v>5711272</v>
      </c>
      <c r="K18" s="300">
        <v>5735351</v>
      </c>
      <c r="L18" s="300">
        <v>5752687</v>
      </c>
      <c r="M18" s="300">
        <v>5770793</v>
      </c>
      <c r="N18" s="300">
        <v>5845757</v>
      </c>
      <c r="O18" s="300">
        <v>5805014</v>
      </c>
      <c r="P18" s="300">
        <v>5805635</v>
      </c>
      <c r="Q18" s="300">
        <v>5879520</v>
      </c>
      <c r="R18" s="300">
        <v>5855059</v>
      </c>
      <c r="S18" s="300">
        <v>5861699</v>
      </c>
      <c r="T18" s="300">
        <v>5883734</v>
      </c>
    </row>
    <row r="19" spans="2:20" x14ac:dyDescent="0.25">
      <c r="B19" s="353" t="s">
        <v>47</v>
      </c>
      <c r="C19" s="131" t="s">
        <v>200</v>
      </c>
      <c r="D19" s="126">
        <v>932012</v>
      </c>
      <c r="E19" s="126">
        <v>898191</v>
      </c>
      <c r="F19" s="126">
        <v>904157</v>
      </c>
      <c r="G19" s="126">
        <v>938665</v>
      </c>
      <c r="H19" s="126">
        <v>936045</v>
      </c>
      <c r="I19" s="126">
        <v>966022</v>
      </c>
      <c r="J19" s="126">
        <v>974814</v>
      </c>
      <c r="K19" s="126">
        <v>997074</v>
      </c>
      <c r="L19" s="126">
        <v>1011946</v>
      </c>
      <c r="M19" s="126">
        <v>1033953</v>
      </c>
      <c r="N19" s="126">
        <v>965987</v>
      </c>
      <c r="O19" s="126">
        <v>986468</v>
      </c>
      <c r="P19" s="126">
        <v>1056005</v>
      </c>
      <c r="Q19" s="126">
        <v>1029821</v>
      </c>
      <c r="R19" s="126">
        <v>1058892</v>
      </c>
      <c r="S19" s="126">
        <v>1071752</v>
      </c>
      <c r="T19" s="126">
        <v>1089431</v>
      </c>
    </row>
    <row r="20" spans="2:20" x14ac:dyDescent="0.25">
      <c r="B20" s="354"/>
      <c r="C20" s="132" t="s">
        <v>94</v>
      </c>
      <c r="D20" s="126">
        <v>52102</v>
      </c>
      <c r="E20" s="126">
        <v>92703</v>
      </c>
      <c r="F20" s="126">
        <v>94570</v>
      </c>
      <c r="G20" s="126">
        <v>72988</v>
      </c>
      <c r="H20" s="126">
        <v>87172</v>
      </c>
      <c r="I20" s="126">
        <v>79739</v>
      </c>
      <c r="J20" s="126">
        <v>78325</v>
      </c>
      <c r="K20" s="126">
        <v>75467</v>
      </c>
      <c r="L20" s="126">
        <v>75806</v>
      </c>
      <c r="M20" s="126">
        <v>71193</v>
      </c>
      <c r="N20" s="126">
        <v>142098</v>
      </c>
      <c r="O20" s="126">
        <v>138996</v>
      </c>
      <c r="P20" s="126">
        <v>80115</v>
      </c>
      <c r="Q20" s="126">
        <v>133835</v>
      </c>
      <c r="R20" s="126">
        <v>120992</v>
      </c>
      <c r="S20" s="126">
        <v>118944</v>
      </c>
      <c r="T20" s="126">
        <v>123841</v>
      </c>
    </row>
    <row r="21" spans="2:20" s="181" customFormat="1" x14ac:dyDescent="0.25">
      <c r="B21" s="354"/>
      <c r="C21" s="299" t="s">
        <v>0</v>
      </c>
      <c r="D21" s="300">
        <v>984113</v>
      </c>
      <c r="E21" s="300">
        <v>990894</v>
      </c>
      <c r="F21" s="300">
        <v>998727</v>
      </c>
      <c r="G21" s="300">
        <v>1011653</v>
      </c>
      <c r="H21" s="300">
        <v>1023217</v>
      </c>
      <c r="I21" s="300">
        <v>1045761</v>
      </c>
      <c r="J21" s="300">
        <v>1053138</v>
      </c>
      <c r="K21" s="300">
        <v>1072541</v>
      </c>
      <c r="L21" s="300">
        <v>1087751</v>
      </c>
      <c r="M21" s="300">
        <v>1105146</v>
      </c>
      <c r="N21" s="300">
        <v>1108085</v>
      </c>
      <c r="O21" s="300">
        <v>1125464</v>
      </c>
      <c r="P21" s="300">
        <v>1136120</v>
      </c>
      <c r="Q21" s="300">
        <v>1163655</v>
      </c>
      <c r="R21" s="300">
        <v>1179883</v>
      </c>
      <c r="S21" s="300">
        <v>1190696</v>
      </c>
      <c r="T21" s="300">
        <v>1213272</v>
      </c>
    </row>
    <row r="22" spans="2:20" x14ac:dyDescent="0.25">
      <c r="B22" s="353" t="s">
        <v>48</v>
      </c>
      <c r="C22" s="131" t="s">
        <v>200</v>
      </c>
      <c r="D22" s="126">
        <v>2182851</v>
      </c>
      <c r="E22" s="126">
        <v>2188973</v>
      </c>
      <c r="F22" s="126">
        <v>2274223</v>
      </c>
      <c r="G22" s="126">
        <v>2242306</v>
      </c>
      <c r="H22" s="126">
        <v>2272340</v>
      </c>
      <c r="I22" s="126">
        <v>2322647</v>
      </c>
      <c r="J22" s="126">
        <v>2356898</v>
      </c>
      <c r="K22" s="126">
        <v>2394496</v>
      </c>
      <c r="L22" s="126">
        <v>2465105</v>
      </c>
      <c r="M22" s="126">
        <v>2473211</v>
      </c>
      <c r="N22" s="126">
        <v>2407604</v>
      </c>
      <c r="O22" s="126">
        <v>2514723</v>
      </c>
      <c r="P22" s="126">
        <v>2549495</v>
      </c>
      <c r="Q22" s="126">
        <v>2543063</v>
      </c>
      <c r="R22" s="126">
        <v>2554762</v>
      </c>
      <c r="S22" s="126">
        <v>2577548</v>
      </c>
      <c r="T22" s="126">
        <v>2646307</v>
      </c>
    </row>
    <row r="23" spans="2:20" x14ac:dyDescent="0.25">
      <c r="B23" s="354"/>
      <c r="C23" s="132" t="s">
        <v>94</v>
      </c>
      <c r="D23" s="126">
        <v>221555</v>
      </c>
      <c r="E23" s="126">
        <v>245624</v>
      </c>
      <c r="F23" s="126">
        <v>165179</v>
      </c>
      <c r="G23" s="126">
        <v>190747</v>
      </c>
      <c r="H23" s="126">
        <v>175977</v>
      </c>
      <c r="I23" s="126">
        <v>184077</v>
      </c>
      <c r="J23" s="126">
        <v>162249</v>
      </c>
      <c r="K23" s="126">
        <v>157993</v>
      </c>
      <c r="L23" s="126">
        <v>120531</v>
      </c>
      <c r="M23" s="126">
        <v>138556</v>
      </c>
      <c r="N23" s="126">
        <v>229184</v>
      </c>
      <c r="O23" s="126">
        <v>171109</v>
      </c>
      <c r="P23" s="126">
        <v>132452</v>
      </c>
      <c r="Q23" s="126">
        <v>178673</v>
      </c>
      <c r="R23" s="126">
        <v>194991</v>
      </c>
      <c r="S23" s="126">
        <v>191213</v>
      </c>
      <c r="T23" s="126">
        <v>180394</v>
      </c>
    </row>
    <row r="24" spans="2:20" s="181" customFormat="1" x14ac:dyDescent="0.25">
      <c r="B24" s="354"/>
      <c r="C24" s="299" t="s">
        <v>0</v>
      </c>
      <c r="D24" s="300">
        <v>2404407</v>
      </c>
      <c r="E24" s="300">
        <v>2434596</v>
      </c>
      <c r="F24" s="300">
        <v>2439401</v>
      </c>
      <c r="G24" s="300">
        <v>2433053</v>
      </c>
      <c r="H24" s="300">
        <v>2448317</v>
      </c>
      <c r="I24" s="300">
        <v>2506723</v>
      </c>
      <c r="J24" s="300">
        <v>2519147</v>
      </c>
      <c r="K24" s="300">
        <v>2552489</v>
      </c>
      <c r="L24" s="300">
        <v>2585637</v>
      </c>
      <c r="M24" s="300">
        <v>2611767</v>
      </c>
      <c r="N24" s="300">
        <v>2636788</v>
      </c>
      <c r="O24" s="300">
        <v>2685832</v>
      </c>
      <c r="P24" s="300">
        <v>2681946</v>
      </c>
      <c r="Q24" s="300">
        <v>2721735</v>
      </c>
      <c r="R24" s="300">
        <v>2749753</v>
      </c>
      <c r="S24" s="300">
        <v>2768761</v>
      </c>
      <c r="T24" s="300">
        <v>2826701</v>
      </c>
    </row>
    <row r="25" spans="2:20" x14ac:dyDescent="0.25">
      <c r="B25" s="353" t="s">
        <v>66</v>
      </c>
      <c r="C25" s="131" t="s">
        <v>200</v>
      </c>
      <c r="D25" s="126">
        <v>8272509</v>
      </c>
      <c r="E25" s="126">
        <v>8440742</v>
      </c>
      <c r="F25" s="126">
        <v>8686531</v>
      </c>
      <c r="G25" s="126">
        <v>8779585</v>
      </c>
      <c r="H25" s="126">
        <v>8793588</v>
      </c>
      <c r="I25" s="126">
        <v>9045201</v>
      </c>
      <c r="J25" s="126">
        <v>9064181</v>
      </c>
      <c r="K25" s="126">
        <v>9292073</v>
      </c>
      <c r="L25" s="126">
        <v>9470782</v>
      </c>
      <c r="M25" s="126">
        <v>9619474</v>
      </c>
      <c r="N25" s="126">
        <v>9531732</v>
      </c>
      <c r="O25" s="126">
        <v>9831812</v>
      </c>
      <c r="P25" s="126">
        <v>9963512</v>
      </c>
      <c r="Q25" s="126">
        <v>10217335</v>
      </c>
      <c r="R25" s="126">
        <v>10152656</v>
      </c>
      <c r="S25" s="126">
        <v>10389308</v>
      </c>
      <c r="T25" s="126">
        <v>10409293</v>
      </c>
    </row>
    <row r="26" spans="2:20" x14ac:dyDescent="0.25">
      <c r="B26" s="354"/>
      <c r="C26" s="132" t="s">
        <v>94</v>
      </c>
      <c r="D26" s="126">
        <v>689584</v>
      </c>
      <c r="E26" s="126">
        <v>599293</v>
      </c>
      <c r="F26" s="126">
        <v>427874</v>
      </c>
      <c r="G26" s="126">
        <v>470450</v>
      </c>
      <c r="H26" s="126">
        <v>549953</v>
      </c>
      <c r="I26" s="126">
        <v>448511</v>
      </c>
      <c r="J26" s="126">
        <v>522580</v>
      </c>
      <c r="K26" s="126">
        <v>411600</v>
      </c>
      <c r="L26" s="126">
        <v>387892</v>
      </c>
      <c r="M26" s="126">
        <v>404542</v>
      </c>
      <c r="N26" s="126">
        <v>660198</v>
      </c>
      <c r="O26" s="126">
        <v>495372</v>
      </c>
      <c r="P26" s="126">
        <v>582993</v>
      </c>
      <c r="Q26" s="126">
        <v>441203</v>
      </c>
      <c r="R26" s="126">
        <v>634756</v>
      </c>
      <c r="S26" s="126">
        <v>541153</v>
      </c>
      <c r="T26" s="126">
        <v>654364</v>
      </c>
    </row>
    <row r="27" spans="2:20" s="181" customFormat="1" x14ac:dyDescent="0.25">
      <c r="B27" s="354"/>
      <c r="C27" s="299" t="s">
        <v>0</v>
      </c>
      <c r="D27" s="300">
        <v>8962094</v>
      </c>
      <c r="E27" s="300">
        <v>9040034</v>
      </c>
      <c r="F27" s="300">
        <v>9114405</v>
      </c>
      <c r="G27" s="300">
        <v>9250035</v>
      </c>
      <c r="H27" s="300">
        <v>9343541</v>
      </c>
      <c r="I27" s="300">
        <v>9493712</v>
      </c>
      <c r="J27" s="300">
        <v>9586760</v>
      </c>
      <c r="K27" s="300">
        <v>9703673</v>
      </c>
      <c r="L27" s="300">
        <v>9858674</v>
      </c>
      <c r="M27" s="300">
        <v>10024016</v>
      </c>
      <c r="N27" s="300">
        <v>10191930</v>
      </c>
      <c r="O27" s="300">
        <v>10327184</v>
      </c>
      <c r="P27" s="300">
        <v>10546505</v>
      </c>
      <c r="Q27" s="300">
        <v>10658539</v>
      </c>
      <c r="R27" s="300">
        <v>10787412</v>
      </c>
      <c r="S27" s="300">
        <v>10930461</v>
      </c>
      <c r="T27" s="300">
        <v>11063657</v>
      </c>
    </row>
    <row r="28" spans="2:20" x14ac:dyDescent="0.25">
      <c r="B28" s="353" t="s">
        <v>50</v>
      </c>
      <c r="C28" s="131" t="s">
        <v>200</v>
      </c>
      <c r="D28" s="126">
        <v>2805121</v>
      </c>
      <c r="E28" s="126">
        <v>2768605</v>
      </c>
      <c r="F28" s="126">
        <v>2852243</v>
      </c>
      <c r="G28" s="126">
        <v>2880594</v>
      </c>
      <c r="H28" s="126">
        <v>2898788</v>
      </c>
      <c r="I28" s="126">
        <v>2999175</v>
      </c>
      <c r="J28" s="126">
        <v>3041234</v>
      </c>
      <c r="K28" s="126">
        <v>3099416</v>
      </c>
      <c r="L28" s="126">
        <v>3214582</v>
      </c>
      <c r="M28" s="126">
        <v>3273769</v>
      </c>
      <c r="N28" s="126">
        <v>3257133</v>
      </c>
      <c r="O28" s="126">
        <v>3510145</v>
      </c>
      <c r="P28" s="126">
        <v>3569359</v>
      </c>
      <c r="Q28" s="126">
        <v>3535645</v>
      </c>
      <c r="R28" s="126">
        <v>3608383</v>
      </c>
      <c r="S28" s="126">
        <v>3698428</v>
      </c>
      <c r="T28" s="126">
        <v>3744220</v>
      </c>
    </row>
    <row r="29" spans="2:20" x14ac:dyDescent="0.25">
      <c r="B29" s="354"/>
      <c r="C29" s="132" t="s">
        <v>94</v>
      </c>
      <c r="D29" s="126">
        <v>147488</v>
      </c>
      <c r="E29" s="126">
        <v>248543</v>
      </c>
      <c r="F29" s="126">
        <v>235907</v>
      </c>
      <c r="G29" s="126">
        <v>230006</v>
      </c>
      <c r="H29" s="126">
        <v>258890</v>
      </c>
      <c r="I29" s="126">
        <v>246118</v>
      </c>
      <c r="J29" s="126">
        <v>249748</v>
      </c>
      <c r="K29" s="126">
        <v>226904</v>
      </c>
      <c r="L29" s="126">
        <v>220312</v>
      </c>
      <c r="M29" s="126">
        <v>225318</v>
      </c>
      <c r="N29" s="126">
        <v>300414</v>
      </c>
      <c r="O29" s="126">
        <v>196899</v>
      </c>
      <c r="P29" s="126">
        <v>171010</v>
      </c>
      <c r="Q29" s="126">
        <v>238009</v>
      </c>
      <c r="R29" s="126">
        <v>235153</v>
      </c>
      <c r="S29" s="126">
        <v>196988</v>
      </c>
      <c r="T29" s="126">
        <v>255069</v>
      </c>
    </row>
    <row r="30" spans="2:20" s="181" customFormat="1" x14ac:dyDescent="0.25">
      <c r="B30" s="354"/>
      <c r="C30" s="299" t="s">
        <v>0</v>
      </c>
      <c r="D30" s="300">
        <v>2952609</v>
      </c>
      <c r="E30" s="300">
        <v>3017148</v>
      </c>
      <c r="F30" s="300">
        <v>3088149</v>
      </c>
      <c r="G30" s="300">
        <v>3110600</v>
      </c>
      <c r="H30" s="300">
        <v>3157678</v>
      </c>
      <c r="I30" s="300">
        <v>3245293</v>
      </c>
      <c r="J30" s="300">
        <v>3290982</v>
      </c>
      <c r="K30" s="300">
        <v>3326320</v>
      </c>
      <c r="L30" s="300">
        <v>3434894</v>
      </c>
      <c r="M30" s="300">
        <v>3499087</v>
      </c>
      <c r="N30" s="300">
        <v>3557547</v>
      </c>
      <c r="O30" s="300">
        <v>3707044</v>
      </c>
      <c r="P30" s="300">
        <v>3740369</v>
      </c>
      <c r="Q30" s="300">
        <v>3773653</v>
      </c>
      <c r="R30" s="300">
        <v>3843536</v>
      </c>
      <c r="S30" s="300">
        <v>3895416</v>
      </c>
      <c r="T30" s="300">
        <v>3999288</v>
      </c>
    </row>
    <row r="31" spans="2:20" x14ac:dyDescent="0.25">
      <c r="B31" s="353" t="s">
        <v>51</v>
      </c>
      <c r="C31" s="131" t="s">
        <v>200</v>
      </c>
      <c r="D31" s="126">
        <v>9915548</v>
      </c>
      <c r="E31" s="126">
        <v>10286429</v>
      </c>
      <c r="F31" s="126">
        <v>10619756</v>
      </c>
      <c r="G31" s="126">
        <v>10891131</v>
      </c>
      <c r="H31" s="126">
        <v>11162024</v>
      </c>
      <c r="I31" s="126">
        <v>11459610</v>
      </c>
      <c r="J31" s="126">
        <v>11796911</v>
      </c>
      <c r="K31" s="126">
        <v>11958518</v>
      </c>
      <c r="L31" s="126">
        <v>12516288</v>
      </c>
      <c r="M31" s="126">
        <v>12887371</v>
      </c>
      <c r="N31" s="126">
        <v>13039038</v>
      </c>
      <c r="O31" s="126">
        <v>13558227</v>
      </c>
      <c r="P31" s="126">
        <v>14094905</v>
      </c>
      <c r="Q31" s="126">
        <v>14371917</v>
      </c>
      <c r="R31" s="126">
        <v>14767926</v>
      </c>
      <c r="S31" s="126">
        <v>15135866</v>
      </c>
      <c r="T31" s="126">
        <v>15431051</v>
      </c>
    </row>
    <row r="32" spans="2:20" x14ac:dyDescent="0.25">
      <c r="B32" s="354"/>
      <c r="C32" s="132" t="s">
        <v>94</v>
      </c>
      <c r="D32" s="126">
        <v>513590</v>
      </c>
      <c r="E32" s="126">
        <v>330071</v>
      </c>
      <c r="F32" s="126">
        <v>346447</v>
      </c>
      <c r="G32" s="126">
        <v>377611</v>
      </c>
      <c r="H32" s="126">
        <v>445279</v>
      </c>
      <c r="I32" s="126">
        <v>445193</v>
      </c>
      <c r="J32" s="126">
        <v>472039</v>
      </c>
      <c r="K32" s="126">
        <v>512040</v>
      </c>
      <c r="L32" s="126">
        <v>451323</v>
      </c>
      <c r="M32" s="126">
        <v>404182</v>
      </c>
      <c r="N32" s="126">
        <v>679722</v>
      </c>
      <c r="O32" s="126">
        <v>543257</v>
      </c>
      <c r="P32" s="126">
        <v>455261</v>
      </c>
      <c r="Q32" s="126">
        <v>582766</v>
      </c>
      <c r="R32" s="126">
        <v>581726</v>
      </c>
      <c r="S32" s="126">
        <v>597665</v>
      </c>
      <c r="T32" s="126">
        <v>679194</v>
      </c>
    </row>
    <row r="33" spans="2:20" s="181" customFormat="1" x14ac:dyDescent="0.25">
      <c r="B33" s="354"/>
      <c r="C33" s="299" t="s">
        <v>0</v>
      </c>
      <c r="D33" s="300">
        <v>10429139</v>
      </c>
      <c r="E33" s="300">
        <v>10616500</v>
      </c>
      <c r="F33" s="300">
        <v>10966203</v>
      </c>
      <c r="G33" s="300">
        <v>11268742</v>
      </c>
      <c r="H33" s="300">
        <v>11607303</v>
      </c>
      <c r="I33" s="300">
        <v>11904803</v>
      </c>
      <c r="J33" s="300">
        <v>12268950</v>
      </c>
      <c r="K33" s="300">
        <v>12470558</v>
      </c>
      <c r="L33" s="300">
        <v>12967612</v>
      </c>
      <c r="M33" s="300">
        <v>13291553</v>
      </c>
      <c r="N33" s="300">
        <v>13718761</v>
      </c>
      <c r="O33" s="300">
        <v>14101483</v>
      </c>
      <c r="P33" s="300">
        <v>14550165</v>
      </c>
      <c r="Q33" s="300">
        <v>14954683</v>
      </c>
      <c r="R33" s="300">
        <v>15349652</v>
      </c>
      <c r="S33" s="300">
        <v>15733531</v>
      </c>
      <c r="T33" s="300">
        <v>16110245</v>
      </c>
    </row>
    <row r="34" spans="2:20" x14ac:dyDescent="0.25">
      <c r="B34" s="353" t="s">
        <v>52</v>
      </c>
      <c r="C34" s="131" t="s">
        <v>200</v>
      </c>
      <c r="D34" s="126">
        <v>3315672</v>
      </c>
      <c r="E34" s="126">
        <v>3297145</v>
      </c>
      <c r="F34" s="126">
        <v>3339503</v>
      </c>
      <c r="G34" s="126">
        <v>3399691</v>
      </c>
      <c r="H34" s="126">
        <v>3455441</v>
      </c>
      <c r="I34" s="126">
        <v>3555519</v>
      </c>
      <c r="J34" s="126">
        <v>3599811</v>
      </c>
      <c r="K34" s="126">
        <v>3667823</v>
      </c>
      <c r="L34" s="126">
        <v>3735645</v>
      </c>
      <c r="M34" s="126">
        <v>3830674</v>
      </c>
      <c r="N34" s="126">
        <v>3861644</v>
      </c>
      <c r="O34" s="126">
        <v>4001351</v>
      </c>
      <c r="P34" s="126">
        <v>4067340</v>
      </c>
      <c r="Q34" s="126">
        <v>4180821</v>
      </c>
      <c r="R34" s="126">
        <v>4241530</v>
      </c>
      <c r="S34" s="126">
        <v>4337092</v>
      </c>
      <c r="T34" s="126">
        <v>4342530</v>
      </c>
    </row>
    <row r="35" spans="2:20" x14ac:dyDescent="0.25">
      <c r="B35" s="354"/>
      <c r="C35" s="132" t="s">
        <v>94</v>
      </c>
      <c r="D35" s="126">
        <v>133223</v>
      </c>
      <c r="E35" s="126">
        <v>179735</v>
      </c>
      <c r="F35" s="126">
        <v>196161</v>
      </c>
      <c r="G35" s="126">
        <v>196187</v>
      </c>
      <c r="H35" s="126">
        <v>195799</v>
      </c>
      <c r="I35" s="126">
        <v>166965</v>
      </c>
      <c r="J35" s="126">
        <v>169807</v>
      </c>
      <c r="K35" s="126">
        <v>159721</v>
      </c>
      <c r="L35" s="126">
        <v>173102</v>
      </c>
      <c r="M35" s="126">
        <v>177948</v>
      </c>
      <c r="N35" s="126">
        <v>253742</v>
      </c>
      <c r="O35" s="126">
        <v>154690</v>
      </c>
      <c r="P35" s="126">
        <v>162487</v>
      </c>
      <c r="Q35" s="126">
        <v>168873</v>
      </c>
      <c r="R35" s="126">
        <v>211355</v>
      </c>
      <c r="S35" s="126">
        <v>182832</v>
      </c>
      <c r="T35" s="126">
        <v>224453</v>
      </c>
    </row>
    <row r="36" spans="2:20" s="181" customFormat="1" x14ac:dyDescent="0.25">
      <c r="B36" s="354"/>
      <c r="C36" s="299" t="s">
        <v>0</v>
      </c>
      <c r="D36" s="300">
        <v>3448894</v>
      </c>
      <c r="E36" s="300">
        <v>3476879</v>
      </c>
      <c r="F36" s="300">
        <v>3535664</v>
      </c>
      <c r="G36" s="300">
        <v>3595878</v>
      </c>
      <c r="H36" s="300">
        <v>3651240</v>
      </c>
      <c r="I36" s="300">
        <v>3722484</v>
      </c>
      <c r="J36" s="300">
        <v>3769618</v>
      </c>
      <c r="K36" s="300">
        <v>3827544</v>
      </c>
      <c r="L36" s="300">
        <v>3908748</v>
      </c>
      <c r="M36" s="300">
        <v>4008622</v>
      </c>
      <c r="N36" s="300">
        <v>4115385</v>
      </c>
      <c r="O36" s="300">
        <v>4156041</v>
      </c>
      <c r="P36" s="300">
        <v>4229828</v>
      </c>
      <c r="Q36" s="300">
        <v>4349694</v>
      </c>
      <c r="R36" s="300">
        <v>4452885</v>
      </c>
      <c r="S36" s="300">
        <v>4519924</v>
      </c>
      <c r="T36" s="300">
        <v>4566983</v>
      </c>
    </row>
    <row r="37" spans="2:20" x14ac:dyDescent="0.25">
      <c r="B37" s="353" t="s">
        <v>53</v>
      </c>
      <c r="C37" s="131" t="s">
        <v>200</v>
      </c>
      <c r="D37" s="126">
        <v>4370764</v>
      </c>
      <c r="E37" s="126">
        <v>4251574</v>
      </c>
      <c r="F37" s="126">
        <v>4351845</v>
      </c>
      <c r="G37" s="126">
        <v>4473860</v>
      </c>
      <c r="H37" s="126">
        <v>4527154</v>
      </c>
      <c r="I37" s="126">
        <v>4575072</v>
      </c>
      <c r="J37" s="126">
        <v>4639087</v>
      </c>
      <c r="K37" s="126">
        <v>4707523</v>
      </c>
      <c r="L37" s="126">
        <v>4840151</v>
      </c>
      <c r="M37" s="126">
        <v>4757688</v>
      </c>
      <c r="N37" s="126">
        <v>4807064</v>
      </c>
      <c r="O37" s="126">
        <v>4987771</v>
      </c>
      <c r="P37" s="126">
        <v>5083880</v>
      </c>
      <c r="Q37" s="126">
        <v>5255137</v>
      </c>
      <c r="R37" s="126">
        <v>5334208</v>
      </c>
      <c r="S37" s="126">
        <v>5454646</v>
      </c>
      <c r="T37" s="126">
        <v>5495809</v>
      </c>
    </row>
    <row r="38" spans="2:20" x14ac:dyDescent="0.25">
      <c r="B38" s="354"/>
      <c r="C38" s="132" t="s">
        <v>94</v>
      </c>
      <c r="D38" s="126">
        <v>220202</v>
      </c>
      <c r="E38" s="126">
        <v>375546</v>
      </c>
      <c r="F38" s="126">
        <v>289891</v>
      </c>
      <c r="G38" s="126">
        <v>243401</v>
      </c>
      <c r="H38" s="126">
        <v>239301</v>
      </c>
      <c r="I38" s="126">
        <v>238692</v>
      </c>
      <c r="J38" s="126">
        <v>236986</v>
      </c>
      <c r="K38" s="126">
        <v>221306</v>
      </c>
      <c r="L38" s="126">
        <v>171352</v>
      </c>
      <c r="M38" s="126">
        <v>331656</v>
      </c>
      <c r="N38" s="126">
        <v>392505</v>
      </c>
      <c r="O38" s="126">
        <v>287139</v>
      </c>
      <c r="P38" s="126">
        <v>276045</v>
      </c>
      <c r="Q38" s="126">
        <v>200367</v>
      </c>
      <c r="R38" s="126">
        <v>188758</v>
      </c>
      <c r="S38" s="126">
        <v>165423</v>
      </c>
      <c r="T38" s="126">
        <v>161991</v>
      </c>
    </row>
    <row r="39" spans="2:20" s="181" customFormat="1" x14ac:dyDescent="0.25">
      <c r="B39" s="354"/>
      <c r="C39" s="299" t="s">
        <v>0</v>
      </c>
      <c r="D39" s="300">
        <v>4590966</v>
      </c>
      <c r="E39" s="300">
        <v>4627120</v>
      </c>
      <c r="F39" s="300">
        <v>4641736</v>
      </c>
      <c r="G39" s="300">
        <v>4717261</v>
      </c>
      <c r="H39" s="300">
        <v>4766455</v>
      </c>
      <c r="I39" s="300">
        <v>4813764</v>
      </c>
      <c r="J39" s="300">
        <v>4876073</v>
      </c>
      <c r="K39" s="300">
        <v>4928829</v>
      </c>
      <c r="L39" s="300">
        <v>5011503</v>
      </c>
      <c r="M39" s="300">
        <v>5089344</v>
      </c>
      <c r="N39" s="300">
        <v>5199569</v>
      </c>
      <c r="O39" s="300">
        <v>5274909</v>
      </c>
      <c r="P39" s="300">
        <v>5359925</v>
      </c>
      <c r="Q39" s="300">
        <v>5455504</v>
      </c>
      <c r="R39" s="300">
        <v>5522966</v>
      </c>
      <c r="S39" s="300">
        <v>5620068</v>
      </c>
      <c r="T39" s="300">
        <v>5657800</v>
      </c>
    </row>
    <row r="40" spans="2:20" x14ac:dyDescent="0.25">
      <c r="B40" s="353" t="s">
        <v>65</v>
      </c>
      <c r="C40" s="131" t="s">
        <v>200</v>
      </c>
      <c r="D40" s="126">
        <v>41875596</v>
      </c>
      <c r="E40" s="126">
        <v>42087927</v>
      </c>
      <c r="F40" s="126">
        <v>43298255</v>
      </c>
      <c r="G40" s="126">
        <v>43962403</v>
      </c>
      <c r="H40" s="126">
        <v>44509070</v>
      </c>
      <c r="I40" s="126">
        <v>45519527</v>
      </c>
      <c r="J40" s="126">
        <v>46156420</v>
      </c>
      <c r="K40" s="126">
        <v>47090951</v>
      </c>
      <c r="L40" s="126">
        <v>48398241</v>
      </c>
      <c r="M40" s="126">
        <v>49189891</v>
      </c>
      <c r="N40" s="126">
        <v>49098892</v>
      </c>
      <c r="O40" s="126">
        <v>50959624</v>
      </c>
      <c r="P40" s="126">
        <v>52132172</v>
      </c>
      <c r="Q40" s="126">
        <v>52915831</v>
      </c>
      <c r="R40" s="126">
        <v>53692682</v>
      </c>
      <c r="S40" s="126">
        <v>54761678</v>
      </c>
      <c r="T40" s="126">
        <v>55350142</v>
      </c>
    </row>
    <row r="41" spans="2:20" x14ac:dyDescent="0.25">
      <c r="B41" s="354"/>
      <c r="C41" s="132" t="s">
        <v>94</v>
      </c>
      <c r="D41" s="126">
        <v>2479364</v>
      </c>
      <c r="E41" s="126">
        <v>2789079</v>
      </c>
      <c r="F41" s="126">
        <v>2339505</v>
      </c>
      <c r="G41" s="126">
        <v>2375793</v>
      </c>
      <c r="H41" s="126">
        <v>2574030</v>
      </c>
      <c r="I41" s="126">
        <v>2412113</v>
      </c>
      <c r="J41" s="126">
        <v>2552289</v>
      </c>
      <c r="K41" s="126">
        <v>2299532</v>
      </c>
      <c r="L41" s="126">
        <v>2123282</v>
      </c>
      <c r="M41" s="126">
        <v>2253467</v>
      </c>
      <c r="N41" s="126">
        <v>3460992</v>
      </c>
      <c r="O41" s="126">
        <v>2598924</v>
      </c>
      <c r="P41" s="126">
        <v>2454143</v>
      </c>
      <c r="Q41" s="126">
        <v>2656889</v>
      </c>
      <c r="R41" s="126">
        <v>2821926</v>
      </c>
      <c r="S41" s="126">
        <v>2692107</v>
      </c>
      <c r="T41" s="126">
        <v>3031904</v>
      </c>
    </row>
    <row r="42" spans="2:20" s="181" customFormat="1" x14ac:dyDescent="0.25">
      <c r="B42" s="354"/>
      <c r="C42" s="299" t="s">
        <v>0</v>
      </c>
      <c r="D42" s="300">
        <v>44354961</v>
      </c>
      <c r="E42" s="300">
        <v>44877006</v>
      </c>
      <c r="F42" s="300">
        <v>45637760</v>
      </c>
      <c r="G42" s="300">
        <v>46338196</v>
      </c>
      <c r="H42" s="300">
        <v>47083100</v>
      </c>
      <c r="I42" s="300">
        <v>47931640</v>
      </c>
      <c r="J42" s="300">
        <v>48708709</v>
      </c>
      <c r="K42" s="300">
        <v>49390483</v>
      </c>
      <c r="L42" s="300">
        <v>50521523</v>
      </c>
      <c r="M42" s="300">
        <v>51443357</v>
      </c>
      <c r="N42" s="300">
        <v>52559884</v>
      </c>
      <c r="O42" s="300">
        <v>53558548</v>
      </c>
      <c r="P42" s="300">
        <v>54586315</v>
      </c>
      <c r="Q42" s="300">
        <v>55572720</v>
      </c>
      <c r="R42" s="300">
        <v>56514608</v>
      </c>
      <c r="S42" s="300">
        <v>57453786</v>
      </c>
      <c r="T42" s="300">
        <v>58382045</v>
      </c>
    </row>
    <row r="44" spans="2:20" x14ac:dyDescent="0.25">
      <c r="B44" s="349" t="s">
        <v>6</v>
      </c>
      <c r="C44" s="349"/>
      <c r="D44" s="132">
        <v>2009</v>
      </c>
      <c r="E44" s="132">
        <v>2010</v>
      </c>
      <c r="F44" s="132">
        <v>2011</v>
      </c>
      <c r="G44" s="132">
        <v>2012</v>
      </c>
      <c r="H44" s="132">
        <v>2013</v>
      </c>
      <c r="I44" s="132">
        <v>2014</v>
      </c>
      <c r="J44" s="132">
        <v>2015</v>
      </c>
      <c r="K44" s="132">
        <v>2016</v>
      </c>
      <c r="L44" s="132">
        <v>2017</v>
      </c>
      <c r="M44" s="132">
        <v>2018</v>
      </c>
      <c r="N44" s="132">
        <v>2019</v>
      </c>
      <c r="O44" s="132">
        <v>2020</v>
      </c>
      <c r="P44" s="132">
        <v>2021</v>
      </c>
      <c r="Q44" s="132">
        <v>2022</v>
      </c>
      <c r="R44" s="132">
        <v>2023</v>
      </c>
      <c r="S44" s="132">
        <v>2024</v>
      </c>
      <c r="T44" s="132">
        <v>2025</v>
      </c>
    </row>
    <row r="45" spans="2:20" x14ac:dyDescent="0.25">
      <c r="B45" s="353" t="s">
        <v>45</v>
      </c>
      <c r="C45" s="131" t="s">
        <v>200</v>
      </c>
      <c r="D45" s="127">
        <v>96.2</v>
      </c>
      <c r="E45" s="127">
        <v>95.1</v>
      </c>
      <c r="F45" s="127">
        <v>95.8</v>
      </c>
      <c r="G45" s="127">
        <v>95.4</v>
      </c>
      <c r="H45" s="127">
        <v>95.5</v>
      </c>
      <c r="I45" s="127">
        <v>95.7</v>
      </c>
      <c r="J45" s="127">
        <v>95.5</v>
      </c>
      <c r="K45" s="127">
        <v>96.3</v>
      </c>
      <c r="L45" s="127">
        <v>95.9</v>
      </c>
      <c r="M45" s="127">
        <v>96.5</v>
      </c>
      <c r="N45" s="127">
        <v>95.3</v>
      </c>
      <c r="O45" s="127">
        <v>95.5</v>
      </c>
      <c r="P45" s="127">
        <v>95.1</v>
      </c>
      <c r="Q45" s="127">
        <v>95.1</v>
      </c>
      <c r="R45" s="127">
        <v>95.8</v>
      </c>
      <c r="S45" s="127">
        <v>95.5</v>
      </c>
      <c r="T45" s="127">
        <v>95.3</v>
      </c>
    </row>
    <row r="46" spans="2:20" x14ac:dyDescent="0.25">
      <c r="B46" s="354"/>
      <c r="C46" s="132" t="s">
        <v>94</v>
      </c>
      <c r="D46" s="127">
        <v>3.8</v>
      </c>
      <c r="E46" s="127">
        <v>4.9000000000000004</v>
      </c>
      <c r="F46" s="127">
        <v>4.2</v>
      </c>
      <c r="G46" s="127">
        <v>4.5999999999999996</v>
      </c>
      <c r="H46" s="127">
        <v>4.5</v>
      </c>
      <c r="I46" s="127">
        <v>4.3</v>
      </c>
      <c r="J46" s="127">
        <v>4.5</v>
      </c>
      <c r="K46" s="127">
        <v>3.7</v>
      </c>
      <c r="L46" s="127">
        <v>4.0999999999999996</v>
      </c>
      <c r="M46" s="127">
        <v>3.5</v>
      </c>
      <c r="N46" s="127">
        <v>4.7</v>
      </c>
      <c r="O46" s="127">
        <v>4.5</v>
      </c>
      <c r="P46" s="127">
        <v>4.9000000000000004</v>
      </c>
      <c r="Q46" s="127">
        <v>4.9000000000000004</v>
      </c>
      <c r="R46" s="127">
        <v>4.2</v>
      </c>
      <c r="S46" s="127">
        <v>4.5</v>
      </c>
      <c r="T46" s="127">
        <v>4.7</v>
      </c>
    </row>
    <row r="47" spans="2:20" s="181" customFormat="1" x14ac:dyDescent="0.25">
      <c r="B47" s="354"/>
      <c r="C47" s="299" t="s">
        <v>0</v>
      </c>
      <c r="D47" s="301">
        <v>100</v>
      </c>
      <c r="E47" s="301">
        <v>100</v>
      </c>
      <c r="F47" s="301">
        <v>100</v>
      </c>
      <c r="G47" s="301">
        <v>100</v>
      </c>
      <c r="H47" s="301">
        <v>100</v>
      </c>
      <c r="I47" s="301">
        <v>100</v>
      </c>
      <c r="J47" s="301">
        <v>100</v>
      </c>
      <c r="K47" s="301">
        <v>100</v>
      </c>
      <c r="L47" s="301">
        <v>100</v>
      </c>
      <c r="M47" s="301">
        <v>100</v>
      </c>
      <c r="N47" s="301">
        <v>100</v>
      </c>
      <c r="O47" s="301">
        <v>100</v>
      </c>
      <c r="P47" s="301">
        <v>100</v>
      </c>
      <c r="Q47" s="301">
        <v>100</v>
      </c>
      <c r="R47" s="301">
        <v>100</v>
      </c>
      <c r="S47" s="301">
        <v>100</v>
      </c>
      <c r="T47" s="301">
        <v>100</v>
      </c>
    </row>
    <row r="48" spans="2:20" x14ac:dyDescent="0.25">
      <c r="B48" s="353" t="s">
        <v>46</v>
      </c>
      <c r="C48" s="131" t="s">
        <v>200</v>
      </c>
      <c r="D48" s="127">
        <v>94.5</v>
      </c>
      <c r="E48" s="127">
        <v>91.6</v>
      </c>
      <c r="F48" s="127">
        <v>93.6</v>
      </c>
      <c r="G48" s="127">
        <v>93.8</v>
      </c>
      <c r="H48" s="127">
        <v>93.3</v>
      </c>
      <c r="I48" s="127">
        <v>93.5</v>
      </c>
      <c r="J48" s="127">
        <v>92.9</v>
      </c>
      <c r="K48" s="127">
        <v>94.4</v>
      </c>
      <c r="L48" s="127">
        <v>95.1</v>
      </c>
      <c r="M48" s="127">
        <v>95</v>
      </c>
      <c r="N48" s="127">
        <v>91.2</v>
      </c>
      <c r="O48" s="127">
        <v>94.4</v>
      </c>
      <c r="P48" s="127">
        <v>95.2</v>
      </c>
      <c r="Q48" s="127">
        <v>93.4</v>
      </c>
      <c r="R48" s="127">
        <v>93.7</v>
      </c>
      <c r="S48" s="127">
        <v>93.5</v>
      </c>
      <c r="T48" s="127">
        <v>92.9</v>
      </c>
    </row>
    <row r="49" spans="2:20" x14ac:dyDescent="0.25">
      <c r="B49" s="354"/>
      <c r="C49" s="132" t="s">
        <v>94</v>
      </c>
      <c r="D49" s="127">
        <v>5.5</v>
      </c>
      <c r="E49" s="127">
        <v>8.4</v>
      </c>
      <c r="F49" s="127">
        <v>6.4</v>
      </c>
      <c r="G49" s="127">
        <v>6.2</v>
      </c>
      <c r="H49" s="127">
        <v>6.7</v>
      </c>
      <c r="I49" s="127">
        <v>6.5</v>
      </c>
      <c r="J49" s="127">
        <v>7.1</v>
      </c>
      <c r="K49" s="127">
        <v>5.6</v>
      </c>
      <c r="L49" s="127">
        <v>4.9000000000000004</v>
      </c>
      <c r="M49" s="127">
        <v>5</v>
      </c>
      <c r="N49" s="127">
        <v>8.8000000000000007</v>
      </c>
      <c r="O49" s="127">
        <v>5.6</v>
      </c>
      <c r="P49" s="127">
        <v>4.8</v>
      </c>
      <c r="Q49" s="127">
        <v>6.6</v>
      </c>
      <c r="R49" s="127">
        <v>6.3</v>
      </c>
      <c r="S49" s="127">
        <v>6.5</v>
      </c>
      <c r="T49" s="127">
        <v>7.1</v>
      </c>
    </row>
    <row r="50" spans="2:20" s="181" customFormat="1" x14ac:dyDescent="0.25">
      <c r="B50" s="354"/>
      <c r="C50" s="299" t="s">
        <v>0</v>
      </c>
      <c r="D50" s="301">
        <v>100</v>
      </c>
      <c r="E50" s="301">
        <v>100</v>
      </c>
      <c r="F50" s="301">
        <v>100</v>
      </c>
      <c r="G50" s="301">
        <v>100</v>
      </c>
      <c r="H50" s="301">
        <v>100</v>
      </c>
      <c r="I50" s="301">
        <v>100</v>
      </c>
      <c r="J50" s="301">
        <v>100</v>
      </c>
      <c r="K50" s="301">
        <v>100</v>
      </c>
      <c r="L50" s="301">
        <v>100</v>
      </c>
      <c r="M50" s="301">
        <v>100</v>
      </c>
      <c r="N50" s="301">
        <v>100</v>
      </c>
      <c r="O50" s="301">
        <v>100</v>
      </c>
      <c r="P50" s="301">
        <v>100</v>
      </c>
      <c r="Q50" s="301">
        <v>100</v>
      </c>
      <c r="R50" s="301">
        <v>100</v>
      </c>
      <c r="S50" s="301">
        <v>100</v>
      </c>
      <c r="T50" s="301">
        <v>100</v>
      </c>
    </row>
    <row r="51" spans="2:20" x14ac:dyDescent="0.25">
      <c r="B51" s="353" t="s">
        <v>47</v>
      </c>
      <c r="C51" s="131" t="s">
        <v>200</v>
      </c>
      <c r="D51" s="127">
        <v>94.7</v>
      </c>
      <c r="E51" s="127">
        <v>90.6</v>
      </c>
      <c r="F51" s="127">
        <v>90.5</v>
      </c>
      <c r="G51" s="127">
        <v>92.8</v>
      </c>
      <c r="H51" s="127">
        <v>91.5</v>
      </c>
      <c r="I51" s="127">
        <v>92.4</v>
      </c>
      <c r="J51" s="127">
        <v>92.6</v>
      </c>
      <c r="K51" s="127">
        <v>93</v>
      </c>
      <c r="L51" s="127">
        <v>93</v>
      </c>
      <c r="M51" s="127">
        <v>93.6</v>
      </c>
      <c r="N51" s="127">
        <v>87.2</v>
      </c>
      <c r="O51" s="127">
        <v>87.6</v>
      </c>
      <c r="P51" s="127">
        <v>92.9</v>
      </c>
      <c r="Q51" s="127">
        <v>88.5</v>
      </c>
      <c r="R51" s="127">
        <v>89.7</v>
      </c>
      <c r="S51" s="127">
        <v>90</v>
      </c>
      <c r="T51" s="127">
        <v>89.8</v>
      </c>
    </row>
    <row r="52" spans="2:20" x14ac:dyDescent="0.25">
      <c r="B52" s="354"/>
      <c r="C52" s="132" t="s">
        <v>94</v>
      </c>
      <c r="D52" s="127">
        <v>5.3</v>
      </c>
      <c r="E52" s="127">
        <v>9.4</v>
      </c>
      <c r="F52" s="127">
        <v>9.5</v>
      </c>
      <c r="G52" s="127">
        <v>7.2</v>
      </c>
      <c r="H52" s="127">
        <v>8.5</v>
      </c>
      <c r="I52" s="127">
        <v>7.6</v>
      </c>
      <c r="J52" s="127">
        <v>7.4</v>
      </c>
      <c r="K52" s="127">
        <v>7</v>
      </c>
      <c r="L52" s="127">
        <v>7</v>
      </c>
      <c r="M52" s="127">
        <v>6.4</v>
      </c>
      <c r="N52" s="127">
        <v>12.8</v>
      </c>
      <c r="O52" s="127">
        <v>12.4</v>
      </c>
      <c r="P52" s="127">
        <v>7.1</v>
      </c>
      <c r="Q52" s="127">
        <v>11.5</v>
      </c>
      <c r="R52" s="127">
        <v>10.3</v>
      </c>
      <c r="S52" s="127">
        <v>10</v>
      </c>
      <c r="T52" s="127">
        <v>10.199999999999999</v>
      </c>
    </row>
    <row r="53" spans="2:20" s="181" customFormat="1" x14ac:dyDescent="0.25">
      <c r="B53" s="354"/>
      <c r="C53" s="299" t="s">
        <v>0</v>
      </c>
      <c r="D53" s="301">
        <v>100</v>
      </c>
      <c r="E53" s="301">
        <v>100</v>
      </c>
      <c r="F53" s="301">
        <v>100</v>
      </c>
      <c r="G53" s="301">
        <v>100</v>
      </c>
      <c r="H53" s="301">
        <v>100</v>
      </c>
      <c r="I53" s="301">
        <v>100</v>
      </c>
      <c r="J53" s="301">
        <v>100</v>
      </c>
      <c r="K53" s="301">
        <v>100</v>
      </c>
      <c r="L53" s="301">
        <v>100</v>
      </c>
      <c r="M53" s="301">
        <v>100</v>
      </c>
      <c r="N53" s="301">
        <v>100</v>
      </c>
      <c r="O53" s="301">
        <v>100</v>
      </c>
      <c r="P53" s="301">
        <v>100</v>
      </c>
      <c r="Q53" s="301">
        <v>100</v>
      </c>
      <c r="R53" s="301">
        <v>100</v>
      </c>
      <c r="S53" s="301">
        <v>100</v>
      </c>
      <c r="T53" s="301">
        <v>100</v>
      </c>
    </row>
    <row r="54" spans="2:20" x14ac:dyDescent="0.25">
      <c r="B54" s="353" t="s">
        <v>48</v>
      </c>
      <c r="C54" s="131" t="s">
        <v>200</v>
      </c>
      <c r="D54" s="127">
        <v>90.8</v>
      </c>
      <c r="E54" s="127">
        <v>89.9</v>
      </c>
      <c r="F54" s="127">
        <v>93.2</v>
      </c>
      <c r="G54" s="127">
        <v>92.2</v>
      </c>
      <c r="H54" s="127">
        <v>92.8</v>
      </c>
      <c r="I54" s="127">
        <v>92.7</v>
      </c>
      <c r="J54" s="127">
        <v>93.6</v>
      </c>
      <c r="K54" s="127">
        <v>93.8</v>
      </c>
      <c r="L54" s="127">
        <v>95.3</v>
      </c>
      <c r="M54" s="127">
        <v>94.7</v>
      </c>
      <c r="N54" s="127">
        <v>91.3</v>
      </c>
      <c r="O54" s="127">
        <v>93.6</v>
      </c>
      <c r="P54" s="127">
        <v>95.1</v>
      </c>
      <c r="Q54" s="127">
        <v>93.4</v>
      </c>
      <c r="R54" s="127">
        <v>92.9</v>
      </c>
      <c r="S54" s="127">
        <v>93.1</v>
      </c>
      <c r="T54" s="127">
        <v>93.6</v>
      </c>
    </row>
    <row r="55" spans="2:20" x14ac:dyDescent="0.25">
      <c r="B55" s="354"/>
      <c r="C55" s="132" t="s">
        <v>94</v>
      </c>
      <c r="D55" s="127">
        <v>9.1999999999999993</v>
      </c>
      <c r="E55" s="127">
        <v>10.1</v>
      </c>
      <c r="F55" s="127">
        <v>6.8</v>
      </c>
      <c r="G55" s="127">
        <v>7.8</v>
      </c>
      <c r="H55" s="127">
        <v>7.2</v>
      </c>
      <c r="I55" s="127">
        <v>7.3</v>
      </c>
      <c r="J55" s="127">
        <v>6.4</v>
      </c>
      <c r="K55" s="127">
        <v>6.2</v>
      </c>
      <c r="L55" s="127">
        <v>4.7</v>
      </c>
      <c r="M55" s="127">
        <v>5.3</v>
      </c>
      <c r="N55" s="127">
        <v>8.6999999999999993</v>
      </c>
      <c r="O55" s="127">
        <v>6.4</v>
      </c>
      <c r="P55" s="127">
        <v>4.9000000000000004</v>
      </c>
      <c r="Q55" s="127">
        <v>6.6</v>
      </c>
      <c r="R55" s="127">
        <v>7.1</v>
      </c>
      <c r="S55" s="127">
        <v>6.9</v>
      </c>
      <c r="T55" s="127">
        <v>6.4</v>
      </c>
    </row>
    <row r="56" spans="2:20" s="181" customFormat="1" x14ac:dyDescent="0.25">
      <c r="B56" s="354"/>
      <c r="C56" s="299" t="s">
        <v>0</v>
      </c>
      <c r="D56" s="301">
        <v>100</v>
      </c>
      <c r="E56" s="301">
        <v>100</v>
      </c>
      <c r="F56" s="301">
        <v>100</v>
      </c>
      <c r="G56" s="301">
        <v>100</v>
      </c>
      <c r="H56" s="301">
        <v>100</v>
      </c>
      <c r="I56" s="301">
        <v>100</v>
      </c>
      <c r="J56" s="301">
        <v>100</v>
      </c>
      <c r="K56" s="301">
        <v>100</v>
      </c>
      <c r="L56" s="301">
        <v>100</v>
      </c>
      <c r="M56" s="301">
        <v>100</v>
      </c>
      <c r="N56" s="301">
        <v>100</v>
      </c>
      <c r="O56" s="301">
        <v>100</v>
      </c>
      <c r="P56" s="301">
        <v>100</v>
      </c>
      <c r="Q56" s="301">
        <v>100</v>
      </c>
      <c r="R56" s="301">
        <v>100</v>
      </c>
      <c r="S56" s="301">
        <v>100</v>
      </c>
      <c r="T56" s="301">
        <v>100</v>
      </c>
    </row>
    <row r="57" spans="2:20" x14ac:dyDescent="0.25">
      <c r="B57" s="353" t="s">
        <v>66</v>
      </c>
      <c r="C57" s="131" t="s">
        <v>200</v>
      </c>
      <c r="D57" s="127">
        <v>92.3</v>
      </c>
      <c r="E57" s="127">
        <v>93.4</v>
      </c>
      <c r="F57" s="127">
        <v>95.3</v>
      </c>
      <c r="G57" s="127">
        <v>94.9</v>
      </c>
      <c r="H57" s="127">
        <v>94.1</v>
      </c>
      <c r="I57" s="127">
        <v>95.3</v>
      </c>
      <c r="J57" s="127">
        <v>94.5</v>
      </c>
      <c r="K57" s="127">
        <v>95.8</v>
      </c>
      <c r="L57" s="127">
        <v>96.1</v>
      </c>
      <c r="M57" s="127">
        <v>96</v>
      </c>
      <c r="N57" s="127">
        <v>93.5</v>
      </c>
      <c r="O57" s="127">
        <v>95.2</v>
      </c>
      <c r="P57" s="127">
        <v>94.5</v>
      </c>
      <c r="Q57" s="127">
        <v>95.9</v>
      </c>
      <c r="R57" s="127">
        <v>94.1</v>
      </c>
      <c r="S57" s="127">
        <v>95</v>
      </c>
      <c r="T57" s="127">
        <v>94.1</v>
      </c>
    </row>
    <row r="58" spans="2:20" x14ac:dyDescent="0.25">
      <c r="B58" s="354"/>
      <c r="C58" s="132" t="s">
        <v>94</v>
      </c>
      <c r="D58" s="127">
        <v>7.7</v>
      </c>
      <c r="E58" s="127">
        <v>6.6</v>
      </c>
      <c r="F58" s="127">
        <v>4.7</v>
      </c>
      <c r="G58" s="127">
        <v>5.0999999999999996</v>
      </c>
      <c r="H58" s="127">
        <v>5.9</v>
      </c>
      <c r="I58" s="127">
        <v>4.7</v>
      </c>
      <c r="J58" s="127">
        <v>5.5</v>
      </c>
      <c r="K58" s="127">
        <v>4.2</v>
      </c>
      <c r="L58" s="127">
        <v>3.9</v>
      </c>
      <c r="M58" s="127">
        <v>4</v>
      </c>
      <c r="N58" s="127">
        <v>6.5</v>
      </c>
      <c r="O58" s="127">
        <v>4.8</v>
      </c>
      <c r="P58" s="127">
        <v>5.5</v>
      </c>
      <c r="Q58" s="127">
        <v>4.0999999999999996</v>
      </c>
      <c r="R58" s="127">
        <v>5.9</v>
      </c>
      <c r="S58" s="127">
        <v>5</v>
      </c>
      <c r="T58" s="127">
        <v>5.9</v>
      </c>
    </row>
    <row r="59" spans="2:20" s="181" customFormat="1" x14ac:dyDescent="0.25">
      <c r="B59" s="354"/>
      <c r="C59" s="299" t="s">
        <v>0</v>
      </c>
      <c r="D59" s="301">
        <v>100</v>
      </c>
      <c r="E59" s="301">
        <v>100</v>
      </c>
      <c r="F59" s="301">
        <v>100</v>
      </c>
      <c r="G59" s="301">
        <v>100</v>
      </c>
      <c r="H59" s="301">
        <v>100</v>
      </c>
      <c r="I59" s="301">
        <v>100</v>
      </c>
      <c r="J59" s="301">
        <v>100</v>
      </c>
      <c r="K59" s="301">
        <v>100</v>
      </c>
      <c r="L59" s="301">
        <v>100</v>
      </c>
      <c r="M59" s="301">
        <v>100</v>
      </c>
      <c r="N59" s="301">
        <v>100</v>
      </c>
      <c r="O59" s="301">
        <v>100</v>
      </c>
      <c r="P59" s="301">
        <v>100</v>
      </c>
      <c r="Q59" s="301">
        <v>100</v>
      </c>
      <c r="R59" s="301">
        <v>100</v>
      </c>
      <c r="S59" s="301">
        <v>100</v>
      </c>
      <c r="T59" s="301">
        <v>100</v>
      </c>
    </row>
    <row r="60" spans="2:20" x14ac:dyDescent="0.25">
      <c r="B60" s="353" t="s">
        <v>50</v>
      </c>
      <c r="C60" s="131" t="s">
        <v>200</v>
      </c>
      <c r="D60" s="127">
        <v>95</v>
      </c>
      <c r="E60" s="127">
        <v>91.8</v>
      </c>
      <c r="F60" s="127">
        <v>92.4</v>
      </c>
      <c r="G60" s="127">
        <v>92.6</v>
      </c>
      <c r="H60" s="127">
        <v>91.8</v>
      </c>
      <c r="I60" s="127">
        <v>92.4</v>
      </c>
      <c r="J60" s="127">
        <v>92.4</v>
      </c>
      <c r="K60" s="127">
        <v>93.2</v>
      </c>
      <c r="L60" s="127">
        <v>93.6</v>
      </c>
      <c r="M60" s="127">
        <v>93.6</v>
      </c>
      <c r="N60" s="127">
        <v>91.6</v>
      </c>
      <c r="O60" s="127">
        <v>94.7</v>
      </c>
      <c r="P60" s="127">
        <v>95.4</v>
      </c>
      <c r="Q60" s="127">
        <v>93.7</v>
      </c>
      <c r="R60" s="127">
        <v>93.9</v>
      </c>
      <c r="S60" s="127">
        <v>94.9</v>
      </c>
      <c r="T60" s="127">
        <v>93.6</v>
      </c>
    </row>
    <row r="61" spans="2:20" x14ac:dyDescent="0.25">
      <c r="B61" s="354"/>
      <c r="C61" s="132" t="s">
        <v>94</v>
      </c>
      <c r="D61" s="127">
        <v>5</v>
      </c>
      <c r="E61" s="127">
        <v>8.1999999999999993</v>
      </c>
      <c r="F61" s="127">
        <v>7.6</v>
      </c>
      <c r="G61" s="127">
        <v>7.4</v>
      </c>
      <c r="H61" s="127">
        <v>8.1999999999999993</v>
      </c>
      <c r="I61" s="127">
        <v>7.6</v>
      </c>
      <c r="J61" s="127">
        <v>7.6</v>
      </c>
      <c r="K61" s="127">
        <v>6.8</v>
      </c>
      <c r="L61" s="127">
        <v>6.4</v>
      </c>
      <c r="M61" s="127">
        <v>6.4</v>
      </c>
      <c r="N61" s="127">
        <v>8.4</v>
      </c>
      <c r="O61" s="127">
        <v>5.3</v>
      </c>
      <c r="P61" s="127">
        <v>4.5999999999999996</v>
      </c>
      <c r="Q61" s="127">
        <v>6.3</v>
      </c>
      <c r="R61" s="127">
        <v>6.1</v>
      </c>
      <c r="S61" s="127">
        <v>5.0999999999999996</v>
      </c>
      <c r="T61" s="127">
        <v>6.4</v>
      </c>
    </row>
    <row r="62" spans="2:20" s="181" customFormat="1" x14ac:dyDescent="0.25">
      <c r="B62" s="354"/>
      <c r="C62" s="299" t="s">
        <v>0</v>
      </c>
      <c r="D62" s="301">
        <v>100</v>
      </c>
      <c r="E62" s="301">
        <v>100</v>
      </c>
      <c r="F62" s="301">
        <v>100</v>
      </c>
      <c r="G62" s="301">
        <v>100</v>
      </c>
      <c r="H62" s="301">
        <v>100</v>
      </c>
      <c r="I62" s="301">
        <v>100</v>
      </c>
      <c r="J62" s="301">
        <v>100</v>
      </c>
      <c r="K62" s="301">
        <v>100</v>
      </c>
      <c r="L62" s="301">
        <v>100</v>
      </c>
      <c r="M62" s="301">
        <v>100</v>
      </c>
      <c r="N62" s="301">
        <v>100</v>
      </c>
      <c r="O62" s="301">
        <v>100</v>
      </c>
      <c r="P62" s="301">
        <v>100</v>
      </c>
      <c r="Q62" s="301">
        <v>100</v>
      </c>
      <c r="R62" s="301">
        <v>100</v>
      </c>
      <c r="S62" s="301">
        <v>100</v>
      </c>
      <c r="T62" s="301">
        <v>100</v>
      </c>
    </row>
    <row r="63" spans="2:20" x14ac:dyDescent="0.25">
      <c r="B63" s="353" t="s">
        <v>51</v>
      </c>
      <c r="C63" s="131" t="s">
        <v>200</v>
      </c>
      <c r="D63" s="127">
        <v>95.1</v>
      </c>
      <c r="E63" s="127">
        <v>96.9</v>
      </c>
      <c r="F63" s="127">
        <v>96.8</v>
      </c>
      <c r="G63" s="127">
        <v>96.6</v>
      </c>
      <c r="H63" s="127">
        <v>96.2</v>
      </c>
      <c r="I63" s="127">
        <v>96.3</v>
      </c>
      <c r="J63" s="127">
        <v>96.2</v>
      </c>
      <c r="K63" s="127">
        <v>95.9</v>
      </c>
      <c r="L63" s="127">
        <v>96.5</v>
      </c>
      <c r="M63" s="127">
        <v>97</v>
      </c>
      <c r="N63" s="127">
        <v>95</v>
      </c>
      <c r="O63" s="127">
        <v>96.1</v>
      </c>
      <c r="P63" s="127">
        <v>96.9</v>
      </c>
      <c r="Q63" s="127">
        <v>96.1</v>
      </c>
      <c r="R63" s="127">
        <v>96.2</v>
      </c>
      <c r="S63" s="127">
        <v>96.2</v>
      </c>
      <c r="T63" s="127">
        <v>95.8</v>
      </c>
    </row>
    <row r="64" spans="2:20" x14ac:dyDescent="0.25">
      <c r="B64" s="354"/>
      <c r="C64" s="132" t="s">
        <v>94</v>
      </c>
      <c r="D64" s="127">
        <v>4.9000000000000004</v>
      </c>
      <c r="E64" s="127">
        <v>3.1</v>
      </c>
      <c r="F64" s="127">
        <v>3.2</v>
      </c>
      <c r="G64" s="127">
        <v>3.4</v>
      </c>
      <c r="H64" s="127">
        <v>3.8</v>
      </c>
      <c r="I64" s="127">
        <v>3.7</v>
      </c>
      <c r="J64" s="127">
        <v>3.8</v>
      </c>
      <c r="K64" s="127">
        <v>4.0999999999999996</v>
      </c>
      <c r="L64" s="127">
        <v>3.5</v>
      </c>
      <c r="M64" s="127">
        <v>3</v>
      </c>
      <c r="N64" s="127">
        <v>5</v>
      </c>
      <c r="O64" s="127">
        <v>3.9</v>
      </c>
      <c r="P64" s="127">
        <v>3.1</v>
      </c>
      <c r="Q64" s="127">
        <v>3.9</v>
      </c>
      <c r="R64" s="127">
        <v>3.8</v>
      </c>
      <c r="S64" s="127">
        <v>3.8</v>
      </c>
      <c r="T64" s="127">
        <v>4.2</v>
      </c>
    </row>
    <row r="65" spans="2:20" s="181" customFormat="1" x14ac:dyDescent="0.25">
      <c r="B65" s="354"/>
      <c r="C65" s="299" t="s">
        <v>0</v>
      </c>
      <c r="D65" s="301">
        <v>100</v>
      </c>
      <c r="E65" s="301">
        <v>100</v>
      </c>
      <c r="F65" s="301">
        <v>100</v>
      </c>
      <c r="G65" s="301">
        <v>100</v>
      </c>
      <c r="H65" s="301">
        <v>100</v>
      </c>
      <c r="I65" s="301">
        <v>100</v>
      </c>
      <c r="J65" s="301">
        <v>100</v>
      </c>
      <c r="K65" s="301">
        <v>100</v>
      </c>
      <c r="L65" s="301">
        <v>100</v>
      </c>
      <c r="M65" s="301">
        <v>100</v>
      </c>
      <c r="N65" s="301">
        <v>100</v>
      </c>
      <c r="O65" s="301">
        <v>100</v>
      </c>
      <c r="P65" s="301">
        <v>100</v>
      </c>
      <c r="Q65" s="301">
        <v>100</v>
      </c>
      <c r="R65" s="301">
        <v>100</v>
      </c>
      <c r="S65" s="301">
        <v>100</v>
      </c>
      <c r="T65" s="301">
        <v>100</v>
      </c>
    </row>
    <row r="66" spans="2:20" x14ac:dyDescent="0.25">
      <c r="B66" s="353" t="s">
        <v>52</v>
      </c>
      <c r="C66" s="131" t="s">
        <v>200</v>
      </c>
      <c r="D66" s="127">
        <v>96.1</v>
      </c>
      <c r="E66" s="127">
        <v>94.8</v>
      </c>
      <c r="F66" s="127">
        <v>94.5</v>
      </c>
      <c r="G66" s="127">
        <v>94.5</v>
      </c>
      <c r="H66" s="127">
        <v>94.6</v>
      </c>
      <c r="I66" s="127">
        <v>95.5</v>
      </c>
      <c r="J66" s="127">
        <v>95.5</v>
      </c>
      <c r="K66" s="127">
        <v>95.8</v>
      </c>
      <c r="L66" s="127">
        <v>95.6</v>
      </c>
      <c r="M66" s="127">
        <v>95.6</v>
      </c>
      <c r="N66" s="127">
        <v>93.8</v>
      </c>
      <c r="O66" s="127">
        <v>96.3</v>
      </c>
      <c r="P66" s="127">
        <v>96.2</v>
      </c>
      <c r="Q66" s="127">
        <v>96.1</v>
      </c>
      <c r="R66" s="127">
        <v>95.3</v>
      </c>
      <c r="S66" s="127">
        <v>96</v>
      </c>
      <c r="T66" s="127">
        <v>95.1</v>
      </c>
    </row>
    <row r="67" spans="2:20" x14ac:dyDescent="0.25">
      <c r="B67" s="354"/>
      <c r="C67" s="132" t="s">
        <v>94</v>
      </c>
      <c r="D67" s="127">
        <v>3.9</v>
      </c>
      <c r="E67" s="127">
        <v>5.2</v>
      </c>
      <c r="F67" s="127">
        <v>5.5</v>
      </c>
      <c r="G67" s="127">
        <v>5.5</v>
      </c>
      <c r="H67" s="127">
        <v>5.4</v>
      </c>
      <c r="I67" s="127">
        <v>4.5</v>
      </c>
      <c r="J67" s="127">
        <v>4.5</v>
      </c>
      <c r="K67" s="127">
        <v>4.2</v>
      </c>
      <c r="L67" s="127">
        <v>4.4000000000000004</v>
      </c>
      <c r="M67" s="127">
        <v>4.4000000000000004</v>
      </c>
      <c r="N67" s="127">
        <v>6.2</v>
      </c>
      <c r="O67" s="127">
        <v>3.7</v>
      </c>
      <c r="P67" s="127">
        <v>3.8</v>
      </c>
      <c r="Q67" s="127">
        <v>3.9</v>
      </c>
      <c r="R67" s="127">
        <v>4.7</v>
      </c>
      <c r="S67" s="127">
        <v>4</v>
      </c>
      <c r="T67" s="127">
        <v>4.9000000000000004</v>
      </c>
    </row>
    <row r="68" spans="2:20" s="181" customFormat="1" x14ac:dyDescent="0.25">
      <c r="B68" s="354"/>
      <c r="C68" s="299" t="s">
        <v>0</v>
      </c>
      <c r="D68" s="301">
        <v>100</v>
      </c>
      <c r="E68" s="301">
        <v>100</v>
      </c>
      <c r="F68" s="301">
        <v>100</v>
      </c>
      <c r="G68" s="301">
        <v>100</v>
      </c>
      <c r="H68" s="301">
        <v>100</v>
      </c>
      <c r="I68" s="301">
        <v>100</v>
      </c>
      <c r="J68" s="301">
        <v>100</v>
      </c>
      <c r="K68" s="301">
        <v>100</v>
      </c>
      <c r="L68" s="301">
        <v>100</v>
      </c>
      <c r="M68" s="301">
        <v>100</v>
      </c>
      <c r="N68" s="301">
        <v>100</v>
      </c>
      <c r="O68" s="301">
        <v>100</v>
      </c>
      <c r="P68" s="301">
        <v>100</v>
      </c>
      <c r="Q68" s="301">
        <v>100</v>
      </c>
      <c r="R68" s="301">
        <v>100</v>
      </c>
      <c r="S68" s="301">
        <v>100</v>
      </c>
      <c r="T68" s="301">
        <v>100</v>
      </c>
    </row>
    <row r="69" spans="2:20" x14ac:dyDescent="0.25">
      <c r="B69" s="353" t="s">
        <v>53</v>
      </c>
      <c r="C69" s="131" t="s">
        <v>200</v>
      </c>
      <c r="D69" s="127">
        <v>95.2</v>
      </c>
      <c r="E69" s="127">
        <v>91.9</v>
      </c>
      <c r="F69" s="127">
        <v>93.8</v>
      </c>
      <c r="G69" s="127">
        <v>94.8</v>
      </c>
      <c r="H69" s="127">
        <v>95</v>
      </c>
      <c r="I69" s="127">
        <v>95</v>
      </c>
      <c r="J69" s="127">
        <v>95.1</v>
      </c>
      <c r="K69" s="127">
        <v>95.5</v>
      </c>
      <c r="L69" s="127">
        <v>96.6</v>
      </c>
      <c r="M69" s="127">
        <v>93.5</v>
      </c>
      <c r="N69" s="127">
        <v>92.5</v>
      </c>
      <c r="O69" s="127">
        <v>94.6</v>
      </c>
      <c r="P69" s="127">
        <v>94.8</v>
      </c>
      <c r="Q69" s="127">
        <v>96.3</v>
      </c>
      <c r="R69" s="127">
        <v>96.6</v>
      </c>
      <c r="S69" s="127">
        <v>97.1</v>
      </c>
      <c r="T69" s="127">
        <v>97.1</v>
      </c>
    </row>
    <row r="70" spans="2:20" x14ac:dyDescent="0.25">
      <c r="B70" s="354"/>
      <c r="C70" s="132" t="s">
        <v>94</v>
      </c>
      <c r="D70" s="127">
        <v>4.8</v>
      </c>
      <c r="E70" s="127">
        <v>8.1</v>
      </c>
      <c r="F70" s="127">
        <v>6.2</v>
      </c>
      <c r="G70" s="127">
        <v>5.2</v>
      </c>
      <c r="H70" s="127">
        <v>5</v>
      </c>
      <c r="I70" s="127">
        <v>5</v>
      </c>
      <c r="J70" s="127">
        <v>4.9000000000000004</v>
      </c>
      <c r="K70" s="127">
        <v>4.5</v>
      </c>
      <c r="L70" s="127">
        <v>3.4</v>
      </c>
      <c r="M70" s="127">
        <v>6.5</v>
      </c>
      <c r="N70" s="127">
        <v>7.5</v>
      </c>
      <c r="O70" s="127">
        <v>5.4</v>
      </c>
      <c r="P70" s="127">
        <v>5.2</v>
      </c>
      <c r="Q70" s="127">
        <v>3.7</v>
      </c>
      <c r="R70" s="127">
        <v>3.4</v>
      </c>
      <c r="S70" s="127">
        <v>2.9</v>
      </c>
      <c r="T70" s="127">
        <v>2.9</v>
      </c>
    </row>
    <row r="71" spans="2:20" s="181" customFormat="1" x14ac:dyDescent="0.25">
      <c r="B71" s="354"/>
      <c r="C71" s="299" t="s">
        <v>0</v>
      </c>
      <c r="D71" s="301">
        <v>100</v>
      </c>
      <c r="E71" s="301">
        <v>100</v>
      </c>
      <c r="F71" s="301">
        <v>100</v>
      </c>
      <c r="G71" s="301">
        <v>100</v>
      </c>
      <c r="H71" s="301">
        <v>100</v>
      </c>
      <c r="I71" s="301">
        <v>100</v>
      </c>
      <c r="J71" s="301">
        <v>100</v>
      </c>
      <c r="K71" s="301">
        <v>100</v>
      </c>
      <c r="L71" s="301">
        <v>100</v>
      </c>
      <c r="M71" s="301">
        <v>100</v>
      </c>
      <c r="N71" s="301">
        <v>100</v>
      </c>
      <c r="O71" s="301">
        <v>100</v>
      </c>
      <c r="P71" s="301">
        <v>100</v>
      </c>
      <c r="Q71" s="301">
        <v>100</v>
      </c>
      <c r="R71" s="301">
        <v>100</v>
      </c>
      <c r="S71" s="301">
        <v>100</v>
      </c>
      <c r="T71" s="301">
        <v>100</v>
      </c>
    </row>
    <row r="72" spans="2:20" x14ac:dyDescent="0.25">
      <c r="B72" s="353" t="s">
        <v>65</v>
      </c>
      <c r="C72" s="131" t="s">
        <v>200</v>
      </c>
      <c r="D72" s="127">
        <v>94.4</v>
      </c>
      <c r="E72" s="127">
        <v>93.8</v>
      </c>
      <c r="F72" s="127">
        <v>94.9</v>
      </c>
      <c r="G72" s="127">
        <v>94.9</v>
      </c>
      <c r="H72" s="127">
        <v>94.5</v>
      </c>
      <c r="I72" s="127">
        <v>95</v>
      </c>
      <c r="J72" s="127">
        <v>94.8</v>
      </c>
      <c r="K72" s="127">
        <v>95.3</v>
      </c>
      <c r="L72" s="127">
        <v>95.8</v>
      </c>
      <c r="M72" s="127">
        <v>95.6</v>
      </c>
      <c r="N72" s="127">
        <v>93.4</v>
      </c>
      <c r="O72" s="127">
        <v>95.1</v>
      </c>
      <c r="P72" s="127">
        <v>95.5</v>
      </c>
      <c r="Q72" s="127">
        <v>95.2</v>
      </c>
      <c r="R72" s="127">
        <v>95</v>
      </c>
      <c r="S72" s="127">
        <v>95.3</v>
      </c>
      <c r="T72" s="127">
        <v>94.8</v>
      </c>
    </row>
    <row r="73" spans="2:20" x14ac:dyDescent="0.25">
      <c r="B73" s="354"/>
      <c r="C73" s="132" t="s">
        <v>94</v>
      </c>
      <c r="D73" s="127">
        <v>5.6</v>
      </c>
      <c r="E73" s="127">
        <v>6.2</v>
      </c>
      <c r="F73" s="127">
        <v>5.0999999999999996</v>
      </c>
      <c r="G73" s="127">
        <v>5.0999999999999996</v>
      </c>
      <c r="H73" s="127">
        <v>5.5</v>
      </c>
      <c r="I73" s="127">
        <v>5</v>
      </c>
      <c r="J73" s="127">
        <v>5.2</v>
      </c>
      <c r="K73" s="127">
        <v>4.7</v>
      </c>
      <c r="L73" s="127">
        <v>4.2</v>
      </c>
      <c r="M73" s="127">
        <v>4.4000000000000004</v>
      </c>
      <c r="N73" s="127">
        <v>6.6</v>
      </c>
      <c r="O73" s="127">
        <v>4.9000000000000004</v>
      </c>
      <c r="P73" s="127">
        <v>4.5</v>
      </c>
      <c r="Q73" s="127">
        <v>4.8</v>
      </c>
      <c r="R73" s="127">
        <v>5</v>
      </c>
      <c r="S73" s="127">
        <v>4.7</v>
      </c>
      <c r="T73" s="127">
        <v>5.2</v>
      </c>
    </row>
    <row r="74" spans="2:20" s="181" customFormat="1" x14ac:dyDescent="0.25">
      <c r="B74" s="354"/>
      <c r="C74" s="299" t="s">
        <v>0</v>
      </c>
      <c r="D74" s="301">
        <v>100</v>
      </c>
      <c r="E74" s="301">
        <v>100</v>
      </c>
      <c r="F74" s="301">
        <v>100</v>
      </c>
      <c r="G74" s="301">
        <v>100</v>
      </c>
      <c r="H74" s="301">
        <v>100</v>
      </c>
      <c r="I74" s="301">
        <v>100</v>
      </c>
      <c r="J74" s="301">
        <v>100</v>
      </c>
      <c r="K74" s="301">
        <v>100</v>
      </c>
      <c r="L74" s="301">
        <v>100</v>
      </c>
      <c r="M74" s="301">
        <v>100</v>
      </c>
      <c r="N74" s="301">
        <v>100</v>
      </c>
      <c r="O74" s="301">
        <v>100</v>
      </c>
      <c r="P74" s="301">
        <v>100</v>
      </c>
      <c r="Q74" s="301">
        <v>100</v>
      </c>
      <c r="R74" s="301">
        <v>100</v>
      </c>
      <c r="S74" s="301">
        <v>100</v>
      </c>
      <c r="T74" s="301">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0E244-3054-497D-9C7D-7E7F3A4A6F30}">
  <sheetPr codeName="Sheet23">
    <tabColor rgb="FF92D050"/>
  </sheetPr>
  <dimension ref="B2:AH74"/>
  <sheetViews>
    <sheetView showGridLines="0" workbookViewId="0"/>
  </sheetViews>
  <sheetFormatPr defaultColWidth="13.28515625" defaultRowHeight="13.5" x14ac:dyDescent="0.25"/>
  <cols>
    <col min="1" max="1" width="7.140625" style="180" customWidth="1"/>
    <col min="2" max="2" width="12.85546875" style="140" customWidth="1"/>
    <col min="3" max="26" width="13.28515625" style="123"/>
    <col min="27" max="16384" width="13.28515625" style="180"/>
  </cols>
  <sheetData>
    <row r="2" spans="2:34" ht="15.75" x14ac:dyDescent="0.25">
      <c r="B2" s="138" t="s">
        <v>95</v>
      </c>
      <c r="C2" s="122"/>
      <c r="D2" s="122"/>
      <c r="E2" s="122"/>
      <c r="F2" s="122"/>
      <c r="G2" s="122"/>
      <c r="H2" s="122"/>
      <c r="AB2" s="181"/>
      <c r="AC2" s="181"/>
      <c r="AD2" s="181"/>
      <c r="AE2" s="181"/>
      <c r="AF2" s="181"/>
      <c r="AG2" s="181"/>
      <c r="AH2" s="181"/>
    </row>
    <row r="3" spans="2:34" x14ac:dyDescent="0.25">
      <c r="B3" s="139"/>
      <c r="C3" s="122"/>
      <c r="D3" s="122"/>
      <c r="E3" s="122"/>
      <c r="F3" s="122"/>
      <c r="G3" s="122"/>
      <c r="H3" s="122"/>
      <c r="AB3" s="181"/>
      <c r="AC3" s="181"/>
      <c r="AD3" s="181"/>
      <c r="AE3" s="181"/>
      <c r="AF3" s="181"/>
      <c r="AG3" s="181"/>
      <c r="AH3" s="181"/>
    </row>
    <row r="4" spans="2:34" x14ac:dyDescent="0.25">
      <c r="B4" s="133" t="s">
        <v>6</v>
      </c>
      <c r="C4" s="133"/>
      <c r="D4" s="132">
        <v>2003</v>
      </c>
      <c r="E4" s="132">
        <v>2004</v>
      </c>
      <c r="F4" s="132">
        <v>2005</v>
      </c>
      <c r="G4" s="132">
        <v>2006</v>
      </c>
      <c r="H4" s="132">
        <v>2007</v>
      </c>
      <c r="I4" s="132">
        <v>2008</v>
      </c>
      <c r="J4" s="132">
        <v>2009</v>
      </c>
      <c r="K4" s="132">
        <v>2010</v>
      </c>
      <c r="L4" s="132">
        <v>2011</v>
      </c>
      <c r="M4" s="132">
        <v>2012</v>
      </c>
      <c r="N4" s="132">
        <v>2013</v>
      </c>
      <c r="O4" s="132">
        <v>2014</v>
      </c>
      <c r="P4" s="132">
        <v>2015</v>
      </c>
      <c r="Q4" s="132">
        <v>2016</v>
      </c>
      <c r="R4" s="132">
        <v>2017</v>
      </c>
      <c r="S4" s="132">
        <v>2018</v>
      </c>
      <c r="T4" s="132">
        <v>2019</v>
      </c>
      <c r="U4" s="132">
        <v>2020</v>
      </c>
      <c r="V4" s="132">
        <v>2021</v>
      </c>
      <c r="W4" s="132">
        <v>2022</v>
      </c>
      <c r="X4" s="132">
        <v>2023</v>
      </c>
      <c r="Y4" s="132">
        <v>2024</v>
      </c>
      <c r="Z4" s="132">
        <v>2025</v>
      </c>
    </row>
    <row r="5" spans="2:34" x14ac:dyDescent="0.25">
      <c r="B5" s="350" t="s">
        <v>225</v>
      </c>
      <c r="C5" s="151" t="s">
        <v>81</v>
      </c>
      <c r="D5" s="126">
        <v>5959250</v>
      </c>
      <c r="E5" s="126">
        <v>7747081</v>
      </c>
      <c r="F5" s="126">
        <v>9257485</v>
      </c>
      <c r="G5" s="126">
        <v>10112981</v>
      </c>
      <c r="H5" s="126">
        <v>11060223</v>
      </c>
      <c r="I5" s="126">
        <v>11873238</v>
      </c>
      <c r="J5" s="126">
        <v>13585259</v>
      </c>
      <c r="K5" s="126">
        <v>13929701</v>
      </c>
      <c r="L5" s="126">
        <v>14722256</v>
      </c>
      <c r="M5" s="126">
        <v>15436251</v>
      </c>
      <c r="N5" s="126">
        <v>16075095</v>
      </c>
      <c r="O5" s="126">
        <v>15762719</v>
      </c>
      <c r="P5" s="126">
        <v>16737109</v>
      </c>
      <c r="Q5" s="126">
        <v>16880390</v>
      </c>
      <c r="R5" s="126">
        <v>17383500</v>
      </c>
      <c r="S5" s="126">
        <v>17807735</v>
      </c>
      <c r="T5" s="126">
        <v>18053326</v>
      </c>
      <c r="U5" s="126">
        <v>20280415</v>
      </c>
      <c r="V5" s="126">
        <v>21558616</v>
      </c>
      <c r="W5" s="126">
        <v>22714648</v>
      </c>
      <c r="X5" s="126">
        <v>24562422</v>
      </c>
      <c r="Y5" s="126">
        <v>25354728</v>
      </c>
      <c r="Z5" s="126">
        <v>25323770</v>
      </c>
    </row>
    <row r="6" spans="2:34" x14ac:dyDescent="0.25">
      <c r="B6" s="351"/>
      <c r="C6" s="151" t="s">
        <v>82</v>
      </c>
      <c r="D6" s="126">
        <v>40501331</v>
      </c>
      <c r="E6" s="126">
        <v>39273632</v>
      </c>
      <c r="F6" s="126">
        <v>38344424</v>
      </c>
      <c r="G6" s="126">
        <v>38091909</v>
      </c>
      <c r="H6" s="126">
        <v>37770189</v>
      </c>
      <c r="I6" s="126">
        <v>37606032</v>
      </c>
      <c r="J6" s="126">
        <v>36110007</v>
      </c>
      <c r="K6" s="126">
        <v>36920682</v>
      </c>
      <c r="L6" s="126">
        <v>36852181</v>
      </c>
      <c r="M6" s="126">
        <v>36889182</v>
      </c>
      <c r="N6" s="126">
        <v>37029292</v>
      </c>
      <c r="O6" s="126">
        <v>38149647</v>
      </c>
      <c r="P6" s="126">
        <v>38013382</v>
      </c>
      <c r="Q6" s="126">
        <v>38739550</v>
      </c>
      <c r="R6" s="126">
        <v>39138448</v>
      </c>
      <c r="S6" s="126">
        <v>39650076</v>
      </c>
      <c r="T6" s="126">
        <v>40287392</v>
      </c>
      <c r="U6" s="126">
        <v>37777493</v>
      </c>
      <c r="V6" s="126">
        <v>38793686</v>
      </c>
      <c r="W6" s="126">
        <v>38562849</v>
      </c>
      <c r="X6" s="126">
        <v>37596370</v>
      </c>
      <c r="Y6" s="126">
        <v>37680261</v>
      </c>
      <c r="Z6" s="126">
        <v>38558922</v>
      </c>
    </row>
    <row r="7" spans="2:34" s="181" customFormat="1" x14ac:dyDescent="0.25">
      <c r="B7" s="351"/>
      <c r="C7" s="302" t="s">
        <v>0</v>
      </c>
      <c r="D7" s="177">
        <v>46460581</v>
      </c>
      <c r="E7" s="177">
        <v>47020713</v>
      </c>
      <c r="F7" s="177">
        <v>47601909</v>
      </c>
      <c r="G7" s="177">
        <v>48204889</v>
      </c>
      <c r="H7" s="177">
        <v>48830411</v>
      </c>
      <c r="I7" s="177">
        <v>49479270</v>
      </c>
      <c r="J7" s="177">
        <v>49695266</v>
      </c>
      <c r="K7" s="177">
        <v>50850383</v>
      </c>
      <c r="L7" s="177">
        <v>51574437</v>
      </c>
      <c r="M7" s="177">
        <v>52325433</v>
      </c>
      <c r="N7" s="177">
        <v>53104386</v>
      </c>
      <c r="O7" s="177">
        <v>53912366</v>
      </c>
      <c r="P7" s="177">
        <v>54750491</v>
      </c>
      <c r="Q7" s="177">
        <v>55619940</v>
      </c>
      <c r="R7" s="177">
        <v>56521948</v>
      </c>
      <c r="S7" s="177">
        <v>57457811</v>
      </c>
      <c r="T7" s="177">
        <v>58340718</v>
      </c>
      <c r="U7" s="177">
        <v>58057908</v>
      </c>
      <c r="V7" s="177">
        <v>60352302</v>
      </c>
      <c r="W7" s="177">
        <v>61277497</v>
      </c>
      <c r="X7" s="177">
        <v>62158791</v>
      </c>
      <c r="Y7" s="177">
        <v>63034989</v>
      </c>
      <c r="Z7" s="177">
        <v>63882693</v>
      </c>
    </row>
    <row r="8" spans="2:34" x14ac:dyDescent="0.25">
      <c r="B8" s="350" t="s">
        <v>189</v>
      </c>
      <c r="C8" s="151" t="s">
        <v>81</v>
      </c>
      <c r="D8" s="127">
        <v>12.8</v>
      </c>
      <c r="E8" s="127">
        <v>16.5</v>
      </c>
      <c r="F8" s="127">
        <v>19.399999999999999</v>
      </c>
      <c r="G8" s="127">
        <v>21</v>
      </c>
      <c r="H8" s="127">
        <v>22.7</v>
      </c>
      <c r="I8" s="127">
        <v>24</v>
      </c>
      <c r="J8" s="127">
        <v>27.3</v>
      </c>
      <c r="K8" s="127">
        <v>27.4</v>
      </c>
      <c r="L8" s="127">
        <v>28.5</v>
      </c>
      <c r="M8" s="127">
        <v>29.5</v>
      </c>
      <c r="N8" s="127">
        <v>30.3</v>
      </c>
      <c r="O8" s="127">
        <v>29.2</v>
      </c>
      <c r="P8" s="127">
        <v>30.6</v>
      </c>
      <c r="Q8" s="127">
        <v>30.3</v>
      </c>
      <c r="R8" s="127">
        <v>30.8</v>
      </c>
      <c r="S8" s="127">
        <v>31</v>
      </c>
      <c r="T8" s="127">
        <v>30.9</v>
      </c>
      <c r="U8" s="127">
        <v>34.9</v>
      </c>
      <c r="V8" s="127">
        <v>35.700000000000003</v>
      </c>
      <c r="W8" s="127">
        <v>37.1</v>
      </c>
      <c r="X8" s="127">
        <v>39.5</v>
      </c>
      <c r="Y8" s="127">
        <v>40.200000000000003</v>
      </c>
      <c r="Z8" s="127">
        <v>39.6</v>
      </c>
    </row>
    <row r="9" spans="2:34" x14ac:dyDescent="0.25">
      <c r="B9" s="351"/>
      <c r="C9" s="151" t="s">
        <v>82</v>
      </c>
      <c r="D9" s="127">
        <v>87.2</v>
      </c>
      <c r="E9" s="127">
        <v>83.5</v>
      </c>
      <c r="F9" s="127">
        <v>80.599999999999994</v>
      </c>
      <c r="G9" s="127">
        <v>79</v>
      </c>
      <c r="H9" s="127">
        <v>77.3</v>
      </c>
      <c r="I9" s="127">
        <v>76</v>
      </c>
      <c r="J9" s="127">
        <v>72.7</v>
      </c>
      <c r="K9" s="127">
        <v>72.599999999999994</v>
      </c>
      <c r="L9" s="127">
        <v>71.5</v>
      </c>
      <c r="M9" s="127">
        <v>70.5</v>
      </c>
      <c r="N9" s="127">
        <v>69.7</v>
      </c>
      <c r="O9" s="127">
        <v>70.8</v>
      </c>
      <c r="P9" s="127">
        <v>69.400000000000006</v>
      </c>
      <c r="Q9" s="127">
        <v>69.7</v>
      </c>
      <c r="R9" s="127">
        <v>69.2</v>
      </c>
      <c r="S9" s="127">
        <v>69</v>
      </c>
      <c r="T9" s="127">
        <v>69.099999999999994</v>
      </c>
      <c r="U9" s="127">
        <v>65.099999999999994</v>
      </c>
      <c r="V9" s="127">
        <v>64.3</v>
      </c>
      <c r="W9" s="127">
        <v>62.9</v>
      </c>
      <c r="X9" s="127">
        <v>60.5</v>
      </c>
      <c r="Y9" s="127">
        <v>59.8</v>
      </c>
      <c r="Z9" s="127">
        <v>60.4</v>
      </c>
    </row>
    <row r="10" spans="2:34" s="181" customFormat="1" x14ac:dyDescent="0.25">
      <c r="B10" s="351"/>
      <c r="C10" s="302"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c r="U10" s="178">
        <v>100</v>
      </c>
      <c r="V10" s="178">
        <v>100</v>
      </c>
      <c r="W10" s="178">
        <v>100</v>
      </c>
      <c r="X10" s="178">
        <v>100</v>
      </c>
      <c r="Y10" s="178">
        <v>100</v>
      </c>
      <c r="Z10" s="178">
        <v>100</v>
      </c>
    </row>
    <row r="12" spans="2:34" x14ac:dyDescent="0.25">
      <c r="B12" s="349" t="s">
        <v>6</v>
      </c>
      <c r="C12" s="349"/>
      <c r="D12" s="132">
        <v>2003</v>
      </c>
      <c r="E12" s="132">
        <v>2004</v>
      </c>
      <c r="F12" s="132">
        <v>2005</v>
      </c>
      <c r="G12" s="132">
        <v>2006</v>
      </c>
      <c r="H12" s="132">
        <v>2007</v>
      </c>
      <c r="I12" s="132">
        <v>2008</v>
      </c>
      <c r="J12" s="132">
        <v>2009</v>
      </c>
      <c r="K12" s="132">
        <v>2010</v>
      </c>
      <c r="L12" s="132">
        <v>2011</v>
      </c>
      <c r="M12" s="132">
        <v>2012</v>
      </c>
      <c r="N12" s="132">
        <v>2013</v>
      </c>
      <c r="O12" s="132">
        <v>2014</v>
      </c>
      <c r="P12" s="132">
        <v>2015</v>
      </c>
      <c r="Q12" s="132">
        <v>2016</v>
      </c>
      <c r="R12" s="132">
        <v>2017</v>
      </c>
      <c r="S12" s="132">
        <v>2018</v>
      </c>
      <c r="T12" s="132">
        <v>2019</v>
      </c>
      <c r="U12" s="132">
        <v>2020</v>
      </c>
      <c r="V12" s="132">
        <v>2021</v>
      </c>
      <c r="W12" s="132">
        <v>2022</v>
      </c>
      <c r="X12" s="132">
        <v>2023</v>
      </c>
      <c r="Y12" s="132">
        <v>2024</v>
      </c>
      <c r="Z12" s="132">
        <v>2025</v>
      </c>
    </row>
    <row r="13" spans="2:34" x14ac:dyDescent="0.25">
      <c r="B13" s="348" t="s">
        <v>45</v>
      </c>
      <c r="C13" s="151" t="s">
        <v>81</v>
      </c>
      <c r="D13" s="126">
        <v>550055</v>
      </c>
      <c r="E13" s="126">
        <v>602059</v>
      </c>
      <c r="F13" s="126">
        <v>655851</v>
      </c>
      <c r="G13" s="126">
        <v>688433</v>
      </c>
      <c r="H13" s="126">
        <v>779466</v>
      </c>
      <c r="I13" s="126">
        <v>782686</v>
      </c>
      <c r="J13" s="126">
        <v>1010720</v>
      </c>
      <c r="K13" s="126">
        <v>1066673</v>
      </c>
      <c r="L13" s="126">
        <v>1110680</v>
      </c>
      <c r="M13" s="126">
        <v>1172087</v>
      </c>
      <c r="N13" s="126">
        <v>1256520</v>
      </c>
      <c r="O13" s="126">
        <v>1269343</v>
      </c>
      <c r="P13" s="126">
        <v>1380381</v>
      </c>
      <c r="Q13" s="126">
        <v>1432429</v>
      </c>
      <c r="R13" s="126">
        <v>1462176</v>
      </c>
      <c r="S13" s="126">
        <v>1469456</v>
      </c>
      <c r="T13" s="126">
        <v>1586564</v>
      </c>
      <c r="U13" s="126">
        <v>1774589</v>
      </c>
      <c r="V13" s="126">
        <v>1855982</v>
      </c>
      <c r="W13" s="126">
        <v>1727419</v>
      </c>
      <c r="X13" s="126">
        <v>1800210</v>
      </c>
      <c r="Y13" s="126">
        <v>1879283</v>
      </c>
      <c r="Z13" s="126">
        <v>1913195</v>
      </c>
    </row>
    <row r="14" spans="2:34" x14ac:dyDescent="0.25">
      <c r="B14" s="349"/>
      <c r="C14" s="151" t="s">
        <v>82</v>
      </c>
      <c r="D14" s="126">
        <v>4307457</v>
      </c>
      <c r="E14" s="126">
        <v>4357686</v>
      </c>
      <c r="F14" s="126">
        <v>4407225</v>
      </c>
      <c r="G14" s="126">
        <v>4479699</v>
      </c>
      <c r="H14" s="126">
        <v>4497009</v>
      </c>
      <c r="I14" s="126">
        <v>4605197</v>
      </c>
      <c r="J14" s="126">
        <v>4419830</v>
      </c>
      <c r="K14" s="126">
        <v>4551636</v>
      </c>
      <c r="L14" s="126">
        <v>4626939</v>
      </c>
      <c r="M14" s="126">
        <v>4687560</v>
      </c>
      <c r="N14" s="126">
        <v>4728232</v>
      </c>
      <c r="O14" s="126">
        <v>4842997</v>
      </c>
      <c r="P14" s="126">
        <v>4861778</v>
      </c>
      <c r="Q14" s="126">
        <v>4941982</v>
      </c>
      <c r="R14" s="126">
        <v>5048218</v>
      </c>
      <c r="S14" s="126">
        <v>5180805</v>
      </c>
      <c r="T14" s="126">
        <v>5204352</v>
      </c>
      <c r="U14" s="126">
        <v>5047759</v>
      </c>
      <c r="V14" s="126">
        <v>5228419</v>
      </c>
      <c r="W14" s="126">
        <v>5492255</v>
      </c>
      <c r="X14" s="126">
        <v>5565075</v>
      </c>
      <c r="Y14" s="126">
        <v>5626963</v>
      </c>
      <c r="Z14" s="126">
        <v>5723163</v>
      </c>
    </row>
    <row r="15" spans="2:34" s="181" customFormat="1" x14ac:dyDescent="0.25">
      <c r="B15" s="349"/>
      <c r="C15" s="302" t="s">
        <v>0</v>
      </c>
      <c r="D15" s="177">
        <v>4857512</v>
      </c>
      <c r="E15" s="177">
        <v>4959745</v>
      </c>
      <c r="F15" s="177">
        <v>5063076</v>
      </c>
      <c r="G15" s="177">
        <v>5168132</v>
      </c>
      <c r="H15" s="177">
        <v>5276475</v>
      </c>
      <c r="I15" s="177">
        <v>5387882</v>
      </c>
      <c r="J15" s="177">
        <v>5430550</v>
      </c>
      <c r="K15" s="177">
        <v>5618309</v>
      </c>
      <c r="L15" s="177">
        <v>5737619</v>
      </c>
      <c r="M15" s="177">
        <v>5859648</v>
      </c>
      <c r="N15" s="177">
        <v>5984751</v>
      </c>
      <c r="O15" s="177">
        <v>6112340</v>
      </c>
      <c r="P15" s="177">
        <v>6242159</v>
      </c>
      <c r="Q15" s="177">
        <v>6374411</v>
      </c>
      <c r="R15" s="177">
        <v>6510394</v>
      </c>
      <c r="S15" s="177">
        <v>6650261</v>
      </c>
      <c r="T15" s="177">
        <v>6790916</v>
      </c>
      <c r="U15" s="177">
        <v>6822348</v>
      </c>
      <c r="V15" s="177">
        <v>7084402</v>
      </c>
      <c r="W15" s="177">
        <v>7219674</v>
      </c>
      <c r="X15" s="177">
        <v>7365284</v>
      </c>
      <c r="Y15" s="177">
        <v>7506246</v>
      </c>
      <c r="Z15" s="177">
        <v>7636358</v>
      </c>
    </row>
    <row r="16" spans="2:34" x14ac:dyDescent="0.25">
      <c r="B16" s="348" t="s">
        <v>46</v>
      </c>
      <c r="C16" s="151" t="s">
        <v>81</v>
      </c>
      <c r="D16" s="126">
        <v>1089365</v>
      </c>
      <c r="E16" s="126">
        <v>1300855</v>
      </c>
      <c r="F16" s="126">
        <v>1646165</v>
      </c>
      <c r="G16" s="126">
        <v>1879065</v>
      </c>
      <c r="H16" s="126">
        <v>2002639</v>
      </c>
      <c r="I16" s="126">
        <v>2153682</v>
      </c>
      <c r="J16" s="126">
        <v>2346732</v>
      </c>
      <c r="K16" s="126">
        <v>2395720</v>
      </c>
      <c r="L16" s="126">
        <v>2504759</v>
      </c>
      <c r="M16" s="126">
        <v>2618167</v>
      </c>
      <c r="N16" s="126">
        <v>2633959</v>
      </c>
      <c r="O16" s="126">
        <v>2575624</v>
      </c>
      <c r="P16" s="126">
        <v>2664119</v>
      </c>
      <c r="Q16" s="126">
        <v>2724933</v>
      </c>
      <c r="R16" s="126">
        <v>2717718</v>
      </c>
      <c r="S16" s="126">
        <v>2726888</v>
      </c>
      <c r="T16" s="126">
        <v>2801141</v>
      </c>
      <c r="U16" s="126">
        <v>2907696</v>
      </c>
      <c r="V16" s="126">
        <v>3124650</v>
      </c>
      <c r="W16" s="126">
        <v>3161828</v>
      </c>
      <c r="X16" s="126">
        <v>3455165</v>
      </c>
      <c r="Y16" s="126">
        <v>3534843</v>
      </c>
      <c r="Z16" s="126">
        <v>3487348</v>
      </c>
    </row>
    <row r="17" spans="2:26" x14ac:dyDescent="0.25">
      <c r="B17" s="349"/>
      <c r="C17" s="151" t="s">
        <v>82</v>
      </c>
      <c r="D17" s="126">
        <v>5415841</v>
      </c>
      <c r="E17" s="126">
        <v>5197301</v>
      </c>
      <c r="F17" s="126">
        <v>4847024</v>
      </c>
      <c r="G17" s="126">
        <v>4609791</v>
      </c>
      <c r="H17" s="126">
        <v>4481708</v>
      </c>
      <c r="I17" s="126">
        <v>4326817</v>
      </c>
      <c r="J17" s="126">
        <v>4097195</v>
      </c>
      <c r="K17" s="126">
        <v>4081108</v>
      </c>
      <c r="L17" s="126">
        <v>3971230</v>
      </c>
      <c r="M17" s="126">
        <v>3857664</v>
      </c>
      <c r="N17" s="126">
        <v>3843188</v>
      </c>
      <c r="O17" s="126">
        <v>3904991</v>
      </c>
      <c r="P17" s="126">
        <v>3821773</v>
      </c>
      <c r="Q17" s="126">
        <v>3767485</v>
      </c>
      <c r="R17" s="126">
        <v>3781462</v>
      </c>
      <c r="S17" s="126">
        <v>3781249</v>
      </c>
      <c r="T17" s="126">
        <v>3715134</v>
      </c>
      <c r="U17" s="126">
        <v>3475595</v>
      </c>
      <c r="V17" s="126">
        <v>3412331</v>
      </c>
      <c r="W17" s="126">
        <v>3371391</v>
      </c>
      <c r="X17" s="126">
        <v>3073514</v>
      </c>
      <c r="Y17" s="126">
        <v>2992242</v>
      </c>
      <c r="Z17" s="126">
        <v>3030287</v>
      </c>
    </row>
    <row r="18" spans="2:26" s="181" customFormat="1" x14ac:dyDescent="0.25">
      <c r="B18" s="349"/>
      <c r="C18" s="302" t="s">
        <v>0</v>
      </c>
      <c r="D18" s="177">
        <v>6505206</v>
      </c>
      <c r="E18" s="177">
        <v>6498155</v>
      </c>
      <c r="F18" s="177">
        <v>6493189</v>
      </c>
      <c r="G18" s="177">
        <v>6488856</v>
      </c>
      <c r="H18" s="177">
        <v>6484347</v>
      </c>
      <c r="I18" s="177">
        <v>6480499</v>
      </c>
      <c r="J18" s="177">
        <v>6443927</v>
      </c>
      <c r="K18" s="177">
        <v>6476827</v>
      </c>
      <c r="L18" s="177">
        <v>6475988</v>
      </c>
      <c r="M18" s="177">
        <v>6475831</v>
      </c>
      <c r="N18" s="177">
        <v>6477147</v>
      </c>
      <c r="O18" s="177">
        <v>6480615</v>
      </c>
      <c r="P18" s="177">
        <v>6485892</v>
      </c>
      <c r="Q18" s="177">
        <v>6492418</v>
      </c>
      <c r="R18" s="177">
        <v>6499180</v>
      </c>
      <c r="S18" s="177">
        <v>6508138</v>
      </c>
      <c r="T18" s="177">
        <v>6516276</v>
      </c>
      <c r="U18" s="177">
        <v>6383291</v>
      </c>
      <c r="V18" s="177">
        <v>6536981</v>
      </c>
      <c r="W18" s="177">
        <v>6533219</v>
      </c>
      <c r="X18" s="177">
        <v>6528679</v>
      </c>
      <c r="Y18" s="177">
        <v>6527085</v>
      </c>
      <c r="Z18" s="177">
        <v>6517635</v>
      </c>
    </row>
    <row r="19" spans="2:26" x14ac:dyDescent="0.25">
      <c r="B19" s="348" t="s">
        <v>47</v>
      </c>
      <c r="C19" s="151" t="s">
        <v>81</v>
      </c>
      <c r="D19" s="126">
        <v>156728</v>
      </c>
      <c r="E19" s="126">
        <v>202210</v>
      </c>
      <c r="F19" s="126">
        <v>231461</v>
      </c>
      <c r="G19" s="126">
        <v>234032</v>
      </c>
      <c r="H19" s="126">
        <v>277718</v>
      </c>
      <c r="I19" s="126">
        <v>306960</v>
      </c>
      <c r="J19" s="126">
        <v>347694</v>
      </c>
      <c r="K19" s="126">
        <v>375438</v>
      </c>
      <c r="L19" s="126">
        <v>403328</v>
      </c>
      <c r="M19" s="126">
        <v>377587</v>
      </c>
      <c r="N19" s="126">
        <v>408279</v>
      </c>
      <c r="O19" s="126">
        <v>388633</v>
      </c>
      <c r="P19" s="126">
        <v>441952</v>
      </c>
      <c r="Q19" s="126">
        <v>451099</v>
      </c>
      <c r="R19" s="126">
        <v>454903</v>
      </c>
      <c r="S19" s="126">
        <v>467608</v>
      </c>
      <c r="T19" s="126">
        <v>417486</v>
      </c>
      <c r="U19" s="126">
        <v>441025</v>
      </c>
      <c r="V19" s="126">
        <v>455289</v>
      </c>
      <c r="W19" s="126">
        <v>500313</v>
      </c>
      <c r="X19" s="126">
        <v>549334</v>
      </c>
      <c r="Y19" s="126">
        <v>603718</v>
      </c>
      <c r="Z19" s="126">
        <v>571311</v>
      </c>
    </row>
    <row r="20" spans="2:26" x14ac:dyDescent="0.25">
      <c r="B20" s="349"/>
      <c r="C20" s="151" t="s">
        <v>82</v>
      </c>
      <c r="D20" s="126">
        <v>882799</v>
      </c>
      <c r="E20" s="126">
        <v>847435</v>
      </c>
      <c r="F20" s="126">
        <v>828576</v>
      </c>
      <c r="G20" s="126">
        <v>836669</v>
      </c>
      <c r="H20" s="126">
        <v>803992</v>
      </c>
      <c r="I20" s="126">
        <v>786132</v>
      </c>
      <c r="J20" s="126">
        <v>752891</v>
      </c>
      <c r="K20" s="126">
        <v>741619</v>
      </c>
      <c r="L20" s="126">
        <v>726297</v>
      </c>
      <c r="M20" s="126">
        <v>765040</v>
      </c>
      <c r="N20" s="126">
        <v>747716</v>
      </c>
      <c r="O20" s="126">
        <v>781144</v>
      </c>
      <c r="P20" s="126">
        <v>742042</v>
      </c>
      <c r="Q20" s="126">
        <v>747624</v>
      </c>
      <c r="R20" s="126">
        <v>759095</v>
      </c>
      <c r="S20" s="126">
        <v>762186</v>
      </c>
      <c r="T20" s="126">
        <v>828602</v>
      </c>
      <c r="U20" s="126">
        <v>774327</v>
      </c>
      <c r="V20" s="126">
        <v>823594</v>
      </c>
      <c r="W20" s="126">
        <v>793731</v>
      </c>
      <c r="X20" s="126">
        <v>756017</v>
      </c>
      <c r="Y20" s="126">
        <v>717004</v>
      </c>
      <c r="Z20" s="126">
        <v>762985</v>
      </c>
    </row>
    <row r="21" spans="2:26" s="181" customFormat="1" x14ac:dyDescent="0.25">
      <c r="B21" s="349"/>
      <c r="C21" s="302" t="s">
        <v>0</v>
      </c>
      <c r="D21" s="177">
        <v>1039527</v>
      </c>
      <c r="E21" s="177">
        <v>1049645</v>
      </c>
      <c r="F21" s="177">
        <v>1060038</v>
      </c>
      <c r="G21" s="177">
        <v>1070700</v>
      </c>
      <c r="H21" s="177">
        <v>1081710</v>
      </c>
      <c r="I21" s="177">
        <v>1093092</v>
      </c>
      <c r="J21" s="177">
        <v>1100585</v>
      </c>
      <c r="K21" s="177">
        <v>1117056</v>
      </c>
      <c r="L21" s="177">
        <v>1129625</v>
      </c>
      <c r="M21" s="177">
        <v>1142627</v>
      </c>
      <c r="N21" s="177">
        <v>1155995</v>
      </c>
      <c r="O21" s="177">
        <v>1169777</v>
      </c>
      <c r="P21" s="177">
        <v>1183995</v>
      </c>
      <c r="Q21" s="177">
        <v>1198723</v>
      </c>
      <c r="R21" s="177">
        <v>1213998</v>
      </c>
      <c r="S21" s="177">
        <v>1229794</v>
      </c>
      <c r="T21" s="177">
        <v>1246088</v>
      </c>
      <c r="U21" s="177">
        <v>1215352</v>
      </c>
      <c r="V21" s="177">
        <v>1278883</v>
      </c>
      <c r="W21" s="177">
        <v>1294044</v>
      </c>
      <c r="X21" s="177">
        <v>1305351</v>
      </c>
      <c r="Y21" s="177">
        <v>1320721</v>
      </c>
      <c r="Z21" s="177">
        <v>1334296</v>
      </c>
    </row>
    <row r="22" spans="2:26" x14ac:dyDescent="0.25">
      <c r="B22" s="348" t="s">
        <v>48</v>
      </c>
      <c r="C22" s="151" t="s">
        <v>81</v>
      </c>
      <c r="D22" s="126">
        <v>372873</v>
      </c>
      <c r="E22" s="126">
        <v>470558</v>
      </c>
      <c r="F22" s="126">
        <v>615416</v>
      </c>
      <c r="G22" s="126">
        <v>619434</v>
      </c>
      <c r="H22" s="126">
        <v>676487</v>
      </c>
      <c r="I22" s="126">
        <v>712936</v>
      </c>
      <c r="J22" s="126">
        <v>785269</v>
      </c>
      <c r="K22" s="126">
        <v>804297</v>
      </c>
      <c r="L22" s="126">
        <v>877140</v>
      </c>
      <c r="M22" s="126">
        <v>890849</v>
      </c>
      <c r="N22" s="126">
        <v>937956</v>
      </c>
      <c r="O22" s="126">
        <v>915931</v>
      </c>
      <c r="P22" s="126">
        <v>932374</v>
      </c>
      <c r="Q22" s="126">
        <v>954235</v>
      </c>
      <c r="R22" s="126">
        <v>970760</v>
      </c>
      <c r="S22" s="126">
        <v>983914</v>
      </c>
      <c r="T22" s="126">
        <v>1027229</v>
      </c>
      <c r="U22" s="126">
        <v>1127915</v>
      </c>
      <c r="V22" s="126">
        <v>1175919</v>
      </c>
      <c r="W22" s="126">
        <v>1270658</v>
      </c>
      <c r="X22" s="126">
        <v>1424294</v>
      </c>
      <c r="Y22" s="126">
        <v>1525756</v>
      </c>
      <c r="Z22" s="126">
        <v>1393233</v>
      </c>
    </row>
    <row r="23" spans="2:26" x14ac:dyDescent="0.25">
      <c r="B23" s="349"/>
      <c r="C23" s="151" t="s">
        <v>82</v>
      </c>
      <c r="D23" s="126">
        <v>2279530</v>
      </c>
      <c r="E23" s="126">
        <v>2190251</v>
      </c>
      <c r="F23" s="126">
        <v>2054611</v>
      </c>
      <c r="G23" s="126">
        <v>2060678</v>
      </c>
      <c r="H23" s="126">
        <v>2014813</v>
      </c>
      <c r="I23" s="126">
        <v>1990738</v>
      </c>
      <c r="J23" s="126">
        <v>1916844</v>
      </c>
      <c r="K23" s="126">
        <v>1927468</v>
      </c>
      <c r="L23" s="126">
        <v>1870383</v>
      </c>
      <c r="M23" s="126">
        <v>1873551</v>
      </c>
      <c r="N23" s="126">
        <v>1844498</v>
      </c>
      <c r="O23" s="126">
        <v>1885745</v>
      </c>
      <c r="P23" s="126">
        <v>1889685</v>
      </c>
      <c r="Q23" s="126">
        <v>1889458</v>
      </c>
      <c r="R23" s="126">
        <v>1895945</v>
      </c>
      <c r="S23" s="126">
        <v>1907334</v>
      </c>
      <c r="T23" s="126">
        <v>1888192</v>
      </c>
      <c r="U23" s="126">
        <v>1752912</v>
      </c>
      <c r="V23" s="126">
        <v>1793907</v>
      </c>
      <c r="W23" s="126">
        <v>1724555</v>
      </c>
      <c r="X23" s="126">
        <v>1602488</v>
      </c>
      <c r="Y23" s="126">
        <v>1526008</v>
      </c>
      <c r="Z23" s="126">
        <v>1681909</v>
      </c>
    </row>
    <row r="24" spans="2:26" s="181" customFormat="1" x14ac:dyDescent="0.25">
      <c r="B24" s="349"/>
      <c r="C24" s="302" t="s">
        <v>0</v>
      </c>
      <c r="D24" s="177">
        <v>2652402</v>
      </c>
      <c r="E24" s="177">
        <v>2660809</v>
      </c>
      <c r="F24" s="177">
        <v>2670027</v>
      </c>
      <c r="G24" s="177">
        <v>2680113</v>
      </c>
      <c r="H24" s="177">
        <v>2691300</v>
      </c>
      <c r="I24" s="177">
        <v>2703674</v>
      </c>
      <c r="J24" s="177">
        <v>2702113</v>
      </c>
      <c r="K24" s="177">
        <v>2731765</v>
      </c>
      <c r="L24" s="177">
        <v>2747523</v>
      </c>
      <c r="M24" s="177">
        <v>2764400</v>
      </c>
      <c r="N24" s="177">
        <v>2782453</v>
      </c>
      <c r="O24" s="177">
        <v>2801676</v>
      </c>
      <c r="P24" s="177">
        <v>2822060</v>
      </c>
      <c r="Q24" s="177">
        <v>2843693</v>
      </c>
      <c r="R24" s="177">
        <v>2866704</v>
      </c>
      <c r="S24" s="177">
        <v>2891248</v>
      </c>
      <c r="T24" s="177">
        <v>2915421</v>
      </c>
      <c r="U24" s="177">
        <v>2880826</v>
      </c>
      <c r="V24" s="177">
        <v>2969826</v>
      </c>
      <c r="W24" s="177">
        <v>2995213</v>
      </c>
      <c r="X24" s="177">
        <v>3026782</v>
      </c>
      <c r="Y24" s="177">
        <v>3051764</v>
      </c>
      <c r="Z24" s="177">
        <v>3075142</v>
      </c>
    </row>
    <row r="25" spans="2:26" x14ac:dyDescent="0.25">
      <c r="B25" s="348" t="s">
        <v>66</v>
      </c>
      <c r="C25" s="151" t="s">
        <v>81</v>
      </c>
      <c r="D25" s="126">
        <v>1199779</v>
      </c>
      <c r="E25" s="126">
        <v>1619223</v>
      </c>
      <c r="F25" s="126">
        <v>2102248</v>
      </c>
      <c r="G25" s="126">
        <v>2297478</v>
      </c>
      <c r="H25" s="126">
        <v>2553424</v>
      </c>
      <c r="I25" s="126">
        <v>2816379</v>
      </c>
      <c r="J25" s="126">
        <v>3244213</v>
      </c>
      <c r="K25" s="126">
        <v>3279466</v>
      </c>
      <c r="L25" s="126">
        <v>3501957</v>
      </c>
      <c r="M25" s="126">
        <v>3676363</v>
      </c>
      <c r="N25" s="126">
        <v>3828924</v>
      </c>
      <c r="O25" s="126">
        <v>3773756</v>
      </c>
      <c r="P25" s="126">
        <v>3929982</v>
      </c>
      <c r="Q25" s="126">
        <v>3904287</v>
      </c>
      <c r="R25" s="126">
        <v>4032146</v>
      </c>
      <c r="S25" s="126">
        <v>4089800</v>
      </c>
      <c r="T25" s="126">
        <v>4110525</v>
      </c>
      <c r="U25" s="126">
        <v>4370201</v>
      </c>
      <c r="V25" s="126">
        <v>4772876</v>
      </c>
      <c r="W25" s="126">
        <v>5019831</v>
      </c>
      <c r="X25" s="126">
        <v>5489129</v>
      </c>
      <c r="Y25" s="126">
        <v>5711407</v>
      </c>
      <c r="Z25" s="126">
        <v>5735609</v>
      </c>
    </row>
    <row r="26" spans="2:26" x14ac:dyDescent="0.25">
      <c r="B26" s="349"/>
      <c r="C26" s="151" t="s">
        <v>82</v>
      </c>
      <c r="D26" s="126">
        <v>8518602</v>
      </c>
      <c r="E26" s="126">
        <v>8163595</v>
      </c>
      <c r="F26" s="126">
        <v>7750777</v>
      </c>
      <c r="G26" s="126">
        <v>7630174</v>
      </c>
      <c r="H26" s="126">
        <v>7451842</v>
      </c>
      <c r="I26" s="126">
        <v>7270726</v>
      </c>
      <c r="J26" s="126">
        <v>6824818</v>
      </c>
      <c r="K26" s="126">
        <v>6988078</v>
      </c>
      <c r="L26" s="126">
        <v>6863048</v>
      </c>
      <c r="M26" s="126">
        <v>6791458</v>
      </c>
      <c r="N26" s="126">
        <v>6747021</v>
      </c>
      <c r="O26" s="126">
        <v>6916992</v>
      </c>
      <c r="P26" s="126">
        <v>6882441</v>
      </c>
      <c r="Q26" s="126">
        <v>7036382</v>
      </c>
      <c r="R26" s="126">
        <v>7042400</v>
      </c>
      <c r="S26" s="126">
        <v>7125417</v>
      </c>
      <c r="T26" s="126">
        <v>7231814</v>
      </c>
      <c r="U26" s="126">
        <v>6846391</v>
      </c>
      <c r="V26" s="126">
        <v>6873419</v>
      </c>
      <c r="W26" s="126">
        <v>6787266</v>
      </c>
      <c r="X26" s="126">
        <v>6433155</v>
      </c>
      <c r="Y26" s="126">
        <v>6328951</v>
      </c>
      <c r="Z26" s="126">
        <v>6408808</v>
      </c>
    </row>
    <row r="27" spans="2:26" s="181" customFormat="1" x14ac:dyDescent="0.25">
      <c r="B27" s="349"/>
      <c r="C27" s="302" t="s">
        <v>0</v>
      </c>
      <c r="D27" s="177">
        <v>9718380</v>
      </c>
      <c r="E27" s="177">
        <v>9782818</v>
      </c>
      <c r="F27" s="177">
        <v>9853025</v>
      </c>
      <c r="G27" s="177">
        <v>9927652</v>
      </c>
      <c r="H27" s="177">
        <v>10005266</v>
      </c>
      <c r="I27" s="177">
        <v>10087106</v>
      </c>
      <c r="J27" s="177">
        <v>10069031</v>
      </c>
      <c r="K27" s="177">
        <v>10267543</v>
      </c>
      <c r="L27" s="177">
        <v>10365005</v>
      </c>
      <c r="M27" s="177">
        <v>10467821</v>
      </c>
      <c r="N27" s="177">
        <v>10575945</v>
      </c>
      <c r="O27" s="177">
        <v>10690747</v>
      </c>
      <c r="P27" s="177">
        <v>10812423</v>
      </c>
      <c r="Q27" s="177">
        <v>10940668</v>
      </c>
      <c r="R27" s="177">
        <v>11074546</v>
      </c>
      <c r="S27" s="177">
        <v>11215218</v>
      </c>
      <c r="T27" s="177">
        <v>11342339</v>
      </c>
      <c r="U27" s="177">
        <v>11216592</v>
      </c>
      <c r="V27" s="177">
        <v>11646295</v>
      </c>
      <c r="W27" s="177">
        <v>11807097</v>
      </c>
      <c r="X27" s="177">
        <v>11922284</v>
      </c>
      <c r="Y27" s="177">
        <v>12040358</v>
      </c>
      <c r="Z27" s="177">
        <v>12144417</v>
      </c>
    </row>
    <row r="28" spans="2:26" x14ac:dyDescent="0.25">
      <c r="B28" s="348" t="s">
        <v>50</v>
      </c>
      <c r="C28" s="151" t="s">
        <v>81</v>
      </c>
      <c r="D28" s="126">
        <v>414371</v>
      </c>
      <c r="E28" s="126">
        <v>597433</v>
      </c>
      <c r="F28" s="126">
        <v>625260</v>
      </c>
      <c r="G28" s="126">
        <v>706313</v>
      </c>
      <c r="H28" s="126">
        <v>805280</v>
      </c>
      <c r="I28" s="126">
        <v>894982</v>
      </c>
      <c r="J28" s="126">
        <v>988454</v>
      </c>
      <c r="K28" s="126">
        <v>1005613</v>
      </c>
      <c r="L28" s="126">
        <v>1082713</v>
      </c>
      <c r="M28" s="126">
        <v>1155221</v>
      </c>
      <c r="N28" s="126">
        <v>1191463</v>
      </c>
      <c r="O28" s="126">
        <v>1190032</v>
      </c>
      <c r="P28" s="126">
        <v>1251128</v>
      </c>
      <c r="Q28" s="126">
        <v>1256551</v>
      </c>
      <c r="R28" s="126">
        <v>1295748</v>
      </c>
      <c r="S28" s="126">
        <v>1342622</v>
      </c>
      <c r="T28" s="126">
        <v>1352848</v>
      </c>
      <c r="U28" s="126">
        <v>1484392</v>
      </c>
      <c r="V28" s="126">
        <v>1581777</v>
      </c>
      <c r="W28" s="126">
        <v>1779710</v>
      </c>
      <c r="X28" s="126">
        <v>1936306</v>
      </c>
      <c r="Y28" s="126">
        <v>1989968</v>
      </c>
      <c r="Z28" s="126">
        <v>2063323</v>
      </c>
    </row>
    <row r="29" spans="2:26" x14ac:dyDescent="0.25">
      <c r="B29" s="349"/>
      <c r="C29" s="151" t="s">
        <v>82</v>
      </c>
      <c r="D29" s="126">
        <v>2682725</v>
      </c>
      <c r="E29" s="126">
        <v>2543341</v>
      </c>
      <c r="F29" s="126">
        <v>2560461</v>
      </c>
      <c r="G29" s="126">
        <v>2525990</v>
      </c>
      <c r="H29" s="126">
        <v>2475259</v>
      </c>
      <c r="I29" s="126">
        <v>2435413</v>
      </c>
      <c r="J29" s="126">
        <v>2374273</v>
      </c>
      <c r="K29" s="126">
        <v>2428553</v>
      </c>
      <c r="L29" s="126">
        <v>2405782</v>
      </c>
      <c r="M29" s="126">
        <v>2389448</v>
      </c>
      <c r="N29" s="126">
        <v>2411655</v>
      </c>
      <c r="O29" s="126">
        <v>2473449</v>
      </c>
      <c r="P29" s="126">
        <v>2474492</v>
      </c>
      <c r="Q29" s="126">
        <v>2533146</v>
      </c>
      <c r="R29" s="126">
        <v>2560422</v>
      </c>
      <c r="S29" s="126">
        <v>2582597</v>
      </c>
      <c r="T29" s="126">
        <v>2631339</v>
      </c>
      <c r="U29" s="126">
        <v>2520134</v>
      </c>
      <c r="V29" s="126">
        <v>2555685</v>
      </c>
      <c r="W29" s="126">
        <v>2416775</v>
      </c>
      <c r="X29" s="126">
        <v>2321280</v>
      </c>
      <c r="Y29" s="126">
        <v>2323540</v>
      </c>
      <c r="Z29" s="126">
        <v>2314698</v>
      </c>
    </row>
    <row r="30" spans="2:26" s="181" customFormat="1" x14ac:dyDescent="0.25">
      <c r="B30" s="349"/>
      <c r="C30" s="302" t="s">
        <v>0</v>
      </c>
      <c r="D30" s="177">
        <v>3097096</v>
      </c>
      <c r="E30" s="177">
        <v>3140774</v>
      </c>
      <c r="F30" s="177">
        <v>3185721</v>
      </c>
      <c r="G30" s="177">
        <v>3232303</v>
      </c>
      <c r="H30" s="177">
        <v>3280540</v>
      </c>
      <c r="I30" s="177">
        <v>3330395</v>
      </c>
      <c r="J30" s="177">
        <v>3362727</v>
      </c>
      <c r="K30" s="177">
        <v>3434165</v>
      </c>
      <c r="L30" s="177">
        <v>3488495</v>
      </c>
      <c r="M30" s="177">
        <v>3544669</v>
      </c>
      <c r="N30" s="177">
        <v>3603117</v>
      </c>
      <c r="O30" s="177">
        <v>3663481</v>
      </c>
      <c r="P30" s="177">
        <v>3725620</v>
      </c>
      <c r="Q30" s="177">
        <v>3789697</v>
      </c>
      <c r="R30" s="177">
        <v>3856169</v>
      </c>
      <c r="S30" s="177">
        <v>3925218</v>
      </c>
      <c r="T30" s="177">
        <v>3984187</v>
      </c>
      <c r="U30" s="177">
        <v>4004525</v>
      </c>
      <c r="V30" s="177">
        <v>4137462</v>
      </c>
      <c r="W30" s="177">
        <v>4196484</v>
      </c>
      <c r="X30" s="177">
        <v>4257586</v>
      </c>
      <c r="Y30" s="177">
        <v>4313508</v>
      </c>
      <c r="Z30" s="177">
        <v>4378021</v>
      </c>
    </row>
    <row r="31" spans="2:26" x14ac:dyDescent="0.25">
      <c r="B31" s="348" t="s">
        <v>51</v>
      </c>
      <c r="C31" s="151" t="s">
        <v>81</v>
      </c>
      <c r="D31" s="126">
        <v>827849</v>
      </c>
      <c r="E31" s="126">
        <v>1092718</v>
      </c>
      <c r="F31" s="126">
        <v>1279173</v>
      </c>
      <c r="G31" s="126">
        <v>1390384</v>
      </c>
      <c r="H31" s="126">
        <v>1444692</v>
      </c>
      <c r="I31" s="126">
        <v>1565056</v>
      </c>
      <c r="J31" s="126">
        <v>1880152</v>
      </c>
      <c r="K31" s="126">
        <v>1910854</v>
      </c>
      <c r="L31" s="126">
        <v>1942724</v>
      </c>
      <c r="M31" s="126">
        <v>2075326</v>
      </c>
      <c r="N31" s="126">
        <v>2263870</v>
      </c>
      <c r="O31" s="126">
        <v>2085870</v>
      </c>
      <c r="P31" s="126">
        <v>2427095</v>
      </c>
      <c r="Q31" s="126">
        <v>2448832</v>
      </c>
      <c r="R31" s="126">
        <v>2675775</v>
      </c>
      <c r="S31" s="126">
        <v>2821094</v>
      </c>
      <c r="T31" s="126">
        <v>2877723</v>
      </c>
      <c r="U31" s="126">
        <v>3627896</v>
      </c>
      <c r="V31" s="126">
        <v>3748937</v>
      </c>
      <c r="W31" s="126">
        <v>4035415</v>
      </c>
      <c r="X31" s="126">
        <v>4461450</v>
      </c>
      <c r="Y31" s="126">
        <v>4567983</v>
      </c>
      <c r="Z31" s="126">
        <v>4564801</v>
      </c>
    </row>
    <row r="32" spans="2:26" x14ac:dyDescent="0.25">
      <c r="B32" s="349"/>
      <c r="C32" s="151" t="s">
        <v>82</v>
      </c>
      <c r="D32" s="126">
        <v>9182596</v>
      </c>
      <c r="E32" s="126">
        <v>9165725</v>
      </c>
      <c r="F32" s="126">
        <v>9231633</v>
      </c>
      <c r="G32" s="126">
        <v>9381195</v>
      </c>
      <c r="H32" s="126">
        <v>9599038</v>
      </c>
      <c r="I32" s="126">
        <v>9759488</v>
      </c>
      <c r="J32" s="126">
        <v>9580579</v>
      </c>
      <c r="K32" s="126">
        <v>9998735</v>
      </c>
      <c r="L32" s="126">
        <v>10276205</v>
      </c>
      <c r="M32" s="126">
        <v>10463744</v>
      </c>
      <c r="N32" s="126">
        <v>10603683</v>
      </c>
      <c r="O32" s="126">
        <v>11117345</v>
      </c>
      <c r="P32" s="126">
        <v>11121526</v>
      </c>
      <c r="Q32" s="126">
        <v>11457503</v>
      </c>
      <c r="R32" s="126">
        <v>11602576</v>
      </c>
      <c r="S32" s="126">
        <v>11839650</v>
      </c>
      <c r="T32" s="126">
        <v>12147052</v>
      </c>
      <c r="U32" s="126">
        <v>11412175</v>
      </c>
      <c r="V32" s="126">
        <v>12087908</v>
      </c>
      <c r="W32" s="126">
        <v>12193814</v>
      </c>
      <c r="X32" s="126">
        <v>12145322</v>
      </c>
      <c r="Y32" s="126">
        <v>12417148</v>
      </c>
      <c r="Z32" s="126">
        <v>12793054</v>
      </c>
    </row>
    <row r="33" spans="2:26" s="181" customFormat="1" x14ac:dyDescent="0.25">
      <c r="B33" s="349"/>
      <c r="C33" s="302" t="s">
        <v>0</v>
      </c>
      <c r="D33" s="177">
        <v>10010445</v>
      </c>
      <c r="E33" s="177">
        <v>10258444</v>
      </c>
      <c r="F33" s="177">
        <v>10510806</v>
      </c>
      <c r="G33" s="177">
        <v>10771579</v>
      </c>
      <c r="H33" s="177">
        <v>11043730</v>
      </c>
      <c r="I33" s="177">
        <v>11324544</v>
      </c>
      <c r="J33" s="177">
        <v>11460731</v>
      </c>
      <c r="K33" s="177">
        <v>11909589</v>
      </c>
      <c r="L33" s="177">
        <v>12218929</v>
      </c>
      <c r="M33" s="177">
        <v>12539071</v>
      </c>
      <c r="N33" s="177">
        <v>12867553</v>
      </c>
      <c r="O33" s="177">
        <v>13203215</v>
      </c>
      <c r="P33" s="177">
        <v>13548620</v>
      </c>
      <c r="Q33" s="177">
        <v>13906335</v>
      </c>
      <c r="R33" s="177">
        <v>14278351</v>
      </c>
      <c r="S33" s="177">
        <v>14660744</v>
      </c>
      <c r="T33" s="177">
        <v>15024775</v>
      </c>
      <c r="U33" s="177">
        <v>15040070</v>
      </c>
      <c r="V33" s="177">
        <v>15836845</v>
      </c>
      <c r="W33" s="177">
        <v>16229229</v>
      </c>
      <c r="X33" s="177">
        <v>16606772</v>
      </c>
      <c r="Y33" s="177">
        <v>16985130</v>
      </c>
      <c r="Z33" s="177">
        <v>17357855</v>
      </c>
    </row>
    <row r="34" spans="2:26" x14ac:dyDescent="0.25">
      <c r="B34" s="348" t="s">
        <v>52</v>
      </c>
      <c r="C34" s="151" t="s">
        <v>81</v>
      </c>
      <c r="D34" s="126">
        <v>509847</v>
      </c>
      <c r="E34" s="126">
        <v>688334</v>
      </c>
      <c r="F34" s="126">
        <v>780557</v>
      </c>
      <c r="G34" s="126">
        <v>877361</v>
      </c>
      <c r="H34" s="126">
        <v>973263</v>
      </c>
      <c r="I34" s="126">
        <v>1005985</v>
      </c>
      <c r="J34" s="126">
        <v>1160755</v>
      </c>
      <c r="K34" s="126">
        <v>1153089</v>
      </c>
      <c r="L34" s="126">
        <v>1226195</v>
      </c>
      <c r="M34" s="126">
        <v>1359147</v>
      </c>
      <c r="N34" s="126">
        <v>1362813</v>
      </c>
      <c r="O34" s="126">
        <v>1388225</v>
      </c>
      <c r="P34" s="126">
        <v>1435195</v>
      </c>
      <c r="Q34" s="126">
        <v>1440278</v>
      </c>
      <c r="R34" s="126">
        <v>1456591</v>
      </c>
      <c r="S34" s="126">
        <v>1558524</v>
      </c>
      <c r="T34" s="126">
        <v>1567977</v>
      </c>
      <c r="U34" s="126">
        <v>1932306</v>
      </c>
      <c r="V34" s="126">
        <v>2009914</v>
      </c>
      <c r="W34" s="126">
        <v>2201087</v>
      </c>
      <c r="X34" s="126">
        <v>2305824</v>
      </c>
      <c r="Y34" s="126">
        <v>2305315</v>
      </c>
      <c r="Z34" s="126">
        <v>2328504</v>
      </c>
    </row>
    <row r="35" spans="2:26" x14ac:dyDescent="0.25">
      <c r="B35" s="349"/>
      <c r="C35" s="151" t="s">
        <v>82</v>
      </c>
      <c r="D35" s="126">
        <v>3020595</v>
      </c>
      <c r="E35" s="126">
        <v>2897269</v>
      </c>
      <c r="F35" s="126">
        <v>2862005</v>
      </c>
      <c r="G35" s="126">
        <v>2823357</v>
      </c>
      <c r="H35" s="126">
        <v>2786448</v>
      </c>
      <c r="I35" s="126">
        <v>2814169</v>
      </c>
      <c r="J35" s="126">
        <v>2712844</v>
      </c>
      <c r="K35" s="126">
        <v>2793453</v>
      </c>
      <c r="L35" s="126">
        <v>2785343</v>
      </c>
      <c r="M35" s="126">
        <v>2718965</v>
      </c>
      <c r="N35" s="126">
        <v>2783904</v>
      </c>
      <c r="O35" s="126">
        <v>2829648</v>
      </c>
      <c r="P35" s="126">
        <v>2856118</v>
      </c>
      <c r="Q35" s="126">
        <v>2926488</v>
      </c>
      <c r="R35" s="126">
        <v>2987482</v>
      </c>
      <c r="S35" s="126">
        <v>2964910</v>
      </c>
      <c r="T35" s="126">
        <v>3024535</v>
      </c>
      <c r="U35" s="126">
        <v>2690181</v>
      </c>
      <c r="V35" s="126">
        <v>2755709</v>
      </c>
      <c r="W35" s="126">
        <v>2649411</v>
      </c>
      <c r="X35" s="126">
        <v>2611966</v>
      </c>
      <c r="Y35" s="126">
        <v>2694220</v>
      </c>
      <c r="Z35" s="126">
        <v>2761327</v>
      </c>
    </row>
    <row r="36" spans="2:26" s="181" customFormat="1" x14ac:dyDescent="0.25">
      <c r="B36" s="349"/>
      <c r="C36" s="302" t="s">
        <v>0</v>
      </c>
      <c r="D36" s="177">
        <v>3530442</v>
      </c>
      <c r="E36" s="177">
        <v>3585603</v>
      </c>
      <c r="F36" s="177">
        <v>3642562</v>
      </c>
      <c r="G36" s="177">
        <v>3700718</v>
      </c>
      <c r="H36" s="177">
        <v>3759710</v>
      </c>
      <c r="I36" s="177">
        <v>3820154</v>
      </c>
      <c r="J36" s="177">
        <v>3873599</v>
      </c>
      <c r="K36" s="177">
        <v>3946542</v>
      </c>
      <c r="L36" s="177">
        <v>4011539</v>
      </c>
      <c r="M36" s="177">
        <v>4078112</v>
      </c>
      <c r="N36" s="177">
        <v>4146717</v>
      </c>
      <c r="O36" s="177">
        <v>4217873</v>
      </c>
      <c r="P36" s="177">
        <v>4291313</v>
      </c>
      <c r="Q36" s="177">
        <v>4366765</v>
      </c>
      <c r="R36" s="177">
        <v>4444073</v>
      </c>
      <c r="S36" s="177">
        <v>4523433</v>
      </c>
      <c r="T36" s="177">
        <v>4592512</v>
      </c>
      <c r="U36" s="177">
        <v>4622487</v>
      </c>
      <c r="V36" s="177">
        <v>4765623</v>
      </c>
      <c r="W36" s="177">
        <v>4850497</v>
      </c>
      <c r="X36" s="177">
        <v>4917790</v>
      </c>
      <c r="Y36" s="177">
        <v>4999534</v>
      </c>
      <c r="Z36" s="177">
        <v>5089831</v>
      </c>
    </row>
    <row r="37" spans="2:26" x14ac:dyDescent="0.25">
      <c r="B37" s="348" t="s">
        <v>53</v>
      </c>
      <c r="C37" s="151" t="s">
        <v>81</v>
      </c>
      <c r="D37" s="126">
        <v>838384</v>
      </c>
      <c r="E37" s="126">
        <v>1173691</v>
      </c>
      <c r="F37" s="126">
        <v>1321354</v>
      </c>
      <c r="G37" s="126">
        <v>1420481</v>
      </c>
      <c r="H37" s="126">
        <v>1547255</v>
      </c>
      <c r="I37" s="126">
        <v>1634570</v>
      </c>
      <c r="J37" s="126">
        <v>1821270</v>
      </c>
      <c r="K37" s="126">
        <v>1938552</v>
      </c>
      <c r="L37" s="126">
        <v>2072759</v>
      </c>
      <c r="M37" s="126">
        <v>2111503</v>
      </c>
      <c r="N37" s="126">
        <v>2191312</v>
      </c>
      <c r="O37" s="126">
        <v>2175305</v>
      </c>
      <c r="P37" s="126">
        <v>2274882</v>
      </c>
      <c r="Q37" s="126">
        <v>2267746</v>
      </c>
      <c r="R37" s="126">
        <v>2317683</v>
      </c>
      <c r="S37" s="126">
        <v>2347828</v>
      </c>
      <c r="T37" s="126">
        <v>2311833</v>
      </c>
      <c r="U37" s="126">
        <v>2614396</v>
      </c>
      <c r="V37" s="126">
        <v>2833272</v>
      </c>
      <c r="W37" s="126">
        <v>3018388</v>
      </c>
      <c r="X37" s="126">
        <v>3140710</v>
      </c>
      <c r="Y37" s="126">
        <v>3236456</v>
      </c>
      <c r="Z37" s="126">
        <v>3266448</v>
      </c>
    </row>
    <row r="38" spans="2:26" x14ac:dyDescent="0.25">
      <c r="B38" s="349"/>
      <c r="C38" s="151" t="s">
        <v>82</v>
      </c>
      <c r="D38" s="126">
        <v>4211187</v>
      </c>
      <c r="E38" s="126">
        <v>3911028</v>
      </c>
      <c r="F38" s="126">
        <v>3802111</v>
      </c>
      <c r="G38" s="126">
        <v>3744356</v>
      </c>
      <c r="H38" s="126">
        <v>3660080</v>
      </c>
      <c r="I38" s="126">
        <v>3617353</v>
      </c>
      <c r="J38" s="126">
        <v>3430734</v>
      </c>
      <c r="K38" s="126">
        <v>3410034</v>
      </c>
      <c r="L38" s="126">
        <v>3326954</v>
      </c>
      <c r="M38" s="126">
        <v>3341751</v>
      </c>
      <c r="N38" s="126">
        <v>3319396</v>
      </c>
      <c r="O38" s="126">
        <v>3397337</v>
      </c>
      <c r="P38" s="126">
        <v>3363527</v>
      </c>
      <c r="Q38" s="126">
        <v>3439484</v>
      </c>
      <c r="R38" s="126">
        <v>3460850</v>
      </c>
      <c r="S38" s="126">
        <v>3505928</v>
      </c>
      <c r="T38" s="126">
        <v>3616371</v>
      </c>
      <c r="U38" s="126">
        <v>3258020</v>
      </c>
      <c r="V38" s="126">
        <v>3262714</v>
      </c>
      <c r="W38" s="126">
        <v>3133650</v>
      </c>
      <c r="X38" s="126">
        <v>3087553</v>
      </c>
      <c r="Y38" s="126">
        <v>3054186</v>
      </c>
      <c r="Z38" s="126">
        <v>3082691</v>
      </c>
    </row>
    <row r="39" spans="2:26" s="181" customFormat="1" x14ac:dyDescent="0.25">
      <c r="B39" s="349"/>
      <c r="C39" s="302" t="s">
        <v>0</v>
      </c>
      <c r="D39" s="177">
        <v>5049572</v>
      </c>
      <c r="E39" s="177">
        <v>5084720</v>
      </c>
      <c r="F39" s="177">
        <v>5123465</v>
      </c>
      <c r="G39" s="177">
        <v>5164836</v>
      </c>
      <c r="H39" s="177">
        <v>5207334</v>
      </c>
      <c r="I39" s="177">
        <v>5251923</v>
      </c>
      <c r="J39" s="177">
        <v>5252004</v>
      </c>
      <c r="K39" s="177">
        <v>5348587</v>
      </c>
      <c r="L39" s="177">
        <v>5399714</v>
      </c>
      <c r="M39" s="177">
        <v>5453254</v>
      </c>
      <c r="N39" s="177">
        <v>5510707</v>
      </c>
      <c r="O39" s="177">
        <v>5572642</v>
      </c>
      <c r="P39" s="177">
        <v>5638409</v>
      </c>
      <c r="Q39" s="177">
        <v>5707230</v>
      </c>
      <c r="R39" s="177">
        <v>5778533</v>
      </c>
      <c r="S39" s="177">
        <v>5853756</v>
      </c>
      <c r="T39" s="177">
        <v>5928204</v>
      </c>
      <c r="U39" s="177">
        <v>5872416</v>
      </c>
      <c r="V39" s="177">
        <v>6095986</v>
      </c>
      <c r="W39" s="177">
        <v>6152039</v>
      </c>
      <c r="X39" s="177">
        <v>6228263</v>
      </c>
      <c r="Y39" s="177">
        <v>6290642</v>
      </c>
      <c r="Z39" s="177">
        <v>6349139</v>
      </c>
    </row>
    <row r="40" spans="2:26" x14ac:dyDescent="0.25">
      <c r="B40" s="348" t="s">
        <v>65</v>
      </c>
      <c r="C40" s="151" t="s">
        <v>81</v>
      </c>
      <c r="D40" s="126">
        <v>5959250</v>
      </c>
      <c r="E40" s="126">
        <v>7747081</v>
      </c>
      <c r="F40" s="126">
        <v>9257485</v>
      </c>
      <c r="G40" s="126">
        <v>10112981</v>
      </c>
      <c r="H40" s="126">
        <v>11060223</v>
      </c>
      <c r="I40" s="126">
        <v>11873238</v>
      </c>
      <c r="J40" s="126">
        <v>13585259</v>
      </c>
      <c r="K40" s="126">
        <v>13929701</v>
      </c>
      <c r="L40" s="126">
        <v>14722256</v>
      </c>
      <c r="M40" s="126">
        <v>15436251</v>
      </c>
      <c r="N40" s="126">
        <v>16075095</v>
      </c>
      <c r="O40" s="126">
        <v>15762719</v>
      </c>
      <c r="P40" s="126">
        <v>16737109</v>
      </c>
      <c r="Q40" s="126">
        <v>16880390</v>
      </c>
      <c r="R40" s="126">
        <v>17383500</v>
      </c>
      <c r="S40" s="126">
        <v>17807735</v>
      </c>
      <c r="T40" s="126">
        <v>18053326</v>
      </c>
      <c r="U40" s="126">
        <v>20280415</v>
      </c>
      <c r="V40" s="126">
        <v>21558616</v>
      </c>
      <c r="W40" s="126">
        <v>22714648</v>
      </c>
      <c r="X40" s="126">
        <v>24562422</v>
      </c>
      <c r="Y40" s="126">
        <v>25354728</v>
      </c>
      <c r="Z40" s="126">
        <v>25323770</v>
      </c>
    </row>
    <row r="41" spans="2:26" x14ac:dyDescent="0.25">
      <c r="B41" s="349"/>
      <c r="C41" s="151" t="s">
        <v>82</v>
      </c>
      <c r="D41" s="126">
        <v>40501331</v>
      </c>
      <c r="E41" s="126">
        <v>39273632</v>
      </c>
      <c r="F41" s="126">
        <v>38344424</v>
      </c>
      <c r="G41" s="126">
        <v>38091909</v>
      </c>
      <c r="H41" s="126">
        <v>37770189</v>
      </c>
      <c r="I41" s="126">
        <v>37606032</v>
      </c>
      <c r="J41" s="126">
        <v>36110007</v>
      </c>
      <c r="K41" s="126">
        <v>36920682</v>
      </c>
      <c r="L41" s="126">
        <v>36852181</v>
      </c>
      <c r="M41" s="126">
        <v>36889182</v>
      </c>
      <c r="N41" s="126">
        <v>37029292</v>
      </c>
      <c r="O41" s="126">
        <v>38149647</v>
      </c>
      <c r="P41" s="126">
        <v>38013382</v>
      </c>
      <c r="Q41" s="126">
        <v>38739550</v>
      </c>
      <c r="R41" s="126">
        <v>39138448</v>
      </c>
      <c r="S41" s="126">
        <v>39650076</v>
      </c>
      <c r="T41" s="126">
        <v>40287392</v>
      </c>
      <c r="U41" s="126">
        <v>37777493</v>
      </c>
      <c r="V41" s="126">
        <v>38793686</v>
      </c>
      <c r="W41" s="126">
        <v>38562849</v>
      </c>
      <c r="X41" s="126">
        <v>37596370</v>
      </c>
      <c r="Y41" s="126">
        <v>37680261</v>
      </c>
      <c r="Z41" s="126">
        <v>38558922</v>
      </c>
    </row>
    <row r="42" spans="2:26" s="181" customFormat="1" x14ac:dyDescent="0.25">
      <c r="B42" s="349"/>
      <c r="C42" s="302" t="s">
        <v>0</v>
      </c>
      <c r="D42" s="177">
        <v>46460581</v>
      </c>
      <c r="E42" s="177">
        <v>47020713</v>
      </c>
      <c r="F42" s="177">
        <v>47601909</v>
      </c>
      <c r="G42" s="177">
        <v>48204889</v>
      </c>
      <c r="H42" s="177">
        <v>48830411</v>
      </c>
      <c r="I42" s="177">
        <v>49479270</v>
      </c>
      <c r="J42" s="177">
        <v>49695266</v>
      </c>
      <c r="K42" s="177">
        <v>50850383</v>
      </c>
      <c r="L42" s="177">
        <v>51574437</v>
      </c>
      <c r="M42" s="177">
        <v>52325433</v>
      </c>
      <c r="N42" s="177">
        <v>53104386</v>
      </c>
      <c r="O42" s="177">
        <v>53912366</v>
      </c>
      <c r="P42" s="177">
        <v>54750491</v>
      </c>
      <c r="Q42" s="177">
        <v>55619940</v>
      </c>
      <c r="R42" s="177">
        <v>56521948</v>
      </c>
      <c r="S42" s="177">
        <v>57457811</v>
      </c>
      <c r="T42" s="177">
        <v>58340718</v>
      </c>
      <c r="U42" s="177">
        <v>58057908</v>
      </c>
      <c r="V42" s="177">
        <v>60352302</v>
      </c>
      <c r="W42" s="177">
        <v>61277497</v>
      </c>
      <c r="X42" s="177">
        <v>62158791</v>
      </c>
      <c r="Y42" s="177">
        <v>63034989</v>
      </c>
      <c r="Z42" s="177">
        <v>63882693</v>
      </c>
    </row>
    <row r="44" spans="2:26" x14ac:dyDescent="0.25">
      <c r="B44" s="349" t="s">
        <v>6</v>
      </c>
      <c r="C44" s="349"/>
      <c r="D44" s="132">
        <v>2003</v>
      </c>
      <c r="E44" s="132">
        <v>2004</v>
      </c>
      <c r="F44" s="132">
        <v>2005</v>
      </c>
      <c r="G44" s="132">
        <v>2006</v>
      </c>
      <c r="H44" s="132">
        <v>2007</v>
      </c>
      <c r="I44" s="132">
        <v>2008</v>
      </c>
      <c r="J44" s="132">
        <v>2009</v>
      </c>
      <c r="K44" s="132">
        <v>2010</v>
      </c>
      <c r="L44" s="132">
        <v>2011</v>
      </c>
      <c r="M44" s="132">
        <v>2012</v>
      </c>
      <c r="N44" s="132">
        <v>2013</v>
      </c>
      <c r="O44" s="132">
        <v>2014</v>
      </c>
      <c r="P44" s="132">
        <v>2015</v>
      </c>
      <c r="Q44" s="132">
        <v>2016</v>
      </c>
      <c r="R44" s="132">
        <v>2017</v>
      </c>
      <c r="S44" s="132">
        <v>2018</v>
      </c>
      <c r="T44" s="132">
        <v>2019</v>
      </c>
      <c r="U44" s="132">
        <v>2020</v>
      </c>
      <c r="V44" s="132">
        <v>2021</v>
      </c>
      <c r="W44" s="132">
        <v>2022</v>
      </c>
      <c r="X44" s="132">
        <v>2023</v>
      </c>
      <c r="Y44" s="132">
        <v>2024</v>
      </c>
      <c r="Z44" s="132">
        <v>2025</v>
      </c>
    </row>
    <row r="45" spans="2:26" x14ac:dyDescent="0.25">
      <c r="B45" s="348" t="s">
        <v>45</v>
      </c>
      <c r="C45" s="151" t="s">
        <v>81</v>
      </c>
      <c r="D45" s="127">
        <v>11.3</v>
      </c>
      <c r="E45" s="127">
        <v>12.1</v>
      </c>
      <c r="F45" s="127">
        <v>13</v>
      </c>
      <c r="G45" s="127">
        <v>13.3</v>
      </c>
      <c r="H45" s="127">
        <v>14.8</v>
      </c>
      <c r="I45" s="127">
        <v>14.5</v>
      </c>
      <c r="J45" s="127">
        <v>18.600000000000001</v>
      </c>
      <c r="K45" s="127">
        <v>19</v>
      </c>
      <c r="L45" s="127">
        <v>19.399999999999999</v>
      </c>
      <c r="M45" s="127">
        <v>20</v>
      </c>
      <c r="N45" s="127">
        <v>21</v>
      </c>
      <c r="O45" s="127">
        <v>20.8</v>
      </c>
      <c r="P45" s="127">
        <v>22.1</v>
      </c>
      <c r="Q45" s="127">
        <v>22.5</v>
      </c>
      <c r="R45" s="127">
        <v>22.5</v>
      </c>
      <c r="S45" s="127">
        <v>22.1</v>
      </c>
      <c r="T45" s="127">
        <v>23.4</v>
      </c>
      <c r="U45" s="127">
        <v>26</v>
      </c>
      <c r="V45" s="127">
        <v>26.2</v>
      </c>
      <c r="W45" s="127">
        <v>23.9</v>
      </c>
      <c r="X45" s="127">
        <v>24.4</v>
      </c>
      <c r="Y45" s="127">
        <v>25</v>
      </c>
      <c r="Z45" s="127">
        <v>25.1</v>
      </c>
    </row>
    <row r="46" spans="2:26" x14ac:dyDescent="0.25">
      <c r="B46" s="349"/>
      <c r="C46" s="151" t="s">
        <v>82</v>
      </c>
      <c r="D46" s="127">
        <v>88.7</v>
      </c>
      <c r="E46" s="127">
        <v>87.9</v>
      </c>
      <c r="F46" s="127">
        <v>87</v>
      </c>
      <c r="G46" s="127">
        <v>86.7</v>
      </c>
      <c r="H46" s="127">
        <v>85.2</v>
      </c>
      <c r="I46" s="127">
        <v>85.5</v>
      </c>
      <c r="J46" s="127">
        <v>81.400000000000006</v>
      </c>
      <c r="K46" s="127">
        <v>81</v>
      </c>
      <c r="L46" s="127">
        <v>80.599999999999994</v>
      </c>
      <c r="M46" s="127">
        <v>80</v>
      </c>
      <c r="N46" s="127">
        <v>79</v>
      </c>
      <c r="O46" s="127">
        <v>79.2</v>
      </c>
      <c r="P46" s="127">
        <v>77.900000000000006</v>
      </c>
      <c r="Q46" s="127">
        <v>77.5</v>
      </c>
      <c r="R46" s="127">
        <v>77.5</v>
      </c>
      <c r="S46" s="127">
        <v>77.900000000000006</v>
      </c>
      <c r="T46" s="127">
        <v>76.599999999999994</v>
      </c>
      <c r="U46" s="127">
        <v>74</v>
      </c>
      <c r="V46" s="127">
        <v>73.8</v>
      </c>
      <c r="W46" s="127">
        <v>76.099999999999994</v>
      </c>
      <c r="X46" s="127">
        <v>75.599999999999994</v>
      </c>
      <c r="Y46" s="127">
        <v>75</v>
      </c>
      <c r="Z46" s="127">
        <v>74.900000000000006</v>
      </c>
    </row>
    <row r="47" spans="2:26" s="181" customFormat="1" x14ac:dyDescent="0.25">
      <c r="B47" s="349"/>
      <c r="C47" s="302"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c r="U47" s="178">
        <v>100</v>
      </c>
      <c r="V47" s="178">
        <v>100</v>
      </c>
      <c r="W47" s="178">
        <v>100</v>
      </c>
      <c r="X47" s="178">
        <v>100</v>
      </c>
      <c r="Y47" s="178">
        <v>100</v>
      </c>
      <c r="Z47" s="178">
        <v>100</v>
      </c>
    </row>
    <row r="48" spans="2:26" x14ac:dyDescent="0.25">
      <c r="B48" s="348" t="s">
        <v>46</v>
      </c>
      <c r="C48" s="151" t="s">
        <v>81</v>
      </c>
      <c r="D48" s="127">
        <v>16.7</v>
      </c>
      <c r="E48" s="127">
        <v>20</v>
      </c>
      <c r="F48" s="127">
        <v>25.4</v>
      </c>
      <c r="G48" s="127">
        <v>29</v>
      </c>
      <c r="H48" s="127">
        <v>30.9</v>
      </c>
      <c r="I48" s="127">
        <v>33.200000000000003</v>
      </c>
      <c r="J48" s="127">
        <v>36.4</v>
      </c>
      <c r="K48" s="127">
        <v>37</v>
      </c>
      <c r="L48" s="127">
        <v>38.700000000000003</v>
      </c>
      <c r="M48" s="127">
        <v>40.4</v>
      </c>
      <c r="N48" s="127">
        <v>40.700000000000003</v>
      </c>
      <c r="O48" s="127">
        <v>39.700000000000003</v>
      </c>
      <c r="P48" s="127">
        <v>41.1</v>
      </c>
      <c r="Q48" s="127">
        <v>42</v>
      </c>
      <c r="R48" s="127">
        <v>41.8</v>
      </c>
      <c r="S48" s="127">
        <v>41.9</v>
      </c>
      <c r="T48" s="127">
        <v>43</v>
      </c>
      <c r="U48" s="127">
        <v>45.6</v>
      </c>
      <c r="V48" s="127">
        <v>47.8</v>
      </c>
      <c r="W48" s="127">
        <v>48.4</v>
      </c>
      <c r="X48" s="127">
        <v>52.9</v>
      </c>
      <c r="Y48" s="127">
        <v>54.2</v>
      </c>
      <c r="Z48" s="127">
        <v>53.5</v>
      </c>
    </row>
    <row r="49" spans="2:26" x14ac:dyDescent="0.25">
      <c r="B49" s="349"/>
      <c r="C49" s="151" t="s">
        <v>82</v>
      </c>
      <c r="D49" s="127">
        <v>83.3</v>
      </c>
      <c r="E49" s="127">
        <v>80</v>
      </c>
      <c r="F49" s="127">
        <v>74.599999999999994</v>
      </c>
      <c r="G49" s="127">
        <v>71</v>
      </c>
      <c r="H49" s="127">
        <v>69.099999999999994</v>
      </c>
      <c r="I49" s="127">
        <v>66.8</v>
      </c>
      <c r="J49" s="127">
        <v>63.6</v>
      </c>
      <c r="K49" s="127">
        <v>63</v>
      </c>
      <c r="L49" s="127">
        <v>61.3</v>
      </c>
      <c r="M49" s="127">
        <v>59.6</v>
      </c>
      <c r="N49" s="127">
        <v>59.3</v>
      </c>
      <c r="O49" s="127">
        <v>60.3</v>
      </c>
      <c r="P49" s="127">
        <v>58.9</v>
      </c>
      <c r="Q49" s="127">
        <v>58</v>
      </c>
      <c r="R49" s="127">
        <v>58.2</v>
      </c>
      <c r="S49" s="127">
        <v>58.1</v>
      </c>
      <c r="T49" s="127">
        <v>57</v>
      </c>
      <c r="U49" s="127">
        <v>54.4</v>
      </c>
      <c r="V49" s="127">
        <v>52.2</v>
      </c>
      <c r="W49" s="127">
        <v>51.6</v>
      </c>
      <c r="X49" s="127">
        <v>47.1</v>
      </c>
      <c r="Y49" s="127">
        <v>45.8</v>
      </c>
      <c r="Z49" s="127">
        <v>46.5</v>
      </c>
    </row>
    <row r="50" spans="2:26" s="181" customFormat="1" x14ac:dyDescent="0.25">
      <c r="B50" s="349"/>
      <c r="C50" s="302"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c r="U50" s="178">
        <v>100</v>
      </c>
      <c r="V50" s="178">
        <v>100</v>
      </c>
      <c r="W50" s="178">
        <v>100</v>
      </c>
      <c r="X50" s="178">
        <v>100</v>
      </c>
      <c r="Y50" s="178">
        <v>100</v>
      </c>
      <c r="Z50" s="178">
        <v>100</v>
      </c>
    </row>
    <row r="51" spans="2:26" x14ac:dyDescent="0.25">
      <c r="B51" s="348" t="s">
        <v>47</v>
      </c>
      <c r="C51" s="151" t="s">
        <v>81</v>
      </c>
      <c r="D51" s="127">
        <v>15.1</v>
      </c>
      <c r="E51" s="127">
        <v>19.3</v>
      </c>
      <c r="F51" s="127">
        <v>21.8</v>
      </c>
      <c r="G51" s="127">
        <v>21.9</v>
      </c>
      <c r="H51" s="127">
        <v>25.7</v>
      </c>
      <c r="I51" s="127">
        <v>28.1</v>
      </c>
      <c r="J51" s="127">
        <v>31.6</v>
      </c>
      <c r="K51" s="127">
        <v>33.6</v>
      </c>
      <c r="L51" s="127">
        <v>35.700000000000003</v>
      </c>
      <c r="M51" s="127">
        <v>33</v>
      </c>
      <c r="N51" s="127">
        <v>35.299999999999997</v>
      </c>
      <c r="O51" s="127">
        <v>33.200000000000003</v>
      </c>
      <c r="P51" s="127">
        <v>37.299999999999997</v>
      </c>
      <c r="Q51" s="127">
        <v>37.6</v>
      </c>
      <c r="R51" s="127">
        <v>37.5</v>
      </c>
      <c r="S51" s="127">
        <v>38</v>
      </c>
      <c r="T51" s="127">
        <v>33.5</v>
      </c>
      <c r="U51" s="127">
        <v>36.299999999999997</v>
      </c>
      <c r="V51" s="127">
        <v>35.6</v>
      </c>
      <c r="W51" s="127">
        <v>38.700000000000003</v>
      </c>
      <c r="X51" s="127">
        <v>42.1</v>
      </c>
      <c r="Y51" s="127">
        <v>45.7</v>
      </c>
      <c r="Z51" s="127">
        <v>42.8</v>
      </c>
    </row>
    <row r="52" spans="2:26" x14ac:dyDescent="0.25">
      <c r="B52" s="349"/>
      <c r="C52" s="151" t="s">
        <v>82</v>
      </c>
      <c r="D52" s="127">
        <v>84.9</v>
      </c>
      <c r="E52" s="127">
        <v>80.7</v>
      </c>
      <c r="F52" s="127">
        <v>78.2</v>
      </c>
      <c r="G52" s="127">
        <v>78.099999999999994</v>
      </c>
      <c r="H52" s="127">
        <v>74.3</v>
      </c>
      <c r="I52" s="127">
        <v>71.900000000000006</v>
      </c>
      <c r="J52" s="127">
        <v>68.400000000000006</v>
      </c>
      <c r="K52" s="127">
        <v>66.400000000000006</v>
      </c>
      <c r="L52" s="127">
        <v>64.3</v>
      </c>
      <c r="M52" s="127">
        <v>67</v>
      </c>
      <c r="N52" s="127">
        <v>64.7</v>
      </c>
      <c r="O52" s="127">
        <v>66.8</v>
      </c>
      <c r="P52" s="127">
        <v>62.7</v>
      </c>
      <c r="Q52" s="127">
        <v>62.4</v>
      </c>
      <c r="R52" s="127">
        <v>62.5</v>
      </c>
      <c r="S52" s="127">
        <v>62</v>
      </c>
      <c r="T52" s="127">
        <v>66.5</v>
      </c>
      <c r="U52" s="127">
        <v>63.7</v>
      </c>
      <c r="V52" s="127">
        <v>64.400000000000006</v>
      </c>
      <c r="W52" s="127">
        <v>61.3</v>
      </c>
      <c r="X52" s="127">
        <v>57.9</v>
      </c>
      <c r="Y52" s="127">
        <v>54.3</v>
      </c>
      <c r="Z52" s="127">
        <v>57.2</v>
      </c>
    </row>
    <row r="53" spans="2:26" s="181" customFormat="1" x14ac:dyDescent="0.25">
      <c r="B53" s="349"/>
      <c r="C53" s="302"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c r="U53" s="178">
        <v>100</v>
      </c>
      <c r="V53" s="178">
        <v>100</v>
      </c>
      <c r="W53" s="178">
        <v>100</v>
      </c>
      <c r="X53" s="178">
        <v>100</v>
      </c>
      <c r="Y53" s="178">
        <v>100</v>
      </c>
      <c r="Z53" s="178">
        <v>100</v>
      </c>
    </row>
    <row r="54" spans="2:26" x14ac:dyDescent="0.25">
      <c r="B54" s="348" t="s">
        <v>48</v>
      </c>
      <c r="C54" s="151" t="s">
        <v>81</v>
      </c>
      <c r="D54" s="127">
        <v>14.1</v>
      </c>
      <c r="E54" s="127">
        <v>17.7</v>
      </c>
      <c r="F54" s="127">
        <v>23</v>
      </c>
      <c r="G54" s="127">
        <v>23.1</v>
      </c>
      <c r="H54" s="127">
        <v>25.1</v>
      </c>
      <c r="I54" s="127">
        <v>26.4</v>
      </c>
      <c r="J54" s="127">
        <v>29.1</v>
      </c>
      <c r="K54" s="127">
        <v>29.4</v>
      </c>
      <c r="L54" s="127">
        <v>31.9</v>
      </c>
      <c r="M54" s="127">
        <v>32.200000000000003</v>
      </c>
      <c r="N54" s="127">
        <v>33.700000000000003</v>
      </c>
      <c r="O54" s="127">
        <v>32.700000000000003</v>
      </c>
      <c r="P54" s="127">
        <v>33</v>
      </c>
      <c r="Q54" s="127">
        <v>33.6</v>
      </c>
      <c r="R54" s="127">
        <v>33.9</v>
      </c>
      <c r="S54" s="127">
        <v>34</v>
      </c>
      <c r="T54" s="127">
        <v>35.200000000000003</v>
      </c>
      <c r="U54" s="127">
        <v>39.200000000000003</v>
      </c>
      <c r="V54" s="127">
        <v>39.6</v>
      </c>
      <c r="W54" s="127">
        <v>42.4</v>
      </c>
      <c r="X54" s="127">
        <v>47.1</v>
      </c>
      <c r="Y54" s="127">
        <v>50</v>
      </c>
      <c r="Z54" s="127">
        <v>45.3</v>
      </c>
    </row>
    <row r="55" spans="2:26" x14ac:dyDescent="0.25">
      <c r="B55" s="349"/>
      <c r="C55" s="151" t="s">
        <v>82</v>
      </c>
      <c r="D55" s="127">
        <v>85.9</v>
      </c>
      <c r="E55" s="127">
        <v>82.3</v>
      </c>
      <c r="F55" s="127">
        <v>77</v>
      </c>
      <c r="G55" s="127">
        <v>76.900000000000006</v>
      </c>
      <c r="H55" s="127">
        <v>74.900000000000006</v>
      </c>
      <c r="I55" s="127">
        <v>73.599999999999994</v>
      </c>
      <c r="J55" s="127">
        <v>70.900000000000006</v>
      </c>
      <c r="K55" s="127">
        <v>70.599999999999994</v>
      </c>
      <c r="L55" s="127">
        <v>68.099999999999994</v>
      </c>
      <c r="M55" s="127">
        <v>67.8</v>
      </c>
      <c r="N55" s="127">
        <v>66.3</v>
      </c>
      <c r="O55" s="127">
        <v>67.3</v>
      </c>
      <c r="P55" s="127">
        <v>67</v>
      </c>
      <c r="Q55" s="127">
        <v>66.400000000000006</v>
      </c>
      <c r="R55" s="127">
        <v>66.099999999999994</v>
      </c>
      <c r="S55" s="127">
        <v>66</v>
      </c>
      <c r="T55" s="127">
        <v>64.8</v>
      </c>
      <c r="U55" s="127">
        <v>60.8</v>
      </c>
      <c r="V55" s="127">
        <v>60.4</v>
      </c>
      <c r="W55" s="127">
        <v>57.6</v>
      </c>
      <c r="X55" s="127">
        <v>52.9</v>
      </c>
      <c r="Y55" s="127">
        <v>50</v>
      </c>
      <c r="Z55" s="127">
        <v>54.7</v>
      </c>
    </row>
    <row r="56" spans="2:26" s="181" customFormat="1" x14ac:dyDescent="0.25">
      <c r="B56" s="349"/>
      <c r="C56" s="302"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c r="U56" s="178">
        <v>100</v>
      </c>
      <c r="V56" s="178">
        <v>100</v>
      </c>
      <c r="W56" s="178">
        <v>100</v>
      </c>
      <c r="X56" s="178">
        <v>100</v>
      </c>
      <c r="Y56" s="178">
        <v>100</v>
      </c>
      <c r="Z56" s="178">
        <v>100</v>
      </c>
    </row>
    <row r="57" spans="2:26" x14ac:dyDescent="0.25">
      <c r="B57" s="348" t="s">
        <v>66</v>
      </c>
      <c r="C57" s="151" t="s">
        <v>81</v>
      </c>
      <c r="D57" s="127">
        <v>12.3</v>
      </c>
      <c r="E57" s="127">
        <v>16.600000000000001</v>
      </c>
      <c r="F57" s="127">
        <v>21.3</v>
      </c>
      <c r="G57" s="127">
        <v>23.1</v>
      </c>
      <c r="H57" s="127">
        <v>25.5</v>
      </c>
      <c r="I57" s="127">
        <v>27.9</v>
      </c>
      <c r="J57" s="127">
        <v>32.200000000000003</v>
      </c>
      <c r="K57" s="127">
        <v>31.9</v>
      </c>
      <c r="L57" s="127">
        <v>33.799999999999997</v>
      </c>
      <c r="M57" s="127">
        <v>35.1</v>
      </c>
      <c r="N57" s="127">
        <v>36.200000000000003</v>
      </c>
      <c r="O57" s="127">
        <v>35.299999999999997</v>
      </c>
      <c r="P57" s="127">
        <v>36.299999999999997</v>
      </c>
      <c r="Q57" s="127">
        <v>35.700000000000003</v>
      </c>
      <c r="R57" s="127">
        <v>36.4</v>
      </c>
      <c r="S57" s="127">
        <v>36.5</v>
      </c>
      <c r="T57" s="127">
        <v>36.200000000000003</v>
      </c>
      <c r="U57" s="127">
        <v>39</v>
      </c>
      <c r="V57" s="127">
        <v>41</v>
      </c>
      <c r="W57" s="127">
        <v>42.5</v>
      </c>
      <c r="X57" s="127">
        <v>46</v>
      </c>
      <c r="Y57" s="127">
        <v>47.4</v>
      </c>
      <c r="Z57" s="127">
        <v>47.2</v>
      </c>
    </row>
    <row r="58" spans="2:26" x14ac:dyDescent="0.25">
      <c r="B58" s="349"/>
      <c r="C58" s="151" t="s">
        <v>82</v>
      </c>
      <c r="D58" s="127">
        <v>87.7</v>
      </c>
      <c r="E58" s="127">
        <v>83.4</v>
      </c>
      <c r="F58" s="127">
        <v>78.7</v>
      </c>
      <c r="G58" s="127">
        <v>76.900000000000006</v>
      </c>
      <c r="H58" s="127">
        <v>74.5</v>
      </c>
      <c r="I58" s="127">
        <v>72.099999999999994</v>
      </c>
      <c r="J58" s="127">
        <v>67.8</v>
      </c>
      <c r="K58" s="127">
        <v>68.099999999999994</v>
      </c>
      <c r="L58" s="127">
        <v>66.2</v>
      </c>
      <c r="M58" s="127">
        <v>64.900000000000006</v>
      </c>
      <c r="N58" s="127">
        <v>63.8</v>
      </c>
      <c r="O58" s="127">
        <v>64.7</v>
      </c>
      <c r="P58" s="127">
        <v>63.7</v>
      </c>
      <c r="Q58" s="127">
        <v>64.3</v>
      </c>
      <c r="R58" s="127">
        <v>63.6</v>
      </c>
      <c r="S58" s="127">
        <v>63.5</v>
      </c>
      <c r="T58" s="127">
        <v>63.8</v>
      </c>
      <c r="U58" s="127">
        <v>61</v>
      </c>
      <c r="V58" s="127">
        <v>59</v>
      </c>
      <c r="W58" s="127">
        <v>57.5</v>
      </c>
      <c r="X58" s="127">
        <v>54</v>
      </c>
      <c r="Y58" s="127">
        <v>52.6</v>
      </c>
      <c r="Z58" s="127">
        <v>52.8</v>
      </c>
    </row>
    <row r="59" spans="2:26" s="181" customFormat="1" x14ac:dyDescent="0.25">
      <c r="B59" s="349"/>
      <c r="C59" s="302"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c r="U59" s="178">
        <v>100</v>
      </c>
      <c r="V59" s="178">
        <v>100</v>
      </c>
      <c r="W59" s="178">
        <v>100</v>
      </c>
      <c r="X59" s="178">
        <v>100</v>
      </c>
      <c r="Y59" s="178">
        <v>100</v>
      </c>
      <c r="Z59" s="178">
        <v>100</v>
      </c>
    </row>
    <row r="60" spans="2:26" x14ac:dyDescent="0.25">
      <c r="B60" s="348" t="s">
        <v>50</v>
      </c>
      <c r="C60" s="151" t="s">
        <v>81</v>
      </c>
      <c r="D60" s="127">
        <v>13.4</v>
      </c>
      <c r="E60" s="127">
        <v>19</v>
      </c>
      <c r="F60" s="127">
        <v>19.600000000000001</v>
      </c>
      <c r="G60" s="127">
        <v>21.9</v>
      </c>
      <c r="H60" s="127">
        <v>24.5</v>
      </c>
      <c r="I60" s="127">
        <v>26.9</v>
      </c>
      <c r="J60" s="127">
        <v>29.4</v>
      </c>
      <c r="K60" s="127">
        <v>29.3</v>
      </c>
      <c r="L60" s="127">
        <v>31</v>
      </c>
      <c r="M60" s="127">
        <v>32.6</v>
      </c>
      <c r="N60" s="127">
        <v>33.1</v>
      </c>
      <c r="O60" s="127">
        <v>32.5</v>
      </c>
      <c r="P60" s="127">
        <v>33.6</v>
      </c>
      <c r="Q60" s="127">
        <v>33.200000000000003</v>
      </c>
      <c r="R60" s="127">
        <v>33.6</v>
      </c>
      <c r="S60" s="127">
        <v>34.200000000000003</v>
      </c>
      <c r="T60" s="127">
        <v>34</v>
      </c>
      <c r="U60" s="127">
        <v>37.1</v>
      </c>
      <c r="V60" s="127">
        <v>38.200000000000003</v>
      </c>
      <c r="W60" s="127">
        <v>42.4</v>
      </c>
      <c r="X60" s="127">
        <v>45.5</v>
      </c>
      <c r="Y60" s="127">
        <v>46.1</v>
      </c>
      <c r="Z60" s="127">
        <v>47.1</v>
      </c>
    </row>
    <row r="61" spans="2:26" x14ac:dyDescent="0.25">
      <c r="B61" s="349"/>
      <c r="C61" s="151" t="s">
        <v>82</v>
      </c>
      <c r="D61" s="127">
        <v>86.6</v>
      </c>
      <c r="E61" s="127">
        <v>81</v>
      </c>
      <c r="F61" s="127">
        <v>80.400000000000006</v>
      </c>
      <c r="G61" s="127">
        <v>78.099999999999994</v>
      </c>
      <c r="H61" s="127">
        <v>75.5</v>
      </c>
      <c r="I61" s="127">
        <v>73.099999999999994</v>
      </c>
      <c r="J61" s="127">
        <v>70.599999999999994</v>
      </c>
      <c r="K61" s="127">
        <v>70.7</v>
      </c>
      <c r="L61" s="127">
        <v>69</v>
      </c>
      <c r="M61" s="127">
        <v>67.400000000000006</v>
      </c>
      <c r="N61" s="127">
        <v>66.900000000000006</v>
      </c>
      <c r="O61" s="127">
        <v>67.5</v>
      </c>
      <c r="P61" s="127">
        <v>66.400000000000006</v>
      </c>
      <c r="Q61" s="127">
        <v>66.8</v>
      </c>
      <c r="R61" s="127">
        <v>66.400000000000006</v>
      </c>
      <c r="S61" s="127">
        <v>65.8</v>
      </c>
      <c r="T61" s="127">
        <v>66</v>
      </c>
      <c r="U61" s="127">
        <v>62.9</v>
      </c>
      <c r="V61" s="127">
        <v>61.8</v>
      </c>
      <c r="W61" s="127">
        <v>57.6</v>
      </c>
      <c r="X61" s="127">
        <v>54.5</v>
      </c>
      <c r="Y61" s="127">
        <v>53.9</v>
      </c>
      <c r="Z61" s="127">
        <v>52.9</v>
      </c>
    </row>
    <row r="62" spans="2:26" s="181" customFormat="1" x14ac:dyDescent="0.25">
      <c r="B62" s="349"/>
      <c r="C62" s="302"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c r="U62" s="178">
        <v>100</v>
      </c>
      <c r="V62" s="178">
        <v>100</v>
      </c>
      <c r="W62" s="178">
        <v>100</v>
      </c>
      <c r="X62" s="178">
        <v>100</v>
      </c>
      <c r="Y62" s="178">
        <v>100</v>
      </c>
      <c r="Z62" s="178">
        <v>100</v>
      </c>
    </row>
    <row r="63" spans="2:26" x14ac:dyDescent="0.25">
      <c r="B63" s="348" t="s">
        <v>51</v>
      </c>
      <c r="C63" s="151" t="s">
        <v>81</v>
      </c>
      <c r="D63" s="127">
        <v>8.3000000000000007</v>
      </c>
      <c r="E63" s="127">
        <v>10.7</v>
      </c>
      <c r="F63" s="127">
        <v>12.2</v>
      </c>
      <c r="G63" s="127">
        <v>12.9</v>
      </c>
      <c r="H63" s="127">
        <v>13.1</v>
      </c>
      <c r="I63" s="127">
        <v>13.8</v>
      </c>
      <c r="J63" s="127">
        <v>16.399999999999999</v>
      </c>
      <c r="K63" s="127">
        <v>16</v>
      </c>
      <c r="L63" s="127">
        <v>15.9</v>
      </c>
      <c r="M63" s="127">
        <v>16.600000000000001</v>
      </c>
      <c r="N63" s="127">
        <v>17.600000000000001</v>
      </c>
      <c r="O63" s="127">
        <v>15.8</v>
      </c>
      <c r="P63" s="127">
        <v>17.899999999999999</v>
      </c>
      <c r="Q63" s="127">
        <v>17.600000000000001</v>
      </c>
      <c r="R63" s="127">
        <v>18.7</v>
      </c>
      <c r="S63" s="127">
        <v>19.2</v>
      </c>
      <c r="T63" s="127">
        <v>19.2</v>
      </c>
      <c r="U63" s="127">
        <v>24.1</v>
      </c>
      <c r="V63" s="127">
        <v>23.7</v>
      </c>
      <c r="W63" s="127">
        <v>24.9</v>
      </c>
      <c r="X63" s="127">
        <v>26.9</v>
      </c>
      <c r="Y63" s="127">
        <v>26.9</v>
      </c>
      <c r="Z63" s="127">
        <v>26.3</v>
      </c>
    </row>
    <row r="64" spans="2:26" x14ac:dyDescent="0.25">
      <c r="B64" s="349"/>
      <c r="C64" s="151" t="s">
        <v>82</v>
      </c>
      <c r="D64" s="127">
        <v>91.7</v>
      </c>
      <c r="E64" s="127">
        <v>89.3</v>
      </c>
      <c r="F64" s="127">
        <v>87.8</v>
      </c>
      <c r="G64" s="127">
        <v>87.1</v>
      </c>
      <c r="H64" s="127">
        <v>86.9</v>
      </c>
      <c r="I64" s="127">
        <v>86.2</v>
      </c>
      <c r="J64" s="127">
        <v>83.6</v>
      </c>
      <c r="K64" s="127">
        <v>84</v>
      </c>
      <c r="L64" s="127">
        <v>84.1</v>
      </c>
      <c r="M64" s="127">
        <v>83.4</v>
      </c>
      <c r="N64" s="127">
        <v>82.4</v>
      </c>
      <c r="O64" s="127">
        <v>84.2</v>
      </c>
      <c r="P64" s="127">
        <v>82.1</v>
      </c>
      <c r="Q64" s="127">
        <v>82.4</v>
      </c>
      <c r="R64" s="127">
        <v>81.3</v>
      </c>
      <c r="S64" s="127">
        <v>80.8</v>
      </c>
      <c r="T64" s="127">
        <v>80.8</v>
      </c>
      <c r="U64" s="127">
        <v>75.900000000000006</v>
      </c>
      <c r="V64" s="127">
        <v>76.3</v>
      </c>
      <c r="W64" s="127">
        <v>75.099999999999994</v>
      </c>
      <c r="X64" s="127">
        <v>73.099999999999994</v>
      </c>
      <c r="Y64" s="127">
        <v>73.099999999999994</v>
      </c>
      <c r="Z64" s="127">
        <v>73.7</v>
      </c>
    </row>
    <row r="65" spans="2:26" s="181" customFormat="1" x14ac:dyDescent="0.25">
      <c r="B65" s="349"/>
      <c r="C65" s="302"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c r="U65" s="178">
        <v>100</v>
      </c>
      <c r="V65" s="178">
        <v>100</v>
      </c>
      <c r="W65" s="178">
        <v>100</v>
      </c>
      <c r="X65" s="178">
        <v>100</v>
      </c>
      <c r="Y65" s="178">
        <v>100</v>
      </c>
      <c r="Z65" s="178">
        <v>100</v>
      </c>
    </row>
    <row r="66" spans="2:26" x14ac:dyDescent="0.25">
      <c r="B66" s="348" t="s">
        <v>52</v>
      </c>
      <c r="C66" s="151" t="s">
        <v>81</v>
      </c>
      <c r="D66" s="127">
        <v>14.4</v>
      </c>
      <c r="E66" s="127">
        <v>19.2</v>
      </c>
      <c r="F66" s="127">
        <v>21.4</v>
      </c>
      <c r="G66" s="127">
        <v>23.7</v>
      </c>
      <c r="H66" s="127">
        <v>25.9</v>
      </c>
      <c r="I66" s="127">
        <v>26.3</v>
      </c>
      <c r="J66" s="127">
        <v>30</v>
      </c>
      <c r="K66" s="127">
        <v>29.2</v>
      </c>
      <c r="L66" s="127">
        <v>30.6</v>
      </c>
      <c r="M66" s="127">
        <v>33.299999999999997</v>
      </c>
      <c r="N66" s="127">
        <v>32.9</v>
      </c>
      <c r="O66" s="127">
        <v>32.9</v>
      </c>
      <c r="P66" s="127">
        <v>33.4</v>
      </c>
      <c r="Q66" s="127">
        <v>33</v>
      </c>
      <c r="R66" s="127">
        <v>32.799999999999997</v>
      </c>
      <c r="S66" s="127">
        <v>34.5</v>
      </c>
      <c r="T66" s="127">
        <v>34.1</v>
      </c>
      <c r="U66" s="127">
        <v>41.8</v>
      </c>
      <c r="V66" s="127">
        <v>42.2</v>
      </c>
      <c r="W66" s="127">
        <v>45.4</v>
      </c>
      <c r="X66" s="127">
        <v>46.9</v>
      </c>
      <c r="Y66" s="127">
        <v>46.1</v>
      </c>
      <c r="Z66" s="127">
        <v>45.7</v>
      </c>
    </row>
    <row r="67" spans="2:26" x14ac:dyDescent="0.25">
      <c r="B67" s="349"/>
      <c r="C67" s="151" t="s">
        <v>82</v>
      </c>
      <c r="D67" s="127">
        <v>85.6</v>
      </c>
      <c r="E67" s="127">
        <v>80.8</v>
      </c>
      <c r="F67" s="127">
        <v>78.599999999999994</v>
      </c>
      <c r="G67" s="127">
        <v>76.3</v>
      </c>
      <c r="H67" s="127">
        <v>74.099999999999994</v>
      </c>
      <c r="I67" s="127">
        <v>73.7</v>
      </c>
      <c r="J67" s="127">
        <v>70</v>
      </c>
      <c r="K67" s="127">
        <v>70.8</v>
      </c>
      <c r="L67" s="127">
        <v>69.400000000000006</v>
      </c>
      <c r="M67" s="127">
        <v>66.7</v>
      </c>
      <c r="N67" s="127">
        <v>67.099999999999994</v>
      </c>
      <c r="O67" s="127">
        <v>67.099999999999994</v>
      </c>
      <c r="P67" s="127">
        <v>66.599999999999994</v>
      </c>
      <c r="Q67" s="127">
        <v>67</v>
      </c>
      <c r="R67" s="127">
        <v>67.2</v>
      </c>
      <c r="S67" s="127">
        <v>65.5</v>
      </c>
      <c r="T67" s="127">
        <v>65.900000000000006</v>
      </c>
      <c r="U67" s="127">
        <v>58.2</v>
      </c>
      <c r="V67" s="127">
        <v>57.8</v>
      </c>
      <c r="W67" s="127">
        <v>54.6</v>
      </c>
      <c r="X67" s="127">
        <v>53.1</v>
      </c>
      <c r="Y67" s="127">
        <v>53.9</v>
      </c>
      <c r="Z67" s="127">
        <v>54.3</v>
      </c>
    </row>
    <row r="68" spans="2:26" s="181" customFormat="1" x14ac:dyDescent="0.25">
      <c r="B68" s="349"/>
      <c r="C68" s="302"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c r="U68" s="178">
        <v>100</v>
      </c>
      <c r="V68" s="178">
        <v>100</v>
      </c>
      <c r="W68" s="178">
        <v>100</v>
      </c>
      <c r="X68" s="178">
        <v>100</v>
      </c>
      <c r="Y68" s="178">
        <v>100</v>
      </c>
      <c r="Z68" s="178">
        <v>100</v>
      </c>
    </row>
    <row r="69" spans="2:26" x14ac:dyDescent="0.25">
      <c r="B69" s="348" t="s">
        <v>53</v>
      </c>
      <c r="C69" s="151" t="s">
        <v>81</v>
      </c>
      <c r="D69" s="127">
        <v>16.600000000000001</v>
      </c>
      <c r="E69" s="127">
        <v>23.1</v>
      </c>
      <c r="F69" s="127">
        <v>25.8</v>
      </c>
      <c r="G69" s="127">
        <v>27.5</v>
      </c>
      <c r="H69" s="127">
        <v>29.7</v>
      </c>
      <c r="I69" s="127">
        <v>31.1</v>
      </c>
      <c r="J69" s="127">
        <v>34.700000000000003</v>
      </c>
      <c r="K69" s="127">
        <v>36.200000000000003</v>
      </c>
      <c r="L69" s="127">
        <v>38.4</v>
      </c>
      <c r="M69" s="127">
        <v>38.700000000000003</v>
      </c>
      <c r="N69" s="127">
        <v>39.799999999999997</v>
      </c>
      <c r="O69" s="127">
        <v>39</v>
      </c>
      <c r="P69" s="127">
        <v>40.299999999999997</v>
      </c>
      <c r="Q69" s="127">
        <v>39.700000000000003</v>
      </c>
      <c r="R69" s="127">
        <v>40.1</v>
      </c>
      <c r="S69" s="127">
        <v>40.1</v>
      </c>
      <c r="T69" s="127">
        <v>39</v>
      </c>
      <c r="U69" s="127">
        <v>44.5</v>
      </c>
      <c r="V69" s="127">
        <v>46.5</v>
      </c>
      <c r="W69" s="127">
        <v>49.1</v>
      </c>
      <c r="X69" s="127">
        <v>50.4</v>
      </c>
      <c r="Y69" s="127">
        <v>51.4</v>
      </c>
      <c r="Z69" s="127">
        <v>51.4</v>
      </c>
    </row>
    <row r="70" spans="2:26" x14ac:dyDescent="0.25">
      <c r="B70" s="349"/>
      <c r="C70" s="151" t="s">
        <v>82</v>
      </c>
      <c r="D70" s="127">
        <v>83.4</v>
      </c>
      <c r="E70" s="127">
        <v>76.900000000000006</v>
      </c>
      <c r="F70" s="127">
        <v>74.2</v>
      </c>
      <c r="G70" s="127">
        <v>72.5</v>
      </c>
      <c r="H70" s="127">
        <v>70.3</v>
      </c>
      <c r="I70" s="127">
        <v>68.900000000000006</v>
      </c>
      <c r="J70" s="127">
        <v>65.3</v>
      </c>
      <c r="K70" s="127">
        <v>63.8</v>
      </c>
      <c r="L70" s="127">
        <v>61.6</v>
      </c>
      <c r="M70" s="127">
        <v>61.3</v>
      </c>
      <c r="N70" s="127">
        <v>60.2</v>
      </c>
      <c r="O70" s="127">
        <v>61</v>
      </c>
      <c r="P70" s="127">
        <v>59.7</v>
      </c>
      <c r="Q70" s="127">
        <v>60.3</v>
      </c>
      <c r="R70" s="127">
        <v>59.9</v>
      </c>
      <c r="S70" s="127">
        <v>59.9</v>
      </c>
      <c r="T70" s="127">
        <v>61</v>
      </c>
      <c r="U70" s="127">
        <v>55.5</v>
      </c>
      <c r="V70" s="127">
        <v>53.5</v>
      </c>
      <c r="W70" s="127">
        <v>50.9</v>
      </c>
      <c r="X70" s="127">
        <v>49.6</v>
      </c>
      <c r="Y70" s="127">
        <v>48.6</v>
      </c>
      <c r="Z70" s="127">
        <v>48.6</v>
      </c>
    </row>
    <row r="71" spans="2:26" s="181" customFormat="1" x14ac:dyDescent="0.25">
      <c r="B71" s="349"/>
      <c r="C71" s="302"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c r="U71" s="178">
        <v>100</v>
      </c>
      <c r="V71" s="178">
        <v>100</v>
      </c>
      <c r="W71" s="178">
        <v>100</v>
      </c>
      <c r="X71" s="178">
        <v>100</v>
      </c>
      <c r="Y71" s="178">
        <v>100</v>
      </c>
      <c r="Z71" s="178">
        <v>100</v>
      </c>
    </row>
    <row r="72" spans="2:26" x14ac:dyDescent="0.25">
      <c r="B72" s="348" t="s">
        <v>65</v>
      </c>
      <c r="C72" s="151" t="s">
        <v>81</v>
      </c>
      <c r="D72" s="127">
        <v>12.8</v>
      </c>
      <c r="E72" s="127">
        <v>16.5</v>
      </c>
      <c r="F72" s="127">
        <v>19.399999999999999</v>
      </c>
      <c r="G72" s="127">
        <v>21</v>
      </c>
      <c r="H72" s="127">
        <v>22.7</v>
      </c>
      <c r="I72" s="127">
        <v>24</v>
      </c>
      <c r="J72" s="127">
        <v>27.3</v>
      </c>
      <c r="K72" s="127">
        <v>27.4</v>
      </c>
      <c r="L72" s="127">
        <v>28.5</v>
      </c>
      <c r="M72" s="127">
        <v>29.5</v>
      </c>
      <c r="N72" s="127">
        <v>30.3</v>
      </c>
      <c r="O72" s="127">
        <v>29.2</v>
      </c>
      <c r="P72" s="127">
        <v>30.6</v>
      </c>
      <c r="Q72" s="127">
        <v>30.3</v>
      </c>
      <c r="R72" s="127">
        <v>30.8</v>
      </c>
      <c r="S72" s="127">
        <v>31</v>
      </c>
      <c r="T72" s="127">
        <v>30.9</v>
      </c>
      <c r="U72" s="127">
        <v>34.9</v>
      </c>
      <c r="V72" s="127">
        <v>35.700000000000003</v>
      </c>
      <c r="W72" s="127">
        <v>37.1</v>
      </c>
      <c r="X72" s="127">
        <v>39.5</v>
      </c>
      <c r="Y72" s="127">
        <v>40.200000000000003</v>
      </c>
      <c r="Z72" s="127">
        <v>39.6</v>
      </c>
    </row>
    <row r="73" spans="2:26" x14ac:dyDescent="0.25">
      <c r="B73" s="349"/>
      <c r="C73" s="151" t="s">
        <v>82</v>
      </c>
      <c r="D73" s="127">
        <v>87.2</v>
      </c>
      <c r="E73" s="127">
        <v>83.5</v>
      </c>
      <c r="F73" s="127">
        <v>80.599999999999994</v>
      </c>
      <c r="G73" s="127">
        <v>79</v>
      </c>
      <c r="H73" s="127">
        <v>77.3</v>
      </c>
      <c r="I73" s="127">
        <v>76</v>
      </c>
      <c r="J73" s="127">
        <v>72.7</v>
      </c>
      <c r="K73" s="127">
        <v>72.599999999999994</v>
      </c>
      <c r="L73" s="127">
        <v>71.5</v>
      </c>
      <c r="M73" s="127">
        <v>70.5</v>
      </c>
      <c r="N73" s="127">
        <v>69.7</v>
      </c>
      <c r="O73" s="127">
        <v>70.8</v>
      </c>
      <c r="P73" s="127">
        <v>69.400000000000006</v>
      </c>
      <c r="Q73" s="127">
        <v>69.7</v>
      </c>
      <c r="R73" s="127">
        <v>69.2</v>
      </c>
      <c r="S73" s="127">
        <v>69</v>
      </c>
      <c r="T73" s="127">
        <v>69.099999999999994</v>
      </c>
      <c r="U73" s="127">
        <v>65.099999999999994</v>
      </c>
      <c r="V73" s="127">
        <v>64.3</v>
      </c>
      <c r="W73" s="127">
        <v>62.9</v>
      </c>
      <c r="X73" s="127">
        <v>60.5</v>
      </c>
      <c r="Y73" s="127">
        <v>59.8</v>
      </c>
      <c r="Z73" s="127">
        <v>60.4</v>
      </c>
    </row>
    <row r="74" spans="2:26" s="181" customFormat="1" x14ac:dyDescent="0.25">
      <c r="B74" s="349"/>
      <c r="C74" s="302"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c r="U74" s="178">
        <v>100</v>
      </c>
      <c r="V74" s="178">
        <v>100</v>
      </c>
      <c r="W74" s="178">
        <v>100</v>
      </c>
      <c r="X74" s="178">
        <v>100</v>
      </c>
      <c r="Y74" s="178">
        <v>100</v>
      </c>
      <c r="Z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E0FC-CB46-4848-81AD-E3F2AEE875BD}">
  <sheetPr codeName="Sheet24">
    <tabColor rgb="FF92D050"/>
  </sheetPr>
  <dimension ref="B2:V74"/>
  <sheetViews>
    <sheetView showGridLines="0" zoomScaleNormal="100" workbookViewId="0"/>
  </sheetViews>
  <sheetFormatPr defaultColWidth="8.85546875" defaultRowHeight="13.5" x14ac:dyDescent="0.25"/>
  <cols>
    <col min="1" max="1" width="8.85546875" style="180"/>
    <col min="2" max="2" width="17.5703125" style="150" customWidth="1"/>
    <col min="3" max="3" width="8.42578125" style="154" customWidth="1"/>
    <col min="4" max="20" width="10.7109375" style="123" customWidth="1"/>
    <col min="21" max="21" width="11.28515625" style="180" bestFit="1" customWidth="1"/>
    <col min="22" max="22" width="9.7109375" style="180" bestFit="1" customWidth="1"/>
    <col min="23" max="23" width="11.28515625" style="180" bestFit="1" customWidth="1"/>
    <col min="24" max="25" width="9.7109375" style="180" bestFit="1" customWidth="1"/>
    <col min="26" max="26" width="11.28515625" style="180" bestFit="1" customWidth="1"/>
    <col min="27" max="27" width="9.7109375" style="180" bestFit="1" customWidth="1"/>
    <col min="28" max="30" width="11.28515625" style="180" bestFit="1" customWidth="1"/>
    <col min="31" max="32" width="12.42578125" style="180" bestFit="1" customWidth="1"/>
    <col min="33" max="38" width="6.28515625" style="180" bestFit="1" customWidth="1"/>
    <col min="39" max="39" width="3.85546875" style="180" bestFit="1" customWidth="1"/>
    <col min="40" max="16384" width="8.85546875" style="180"/>
  </cols>
  <sheetData>
    <row r="2" spans="2:22" s="304" customFormat="1" ht="15.75" x14ac:dyDescent="0.25">
      <c r="B2" s="147" t="s">
        <v>96</v>
      </c>
      <c r="C2" s="153"/>
      <c r="D2" s="145"/>
      <c r="E2" s="145"/>
      <c r="F2" s="145"/>
      <c r="G2" s="145"/>
      <c r="H2" s="145"/>
      <c r="I2" s="145"/>
      <c r="J2" s="145"/>
      <c r="K2" s="145"/>
      <c r="L2" s="145"/>
      <c r="M2" s="145"/>
      <c r="N2" s="145"/>
      <c r="O2" s="145"/>
      <c r="P2" s="145"/>
      <c r="Q2" s="145"/>
      <c r="R2" s="145"/>
      <c r="S2" s="145"/>
      <c r="T2" s="145"/>
      <c r="V2" s="305"/>
    </row>
    <row r="3" spans="2:22" x14ac:dyDescent="0.25">
      <c r="B3" s="148"/>
      <c r="V3" s="181"/>
    </row>
    <row r="4" spans="2:22" x14ac:dyDescent="0.25">
      <c r="B4" s="133" t="s">
        <v>6</v>
      </c>
      <c r="C4" s="133"/>
      <c r="D4" s="132">
        <v>2009</v>
      </c>
      <c r="E4" s="132">
        <v>2010</v>
      </c>
      <c r="F4" s="132">
        <v>2011</v>
      </c>
      <c r="G4" s="132">
        <v>2012</v>
      </c>
      <c r="H4" s="132">
        <v>2013</v>
      </c>
      <c r="I4" s="132">
        <v>2014</v>
      </c>
      <c r="J4" s="132">
        <v>2015</v>
      </c>
      <c r="K4" s="132">
        <v>2016</v>
      </c>
      <c r="L4" s="132">
        <v>2017</v>
      </c>
      <c r="M4" s="132">
        <v>2018</v>
      </c>
      <c r="N4" s="132">
        <v>2019</v>
      </c>
      <c r="O4" s="132">
        <v>2020</v>
      </c>
      <c r="P4" s="132">
        <v>2021</v>
      </c>
      <c r="Q4" s="132">
        <v>2022</v>
      </c>
      <c r="R4" s="132">
        <v>2023</v>
      </c>
      <c r="S4" s="132">
        <v>2024</v>
      </c>
      <c r="T4" s="132">
        <v>2025</v>
      </c>
    </row>
    <row r="5" spans="2:22" x14ac:dyDescent="0.25">
      <c r="B5" s="354" t="s">
        <v>225</v>
      </c>
      <c r="C5" s="155" t="s">
        <v>82</v>
      </c>
      <c r="D5" s="126">
        <v>7213417</v>
      </c>
      <c r="E5" s="126">
        <v>7559135</v>
      </c>
      <c r="F5" s="126">
        <v>7798501</v>
      </c>
      <c r="G5" s="126">
        <v>8076868</v>
      </c>
      <c r="H5" s="126">
        <v>8035854</v>
      </c>
      <c r="I5" s="126">
        <v>8387941</v>
      </c>
      <c r="J5" s="126">
        <v>8486837</v>
      </c>
      <c r="K5" s="126">
        <v>8845945</v>
      </c>
      <c r="L5" s="126">
        <v>9101138</v>
      </c>
      <c r="M5" s="126">
        <v>9285472</v>
      </c>
      <c r="N5" s="126">
        <v>9353336</v>
      </c>
      <c r="O5" s="126">
        <v>8298237</v>
      </c>
      <c r="P5" s="126">
        <v>8867081</v>
      </c>
      <c r="Q5" s="126">
        <v>9334202</v>
      </c>
      <c r="R5" s="126">
        <v>9512013</v>
      </c>
      <c r="S5" s="126">
        <v>9702925</v>
      </c>
      <c r="T5" s="126">
        <v>9926792</v>
      </c>
    </row>
    <row r="6" spans="2:22" x14ac:dyDescent="0.25">
      <c r="B6" s="354"/>
      <c r="C6" s="155" t="s">
        <v>81</v>
      </c>
      <c r="D6" s="126">
        <v>5914979</v>
      </c>
      <c r="E6" s="126">
        <v>5896524</v>
      </c>
      <c r="F6" s="126">
        <v>5998819</v>
      </c>
      <c r="G6" s="126">
        <v>6074868</v>
      </c>
      <c r="H6" s="126">
        <v>6485331</v>
      </c>
      <c r="I6" s="126">
        <v>6515792</v>
      </c>
      <c r="J6" s="126">
        <v>6820646</v>
      </c>
      <c r="K6" s="126">
        <v>6897732</v>
      </c>
      <c r="L6" s="126">
        <v>7097969</v>
      </c>
      <c r="M6" s="126">
        <v>7385382</v>
      </c>
      <c r="N6" s="126">
        <v>7806878</v>
      </c>
      <c r="O6" s="126">
        <v>9111732</v>
      </c>
      <c r="P6" s="126">
        <v>9070361</v>
      </c>
      <c r="Q6" s="126">
        <v>9141848</v>
      </c>
      <c r="R6" s="126">
        <v>9490424</v>
      </c>
      <c r="S6" s="126">
        <v>9847161</v>
      </c>
      <c r="T6" s="126">
        <v>10186352</v>
      </c>
    </row>
    <row r="7" spans="2:22" s="181" customFormat="1" x14ac:dyDescent="0.25">
      <c r="B7" s="354"/>
      <c r="C7" s="303" t="s">
        <v>0</v>
      </c>
      <c r="D7" s="177">
        <v>13128396</v>
      </c>
      <c r="E7" s="177">
        <v>13455659</v>
      </c>
      <c r="F7" s="177">
        <v>13797320</v>
      </c>
      <c r="G7" s="177">
        <v>14151736</v>
      </c>
      <c r="H7" s="177">
        <v>14521185</v>
      </c>
      <c r="I7" s="177">
        <v>14903733</v>
      </c>
      <c r="J7" s="177">
        <v>15307483</v>
      </c>
      <c r="K7" s="177">
        <v>15743677</v>
      </c>
      <c r="L7" s="177">
        <v>16199107</v>
      </c>
      <c r="M7" s="177">
        <v>16670854</v>
      </c>
      <c r="N7" s="177">
        <v>17160214</v>
      </c>
      <c r="O7" s="177">
        <v>17409969</v>
      </c>
      <c r="P7" s="177">
        <v>17937442</v>
      </c>
      <c r="Q7" s="177">
        <v>18476050</v>
      </c>
      <c r="R7" s="177">
        <v>19002437</v>
      </c>
      <c r="S7" s="177">
        <v>19550086</v>
      </c>
      <c r="T7" s="177">
        <v>20113144</v>
      </c>
    </row>
    <row r="8" spans="2:22" x14ac:dyDescent="0.25">
      <c r="B8" s="354" t="s">
        <v>189</v>
      </c>
      <c r="C8" s="155" t="s">
        <v>82</v>
      </c>
      <c r="D8" s="127">
        <v>54.9</v>
      </c>
      <c r="E8" s="127">
        <v>56.2</v>
      </c>
      <c r="F8" s="127">
        <v>56.5</v>
      </c>
      <c r="G8" s="127">
        <v>57.1</v>
      </c>
      <c r="H8" s="127">
        <v>55.3</v>
      </c>
      <c r="I8" s="127">
        <v>56.3</v>
      </c>
      <c r="J8" s="127">
        <v>55.4</v>
      </c>
      <c r="K8" s="127">
        <v>56.2</v>
      </c>
      <c r="L8" s="127">
        <v>56.2</v>
      </c>
      <c r="M8" s="127">
        <v>55.7</v>
      </c>
      <c r="N8" s="127">
        <v>54.5</v>
      </c>
      <c r="O8" s="127">
        <v>47.7</v>
      </c>
      <c r="P8" s="127">
        <v>49.4</v>
      </c>
      <c r="Q8" s="127">
        <v>50.5</v>
      </c>
      <c r="R8" s="127">
        <v>50.1</v>
      </c>
      <c r="S8" s="127">
        <v>49.6</v>
      </c>
      <c r="T8" s="127">
        <v>49.4</v>
      </c>
    </row>
    <row r="9" spans="2:22" x14ac:dyDescent="0.25">
      <c r="B9" s="354"/>
      <c r="C9" s="155" t="s">
        <v>81</v>
      </c>
      <c r="D9" s="127">
        <v>45.1</v>
      </c>
      <c r="E9" s="127">
        <v>43.8</v>
      </c>
      <c r="F9" s="127">
        <v>43.5</v>
      </c>
      <c r="G9" s="127">
        <v>42.9</v>
      </c>
      <c r="H9" s="127">
        <v>44.7</v>
      </c>
      <c r="I9" s="127">
        <v>43.7</v>
      </c>
      <c r="J9" s="127">
        <v>44.6</v>
      </c>
      <c r="K9" s="127">
        <v>43.8</v>
      </c>
      <c r="L9" s="127">
        <v>43.8</v>
      </c>
      <c r="M9" s="127">
        <v>44.3</v>
      </c>
      <c r="N9" s="127">
        <v>45.5</v>
      </c>
      <c r="O9" s="127">
        <v>52.3</v>
      </c>
      <c r="P9" s="127">
        <v>50.6</v>
      </c>
      <c r="Q9" s="127">
        <v>49.5</v>
      </c>
      <c r="R9" s="127">
        <v>49.9</v>
      </c>
      <c r="S9" s="127">
        <v>50.4</v>
      </c>
      <c r="T9" s="127">
        <v>50.6</v>
      </c>
    </row>
    <row r="10" spans="2:22" s="181" customFormat="1" x14ac:dyDescent="0.25">
      <c r="B10" s="354"/>
      <c r="C10" s="30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row>
    <row r="12" spans="2:22" x14ac:dyDescent="0.25">
      <c r="B12" s="355" t="s">
        <v>6</v>
      </c>
      <c r="C12" s="355"/>
      <c r="D12" s="132">
        <v>2009</v>
      </c>
      <c r="E12" s="132">
        <v>2010</v>
      </c>
      <c r="F12" s="132">
        <v>2011</v>
      </c>
      <c r="G12" s="132">
        <v>2012</v>
      </c>
      <c r="H12" s="132">
        <v>2013</v>
      </c>
      <c r="I12" s="132">
        <v>2014</v>
      </c>
      <c r="J12" s="132">
        <v>2015</v>
      </c>
      <c r="K12" s="132">
        <v>2016</v>
      </c>
      <c r="L12" s="132">
        <v>2017</v>
      </c>
      <c r="M12" s="132">
        <v>2018</v>
      </c>
      <c r="N12" s="132">
        <v>2019</v>
      </c>
      <c r="O12" s="132">
        <v>2020</v>
      </c>
      <c r="P12" s="132">
        <v>2021</v>
      </c>
      <c r="Q12" s="132">
        <v>2022</v>
      </c>
      <c r="R12" s="132">
        <v>2023</v>
      </c>
      <c r="S12" s="132">
        <v>2024</v>
      </c>
      <c r="T12" s="132">
        <v>2025</v>
      </c>
    </row>
    <row r="13" spans="2:22" x14ac:dyDescent="0.25">
      <c r="B13" s="354" t="s">
        <v>45</v>
      </c>
      <c r="C13" s="155" t="s">
        <v>82</v>
      </c>
      <c r="D13" s="126">
        <v>965640</v>
      </c>
      <c r="E13" s="126">
        <v>1002559</v>
      </c>
      <c r="F13" s="126">
        <v>1007324</v>
      </c>
      <c r="G13" s="126">
        <v>1054048</v>
      </c>
      <c r="H13" s="126">
        <v>1045404</v>
      </c>
      <c r="I13" s="126">
        <v>1067988</v>
      </c>
      <c r="J13" s="126">
        <v>1090660</v>
      </c>
      <c r="K13" s="126">
        <v>1107421</v>
      </c>
      <c r="L13" s="126">
        <v>1161857</v>
      </c>
      <c r="M13" s="126">
        <v>1187328</v>
      </c>
      <c r="N13" s="126">
        <v>1241041</v>
      </c>
      <c r="O13" s="126">
        <v>1081366</v>
      </c>
      <c r="P13" s="126">
        <v>1238615</v>
      </c>
      <c r="Q13" s="126">
        <v>1324657</v>
      </c>
      <c r="R13" s="126">
        <v>1311464</v>
      </c>
      <c r="S13" s="126">
        <v>1354080</v>
      </c>
      <c r="T13" s="126">
        <v>1321908</v>
      </c>
    </row>
    <row r="14" spans="2:22" x14ac:dyDescent="0.25">
      <c r="B14" s="354"/>
      <c r="C14" s="155" t="s">
        <v>81</v>
      </c>
      <c r="D14" s="126">
        <v>502865</v>
      </c>
      <c r="E14" s="126">
        <v>504467</v>
      </c>
      <c r="F14" s="126">
        <v>539554</v>
      </c>
      <c r="G14" s="126">
        <v>531155</v>
      </c>
      <c r="H14" s="126">
        <v>580981</v>
      </c>
      <c r="I14" s="126">
        <v>602315</v>
      </c>
      <c r="J14" s="126">
        <v>627423</v>
      </c>
      <c r="K14" s="126">
        <v>663381</v>
      </c>
      <c r="L14" s="126">
        <v>661555</v>
      </c>
      <c r="M14" s="126">
        <v>689865</v>
      </c>
      <c r="N14" s="126">
        <v>691855</v>
      </c>
      <c r="O14" s="126">
        <v>880398</v>
      </c>
      <c r="P14" s="126">
        <v>782343</v>
      </c>
      <c r="Q14" s="126">
        <v>754613</v>
      </c>
      <c r="R14" s="126">
        <v>825029</v>
      </c>
      <c r="S14" s="126">
        <v>841340</v>
      </c>
      <c r="T14" s="126">
        <v>934397</v>
      </c>
    </row>
    <row r="15" spans="2:22" s="181" customFormat="1" x14ac:dyDescent="0.25">
      <c r="B15" s="354"/>
      <c r="C15" s="303" t="s">
        <v>0</v>
      </c>
      <c r="D15" s="177">
        <v>1468505</v>
      </c>
      <c r="E15" s="177">
        <v>1507026</v>
      </c>
      <c r="F15" s="177">
        <v>1546878</v>
      </c>
      <c r="G15" s="177">
        <v>1585202</v>
      </c>
      <c r="H15" s="177">
        <v>1626385</v>
      </c>
      <c r="I15" s="177">
        <v>1670302</v>
      </c>
      <c r="J15" s="177">
        <v>1718083</v>
      </c>
      <c r="K15" s="177">
        <v>1770802</v>
      </c>
      <c r="L15" s="177">
        <v>1823412</v>
      </c>
      <c r="M15" s="177">
        <v>1877193</v>
      </c>
      <c r="N15" s="177">
        <v>1932896</v>
      </c>
      <c r="O15" s="177">
        <v>1961764</v>
      </c>
      <c r="P15" s="177">
        <v>2020958</v>
      </c>
      <c r="Q15" s="177">
        <v>2079270</v>
      </c>
      <c r="R15" s="177">
        <v>2136494</v>
      </c>
      <c r="S15" s="177">
        <v>2195420</v>
      </c>
      <c r="T15" s="177">
        <v>2256306</v>
      </c>
    </row>
    <row r="16" spans="2:22" x14ac:dyDescent="0.25">
      <c r="B16" s="354" t="s">
        <v>46</v>
      </c>
      <c r="C16" s="155" t="s">
        <v>82</v>
      </c>
      <c r="D16" s="126">
        <v>659921</v>
      </c>
      <c r="E16" s="126">
        <v>687695</v>
      </c>
      <c r="F16" s="126">
        <v>676819</v>
      </c>
      <c r="G16" s="126">
        <v>664476</v>
      </c>
      <c r="H16" s="126">
        <v>666823</v>
      </c>
      <c r="I16" s="126">
        <v>671432</v>
      </c>
      <c r="J16" s="126">
        <v>663855</v>
      </c>
      <c r="K16" s="126">
        <v>677053</v>
      </c>
      <c r="L16" s="126">
        <v>686948</v>
      </c>
      <c r="M16" s="126">
        <v>691356</v>
      </c>
      <c r="N16" s="126">
        <v>670635</v>
      </c>
      <c r="O16" s="126">
        <v>631135</v>
      </c>
      <c r="P16" s="126">
        <v>632076</v>
      </c>
      <c r="Q16" s="126">
        <v>656500</v>
      </c>
      <c r="R16" s="126">
        <v>618085</v>
      </c>
      <c r="S16" s="126">
        <v>629102</v>
      </c>
      <c r="T16" s="126">
        <v>639097</v>
      </c>
    </row>
    <row r="17" spans="2:20" x14ac:dyDescent="0.25">
      <c r="B17" s="354"/>
      <c r="C17" s="155" t="s">
        <v>81</v>
      </c>
      <c r="D17" s="126">
        <v>900807</v>
      </c>
      <c r="E17" s="126">
        <v>882810</v>
      </c>
      <c r="F17" s="126">
        <v>903465</v>
      </c>
      <c r="G17" s="126">
        <v>931350</v>
      </c>
      <c r="H17" s="126">
        <v>943961</v>
      </c>
      <c r="I17" s="126">
        <v>952740</v>
      </c>
      <c r="J17" s="126">
        <v>972346</v>
      </c>
      <c r="K17" s="126">
        <v>971119</v>
      </c>
      <c r="L17" s="126">
        <v>980262</v>
      </c>
      <c r="M17" s="126">
        <v>993793</v>
      </c>
      <c r="N17" s="126">
        <v>1031438</v>
      </c>
      <c r="O17" s="126">
        <v>1078077</v>
      </c>
      <c r="P17" s="126">
        <v>1092437</v>
      </c>
      <c r="Q17" s="126">
        <v>1085490</v>
      </c>
      <c r="R17" s="126">
        <v>1142893</v>
      </c>
      <c r="S17" s="126">
        <v>1151224</v>
      </c>
      <c r="T17" s="126">
        <v>1160382</v>
      </c>
    </row>
    <row r="18" spans="2:20" s="181" customFormat="1" x14ac:dyDescent="0.25">
      <c r="B18" s="354"/>
      <c r="C18" s="303" t="s">
        <v>0</v>
      </c>
      <c r="D18" s="177">
        <v>1560728</v>
      </c>
      <c r="E18" s="177">
        <v>1570504</v>
      </c>
      <c r="F18" s="177">
        <v>1580284</v>
      </c>
      <c r="G18" s="177">
        <v>1595826</v>
      </c>
      <c r="H18" s="177">
        <v>1610783</v>
      </c>
      <c r="I18" s="177">
        <v>1624172</v>
      </c>
      <c r="J18" s="177">
        <v>1636202</v>
      </c>
      <c r="K18" s="177">
        <v>1648172</v>
      </c>
      <c r="L18" s="177">
        <v>1667210</v>
      </c>
      <c r="M18" s="177">
        <v>1685149</v>
      </c>
      <c r="N18" s="177">
        <v>1702074</v>
      </c>
      <c r="O18" s="177">
        <v>1709212</v>
      </c>
      <c r="P18" s="177">
        <v>1724513</v>
      </c>
      <c r="Q18" s="177">
        <v>1741989</v>
      </c>
      <c r="R18" s="177">
        <v>1760977</v>
      </c>
      <c r="S18" s="177">
        <v>1780326</v>
      </c>
      <c r="T18" s="177">
        <v>1799479</v>
      </c>
    </row>
    <row r="19" spans="2:20" x14ac:dyDescent="0.25">
      <c r="B19" s="354" t="s">
        <v>47</v>
      </c>
      <c r="C19" s="155" t="s">
        <v>82</v>
      </c>
      <c r="D19" s="126">
        <v>137273</v>
      </c>
      <c r="E19" s="126">
        <v>131173</v>
      </c>
      <c r="F19" s="126">
        <v>128296</v>
      </c>
      <c r="G19" s="126">
        <v>151143</v>
      </c>
      <c r="H19" s="126">
        <v>137824</v>
      </c>
      <c r="I19" s="126">
        <v>147629</v>
      </c>
      <c r="J19" s="126">
        <v>128364</v>
      </c>
      <c r="K19" s="126">
        <v>134629</v>
      </c>
      <c r="L19" s="126">
        <v>145621</v>
      </c>
      <c r="M19" s="126">
        <v>145401</v>
      </c>
      <c r="N19" s="126">
        <v>154246</v>
      </c>
      <c r="O19" s="126">
        <v>145351</v>
      </c>
      <c r="P19" s="126">
        <v>168995</v>
      </c>
      <c r="Q19" s="126">
        <v>154255</v>
      </c>
      <c r="R19" s="126">
        <v>150435</v>
      </c>
      <c r="S19" s="126">
        <v>140902</v>
      </c>
      <c r="T19" s="126">
        <v>157078</v>
      </c>
    </row>
    <row r="20" spans="2:20" x14ac:dyDescent="0.25">
      <c r="B20" s="354"/>
      <c r="C20" s="155" t="s">
        <v>81</v>
      </c>
      <c r="D20" s="126">
        <v>144922</v>
      </c>
      <c r="E20" s="126">
        <v>156261</v>
      </c>
      <c r="F20" s="126">
        <v>164423</v>
      </c>
      <c r="G20" s="126">
        <v>147700</v>
      </c>
      <c r="H20" s="126">
        <v>167278</v>
      </c>
      <c r="I20" s="126">
        <v>163797</v>
      </c>
      <c r="J20" s="126">
        <v>189714</v>
      </c>
      <c r="K20" s="126">
        <v>190789</v>
      </c>
      <c r="L20" s="126">
        <v>187809</v>
      </c>
      <c r="M20" s="126">
        <v>196249</v>
      </c>
      <c r="N20" s="126">
        <v>195748</v>
      </c>
      <c r="O20" s="126">
        <v>208955</v>
      </c>
      <c r="P20" s="126">
        <v>193405</v>
      </c>
      <c r="Q20" s="126">
        <v>217211</v>
      </c>
      <c r="R20" s="126">
        <v>229402</v>
      </c>
      <c r="S20" s="126">
        <v>247436</v>
      </c>
      <c r="T20" s="126">
        <v>239847</v>
      </c>
    </row>
    <row r="21" spans="2:20" s="181" customFormat="1" x14ac:dyDescent="0.25">
      <c r="B21" s="354"/>
      <c r="C21" s="303" t="s">
        <v>0</v>
      </c>
      <c r="D21" s="177">
        <v>282194</v>
      </c>
      <c r="E21" s="177">
        <v>287433</v>
      </c>
      <c r="F21" s="177">
        <v>292719</v>
      </c>
      <c r="G21" s="177">
        <v>298843</v>
      </c>
      <c r="H21" s="177">
        <v>305102</v>
      </c>
      <c r="I21" s="177">
        <v>311426</v>
      </c>
      <c r="J21" s="177">
        <v>318078</v>
      </c>
      <c r="K21" s="177">
        <v>325418</v>
      </c>
      <c r="L21" s="177">
        <v>333429</v>
      </c>
      <c r="M21" s="177">
        <v>341651</v>
      </c>
      <c r="N21" s="177">
        <v>349994</v>
      </c>
      <c r="O21" s="177">
        <v>354306</v>
      </c>
      <c r="P21" s="177">
        <v>362400</v>
      </c>
      <c r="Q21" s="177">
        <v>371466</v>
      </c>
      <c r="R21" s="177">
        <v>379837</v>
      </c>
      <c r="S21" s="177">
        <v>388338</v>
      </c>
      <c r="T21" s="177">
        <v>396926</v>
      </c>
    </row>
    <row r="22" spans="2:20" x14ac:dyDescent="0.25">
      <c r="B22" s="354" t="s">
        <v>48</v>
      </c>
      <c r="C22" s="155" t="s">
        <v>82</v>
      </c>
      <c r="D22" s="126">
        <v>351442</v>
      </c>
      <c r="E22" s="126">
        <v>376324</v>
      </c>
      <c r="F22" s="126">
        <v>380895</v>
      </c>
      <c r="G22" s="126">
        <v>379762</v>
      </c>
      <c r="H22" s="126">
        <v>370993</v>
      </c>
      <c r="I22" s="126">
        <v>382981</v>
      </c>
      <c r="J22" s="126">
        <v>408577</v>
      </c>
      <c r="K22" s="126">
        <v>419823</v>
      </c>
      <c r="L22" s="126">
        <v>438226</v>
      </c>
      <c r="M22" s="126">
        <v>444314</v>
      </c>
      <c r="N22" s="126">
        <v>399416</v>
      </c>
      <c r="O22" s="126">
        <v>374072</v>
      </c>
      <c r="P22" s="126">
        <v>383359</v>
      </c>
      <c r="Q22" s="126">
        <v>383768</v>
      </c>
      <c r="R22" s="126">
        <v>360898</v>
      </c>
      <c r="S22" s="126">
        <v>373857</v>
      </c>
      <c r="T22" s="126">
        <v>409641</v>
      </c>
    </row>
    <row r="23" spans="2:20" x14ac:dyDescent="0.25">
      <c r="B23" s="354"/>
      <c r="C23" s="155" t="s">
        <v>81</v>
      </c>
      <c r="D23" s="126">
        <v>411238</v>
      </c>
      <c r="E23" s="126">
        <v>398498</v>
      </c>
      <c r="F23" s="126">
        <v>405997</v>
      </c>
      <c r="G23" s="126">
        <v>421103</v>
      </c>
      <c r="H23" s="126">
        <v>444184</v>
      </c>
      <c r="I23" s="126">
        <v>446778</v>
      </c>
      <c r="J23" s="126">
        <v>436628</v>
      </c>
      <c r="K23" s="126">
        <v>442504</v>
      </c>
      <c r="L23" s="126">
        <v>443562</v>
      </c>
      <c r="M23" s="126">
        <v>457004</v>
      </c>
      <c r="N23" s="126">
        <v>521826</v>
      </c>
      <c r="O23" s="126">
        <v>557386</v>
      </c>
      <c r="P23" s="126">
        <v>569082</v>
      </c>
      <c r="Q23" s="126">
        <v>591226</v>
      </c>
      <c r="R23" s="126">
        <v>638224</v>
      </c>
      <c r="S23" s="126">
        <v>650124</v>
      </c>
      <c r="T23" s="126">
        <v>639799</v>
      </c>
    </row>
    <row r="24" spans="2:20" s="181" customFormat="1" x14ac:dyDescent="0.25">
      <c r="B24" s="354"/>
      <c r="C24" s="303" t="s">
        <v>0</v>
      </c>
      <c r="D24" s="177">
        <v>762681</v>
      </c>
      <c r="E24" s="177">
        <v>774822</v>
      </c>
      <c r="F24" s="177">
        <v>786892</v>
      </c>
      <c r="G24" s="177">
        <v>800866</v>
      </c>
      <c r="H24" s="177">
        <v>815177</v>
      </c>
      <c r="I24" s="177">
        <v>829760</v>
      </c>
      <c r="J24" s="177">
        <v>845206</v>
      </c>
      <c r="K24" s="177">
        <v>862327</v>
      </c>
      <c r="L24" s="177">
        <v>881788</v>
      </c>
      <c r="M24" s="177">
        <v>901319</v>
      </c>
      <c r="N24" s="177">
        <v>921242</v>
      </c>
      <c r="O24" s="177">
        <v>931459</v>
      </c>
      <c r="P24" s="177">
        <v>952441</v>
      </c>
      <c r="Q24" s="177">
        <v>974994</v>
      </c>
      <c r="R24" s="177">
        <v>999122</v>
      </c>
      <c r="S24" s="177">
        <v>1023981</v>
      </c>
      <c r="T24" s="177">
        <v>1049440</v>
      </c>
    </row>
    <row r="25" spans="2:20" x14ac:dyDescent="0.25">
      <c r="B25" s="354" t="s">
        <v>66</v>
      </c>
      <c r="C25" s="155" t="s">
        <v>82</v>
      </c>
      <c r="D25" s="126">
        <v>1152790</v>
      </c>
      <c r="E25" s="126">
        <v>1189697</v>
      </c>
      <c r="F25" s="126">
        <v>1229209</v>
      </c>
      <c r="G25" s="126">
        <v>1285973</v>
      </c>
      <c r="H25" s="126">
        <v>1258249</v>
      </c>
      <c r="I25" s="126">
        <v>1316877</v>
      </c>
      <c r="J25" s="126">
        <v>1312882</v>
      </c>
      <c r="K25" s="126">
        <v>1422899</v>
      </c>
      <c r="L25" s="126">
        <v>1428453</v>
      </c>
      <c r="M25" s="126">
        <v>1431013</v>
      </c>
      <c r="N25" s="126">
        <v>1493367</v>
      </c>
      <c r="O25" s="126">
        <v>1370439</v>
      </c>
      <c r="P25" s="126">
        <v>1412700</v>
      </c>
      <c r="Q25" s="126">
        <v>1428429</v>
      </c>
      <c r="R25" s="126">
        <v>1479624</v>
      </c>
      <c r="S25" s="126">
        <v>1450623</v>
      </c>
      <c r="T25" s="126">
        <v>1440197</v>
      </c>
    </row>
    <row r="26" spans="2:20" x14ac:dyDescent="0.25">
      <c r="B26" s="354"/>
      <c r="C26" s="155" t="s">
        <v>81</v>
      </c>
      <c r="D26" s="126">
        <v>1178455</v>
      </c>
      <c r="E26" s="126">
        <v>1191826</v>
      </c>
      <c r="F26" s="126">
        <v>1204859</v>
      </c>
      <c r="G26" s="126">
        <v>1208722</v>
      </c>
      <c r="H26" s="126">
        <v>1298019</v>
      </c>
      <c r="I26" s="126">
        <v>1301832</v>
      </c>
      <c r="J26" s="126">
        <v>1370421</v>
      </c>
      <c r="K26" s="126">
        <v>1329178</v>
      </c>
      <c r="L26" s="126">
        <v>1398864</v>
      </c>
      <c r="M26" s="126">
        <v>1473510</v>
      </c>
      <c r="N26" s="126">
        <v>1489477</v>
      </c>
      <c r="O26" s="126">
        <v>1655397</v>
      </c>
      <c r="P26" s="126">
        <v>1696055</v>
      </c>
      <c r="Q26" s="126">
        <v>1771928</v>
      </c>
      <c r="R26" s="126">
        <v>1812750</v>
      </c>
      <c r="S26" s="126">
        <v>1936105</v>
      </c>
      <c r="T26" s="126">
        <v>2042365</v>
      </c>
    </row>
    <row r="27" spans="2:20" s="181" customFormat="1" x14ac:dyDescent="0.25">
      <c r="B27" s="354"/>
      <c r="C27" s="303" t="s">
        <v>0</v>
      </c>
      <c r="D27" s="177">
        <v>2331245</v>
      </c>
      <c r="E27" s="177">
        <v>2381523</v>
      </c>
      <c r="F27" s="177">
        <v>2434068</v>
      </c>
      <c r="G27" s="177">
        <v>2494694</v>
      </c>
      <c r="H27" s="177">
        <v>2556268</v>
      </c>
      <c r="I27" s="177">
        <v>2618709</v>
      </c>
      <c r="J27" s="177">
        <v>2683303</v>
      </c>
      <c r="K27" s="177">
        <v>2752077</v>
      </c>
      <c r="L27" s="177">
        <v>2827317</v>
      </c>
      <c r="M27" s="177">
        <v>2904523</v>
      </c>
      <c r="N27" s="177">
        <v>2982844</v>
      </c>
      <c r="O27" s="177">
        <v>3025835</v>
      </c>
      <c r="P27" s="177">
        <v>3108755</v>
      </c>
      <c r="Q27" s="177">
        <v>3200358</v>
      </c>
      <c r="R27" s="177">
        <v>3292373</v>
      </c>
      <c r="S27" s="177">
        <v>3386729</v>
      </c>
      <c r="T27" s="177">
        <v>3482562</v>
      </c>
    </row>
    <row r="28" spans="2:20" x14ac:dyDescent="0.25">
      <c r="B28" s="354" t="s">
        <v>50</v>
      </c>
      <c r="C28" s="155" t="s">
        <v>82</v>
      </c>
      <c r="D28" s="126">
        <v>492148</v>
      </c>
      <c r="E28" s="126">
        <v>502336</v>
      </c>
      <c r="F28" s="126">
        <v>539978</v>
      </c>
      <c r="G28" s="126">
        <v>537487</v>
      </c>
      <c r="H28" s="126">
        <v>539850</v>
      </c>
      <c r="I28" s="126">
        <v>571682</v>
      </c>
      <c r="J28" s="126">
        <v>577766</v>
      </c>
      <c r="K28" s="126">
        <v>604152</v>
      </c>
      <c r="L28" s="126">
        <v>645438</v>
      </c>
      <c r="M28" s="126">
        <v>652212</v>
      </c>
      <c r="N28" s="126">
        <v>629135</v>
      </c>
      <c r="O28" s="126">
        <v>580311</v>
      </c>
      <c r="P28" s="126">
        <v>649137</v>
      </c>
      <c r="Q28" s="126">
        <v>637619</v>
      </c>
      <c r="R28" s="126">
        <v>624850</v>
      </c>
      <c r="S28" s="126">
        <v>636384</v>
      </c>
      <c r="T28" s="126">
        <v>632858</v>
      </c>
    </row>
    <row r="29" spans="2:20" x14ac:dyDescent="0.25">
      <c r="B29" s="354"/>
      <c r="C29" s="155" t="s">
        <v>81</v>
      </c>
      <c r="D29" s="126">
        <v>438018</v>
      </c>
      <c r="E29" s="126">
        <v>453166</v>
      </c>
      <c r="F29" s="126">
        <v>441556</v>
      </c>
      <c r="G29" s="126">
        <v>470814</v>
      </c>
      <c r="H29" s="126">
        <v>497058</v>
      </c>
      <c r="I29" s="126">
        <v>495364</v>
      </c>
      <c r="J29" s="126">
        <v>521637</v>
      </c>
      <c r="K29" s="126">
        <v>530847</v>
      </c>
      <c r="L29" s="126">
        <v>526844</v>
      </c>
      <c r="M29" s="126">
        <v>557313</v>
      </c>
      <c r="N29" s="126">
        <v>618400</v>
      </c>
      <c r="O29" s="126">
        <v>683171</v>
      </c>
      <c r="P29" s="126">
        <v>659097</v>
      </c>
      <c r="Q29" s="126">
        <v>711380</v>
      </c>
      <c r="R29" s="126">
        <v>764844</v>
      </c>
      <c r="S29" s="126">
        <v>795477</v>
      </c>
      <c r="T29" s="126">
        <v>842709</v>
      </c>
    </row>
    <row r="30" spans="2:20" s="181" customFormat="1" x14ac:dyDescent="0.25">
      <c r="B30" s="354"/>
      <c r="C30" s="303" t="s">
        <v>0</v>
      </c>
      <c r="D30" s="177">
        <v>930166</v>
      </c>
      <c r="E30" s="177">
        <v>955502</v>
      </c>
      <c r="F30" s="177">
        <v>981534</v>
      </c>
      <c r="G30" s="177">
        <v>1008302</v>
      </c>
      <c r="H30" s="177">
        <v>1036908</v>
      </c>
      <c r="I30" s="177">
        <v>1067046</v>
      </c>
      <c r="J30" s="177">
        <v>1099402</v>
      </c>
      <c r="K30" s="177">
        <v>1134999</v>
      </c>
      <c r="L30" s="177">
        <v>1172281</v>
      </c>
      <c r="M30" s="177">
        <v>1209525</v>
      </c>
      <c r="N30" s="177">
        <v>1247535</v>
      </c>
      <c r="O30" s="177">
        <v>1263482</v>
      </c>
      <c r="P30" s="177">
        <v>1308233</v>
      </c>
      <c r="Q30" s="177">
        <v>1348999</v>
      </c>
      <c r="R30" s="177">
        <v>1389694</v>
      </c>
      <c r="S30" s="177">
        <v>1431861</v>
      </c>
      <c r="T30" s="177">
        <v>1475567</v>
      </c>
    </row>
    <row r="31" spans="2:20" x14ac:dyDescent="0.25">
      <c r="B31" s="354" t="s">
        <v>51</v>
      </c>
      <c r="C31" s="155" t="s">
        <v>82</v>
      </c>
      <c r="D31" s="126">
        <v>2471653</v>
      </c>
      <c r="E31" s="126">
        <v>2623159</v>
      </c>
      <c r="F31" s="126">
        <v>2789304</v>
      </c>
      <c r="G31" s="126">
        <v>2915230</v>
      </c>
      <c r="H31" s="126">
        <v>2928748</v>
      </c>
      <c r="I31" s="126">
        <v>3084535</v>
      </c>
      <c r="J31" s="126">
        <v>3102810</v>
      </c>
      <c r="K31" s="126">
        <v>3217909</v>
      </c>
      <c r="L31" s="126">
        <v>3290169</v>
      </c>
      <c r="M31" s="126">
        <v>3412857</v>
      </c>
      <c r="N31" s="126">
        <v>3476293</v>
      </c>
      <c r="O31" s="126">
        <v>3125852</v>
      </c>
      <c r="P31" s="126">
        <v>3316308</v>
      </c>
      <c r="Q31" s="126">
        <v>3540661</v>
      </c>
      <c r="R31" s="126">
        <v>3660459</v>
      </c>
      <c r="S31" s="126">
        <v>3798179</v>
      </c>
      <c r="T31" s="126">
        <v>3976589</v>
      </c>
    </row>
    <row r="32" spans="2:20" x14ac:dyDescent="0.25">
      <c r="B32" s="354"/>
      <c r="C32" s="155" t="s">
        <v>81</v>
      </c>
      <c r="D32" s="126">
        <v>1065027</v>
      </c>
      <c r="E32" s="126">
        <v>1044763</v>
      </c>
      <c r="F32" s="126">
        <v>1018055</v>
      </c>
      <c r="G32" s="126">
        <v>1022407</v>
      </c>
      <c r="H32" s="126">
        <v>1146344</v>
      </c>
      <c r="I32" s="126">
        <v>1135917</v>
      </c>
      <c r="J32" s="126">
        <v>1273955</v>
      </c>
      <c r="K32" s="126">
        <v>1328295</v>
      </c>
      <c r="L32" s="126">
        <v>1418684</v>
      </c>
      <c r="M32" s="126">
        <v>1471004</v>
      </c>
      <c r="N32" s="126">
        <v>1595046</v>
      </c>
      <c r="O32" s="126">
        <v>2043434</v>
      </c>
      <c r="P32" s="126">
        <v>2063508</v>
      </c>
      <c r="Q32" s="126">
        <v>2044726</v>
      </c>
      <c r="R32" s="126">
        <v>2117002</v>
      </c>
      <c r="S32" s="126">
        <v>2181693</v>
      </c>
      <c r="T32" s="126">
        <v>2216359</v>
      </c>
    </row>
    <row r="33" spans="2:20" s="181" customFormat="1" x14ac:dyDescent="0.25">
      <c r="B33" s="354"/>
      <c r="C33" s="303" t="s">
        <v>0</v>
      </c>
      <c r="D33" s="177">
        <v>3536681</v>
      </c>
      <c r="E33" s="177">
        <v>3667922</v>
      </c>
      <c r="F33" s="177">
        <v>3807359</v>
      </c>
      <c r="G33" s="177">
        <v>3937636</v>
      </c>
      <c r="H33" s="177">
        <v>4075093</v>
      </c>
      <c r="I33" s="177">
        <v>4220451</v>
      </c>
      <c r="J33" s="177">
        <v>4376765</v>
      </c>
      <c r="K33" s="177">
        <v>4546204</v>
      </c>
      <c r="L33" s="177">
        <v>4708853</v>
      </c>
      <c r="M33" s="177">
        <v>4883861</v>
      </c>
      <c r="N33" s="177">
        <v>5071339</v>
      </c>
      <c r="O33" s="177">
        <v>5169286</v>
      </c>
      <c r="P33" s="177">
        <v>5379816</v>
      </c>
      <c r="Q33" s="177">
        <v>5585387</v>
      </c>
      <c r="R33" s="177">
        <v>5777461</v>
      </c>
      <c r="S33" s="177">
        <v>5979872</v>
      </c>
      <c r="T33" s="177">
        <v>6192949</v>
      </c>
    </row>
    <row r="34" spans="2:20" x14ac:dyDescent="0.25">
      <c r="B34" s="354" t="s">
        <v>52</v>
      </c>
      <c r="C34" s="155" t="s">
        <v>82</v>
      </c>
      <c r="D34" s="126">
        <v>473151</v>
      </c>
      <c r="E34" s="126">
        <v>515928</v>
      </c>
      <c r="F34" s="126">
        <v>519452</v>
      </c>
      <c r="G34" s="126">
        <v>518889</v>
      </c>
      <c r="H34" s="126">
        <v>529574</v>
      </c>
      <c r="I34" s="126">
        <v>554031</v>
      </c>
      <c r="J34" s="126">
        <v>573177</v>
      </c>
      <c r="K34" s="126">
        <v>607820</v>
      </c>
      <c r="L34" s="126">
        <v>629801</v>
      </c>
      <c r="M34" s="126">
        <v>637769</v>
      </c>
      <c r="N34" s="126">
        <v>611172</v>
      </c>
      <c r="O34" s="126">
        <v>477301</v>
      </c>
      <c r="P34" s="126">
        <v>477912</v>
      </c>
      <c r="Q34" s="126">
        <v>544315</v>
      </c>
      <c r="R34" s="126">
        <v>608887</v>
      </c>
      <c r="S34" s="126">
        <v>636697</v>
      </c>
      <c r="T34" s="126">
        <v>668778</v>
      </c>
    </row>
    <row r="35" spans="2:20" x14ac:dyDescent="0.25">
      <c r="B35" s="354"/>
      <c r="C35" s="155" t="s">
        <v>81</v>
      </c>
      <c r="D35" s="126">
        <v>511045</v>
      </c>
      <c r="E35" s="126">
        <v>497323</v>
      </c>
      <c r="F35" s="126">
        <v>523802</v>
      </c>
      <c r="G35" s="126">
        <v>554922</v>
      </c>
      <c r="H35" s="126">
        <v>575774</v>
      </c>
      <c r="I35" s="126">
        <v>583686</v>
      </c>
      <c r="J35" s="126">
        <v>598505</v>
      </c>
      <c r="K35" s="126">
        <v>600560</v>
      </c>
      <c r="L35" s="126">
        <v>617862</v>
      </c>
      <c r="M35" s="126">
        <v>651093</v>
      </c>
      <c r="N35" s="126">
        <v>720498</v>
      </c>
      <c r="O35" s="126">
        <v>876260</v>
      </c>
      <c r="P35" s="126">
        <v>920600</v>
      </c>
      <c r="Q35" s="126">
        <v>900729</v>
      </c>
      <c r="R35" s="126">
        <v>882904</v>
      </c>
      <c r="S35" s="126">
        <v>905062</v>
      </c>
      <c r="T35" s="126">
        <v>922638</v>
      </c>
    </row>
    <row r="36" spans="2:20" s="181" customFormat="1" x14ac:dyDescent="0.25">
      <c r="B36" s="354"/>
      <c r="C36" s="303" t="s">
        <v>0</v>
      </c>
      <c r="D36" s="177">
        <v>984196</v>
      </c>
      <c r="E36" s="177">
        <v>1013251</v>
      </c>
      <c r="F36" s="177">
        <v>1043253</v>
      </c>
      <c r="G36" s="177">
        <v>1073811</v>
      </c>
      <c r="H36" s="177">
        <v>1105348</v>
      </c>
      <c r="I36" s="177">
        <v>1137717</v>
      </c>
      <c r="J36" s="177">
        <v>1171682</v>
      </c>
      <c r="K36" s="177">
        <v>1208380</v>
      </c>
      <c r="L36" s="177">
        <v>1247662</v>
      </c>
      <c r="M36" s="177">
        <v>1288862</v>
      </c>
      <c r="N36" s="177">
        <v>1331670</v>
      </c>
      <c r="O36" s="177">
        <v>1353561</v>
      </c>
      <c r="P36" s="177">
        <v>1398513</v>
      </c>
      <c r="Q36" s="177">
        <v>1445044</v>
      </c>
      <c r="R36" s="177">
        <v>1491791</v>
      </c>
      <c r="S36" s="177">
        <v>1541759</v>
      </c>
      <c r="T36" s="177">
        <v>1591415</v>
      </c>
    </row>
    <row r="37" spans="2:20" x14ac:dyDescent="0.25">
      <c r="B37" s="354" t="s">
        <v>53</v>
      </c>
      <c r="C37" s="155" t="s">
        <v>82</v>
      </c>
      <c r="D37" s="126">
        <v>509398</v>
      </c>
      <c r="E37" s="126">
        <v>530265</v>
      </c>
      <c r="F37" s="126">
        <v>527225</v>
      </c>
      <c r="G37" s="126">
        <v>569860</v>
      </c>
      <c r="H37" s="126">
        <v>558388</v>
      </c>
      <c r="I37" s="126">
        <v>590786</v>
      </c>
      <c r="J37" s="126">
        <v>628746</v>
      </c>
      <c r="K37" s="126">
        <v>654238</v>
      </c>
      <c r="L37" s="126">
        <v>674626</v>
      </c>
      <c r="M37" s="126">
        <v>683221</v>
      </c>
      <c r="N37" s="126">
        <v>678031</v>
      </c>
      <c r="O37" s="126">
        <v>512410</v>
      </c>
      <c r="P37" s="126">
        <v>587980</v>
      </c>
      <c r="Q37" s="126">
        <v>663998</v>
      </c>
      <c r="R37" s="126">
        <v>697312</v>
      </c>
      <c r="S37" s="126">
        <v>683100</v>
      </c>
      <c r="T37" s="126">
        <v>680645</v>
      </c>
    </row>
    <row r="38" spans="2:20" x14ac:dyDescent="0.25">
      <c r="B38" s="354"/>
      <c r="C38" s="155" t="s">
        <v>81</v>
      </c>
      <c r="D38" s="126">
        <v>762601</v>
      </c>
      <c r="E38" s="126">
        <v>767408</v>
      </c>
      <c r="F38" s="126">
        <v>797109</v>
      </c>
      <c r="G38" s="126">
        <v>786696</v>
      </c>
      <c r="H38" s="126">
        <v>831733</v>
      </c>
      <c r="I38" s="126">
        <v>833363</v>
      </c>
      <c r="J38" s="126">
        <v>830016</v>
      </c>
      <c r="K38" s="126">
        <v>841060</v>
      </c>
      <c r="L38" s="126">
        <v>862529</v>
      </c>
      <c r="M38" s="126">
        <v>895551</v>
      </c>
      <c r="N38" s="126">
        <v>942589</v>
      </c>
      <c r="O38" s="126">
        <v>1128655</v>
      </c>
      <c r="P38" s="126">
        <v>1093834</v>
      </c>
      <c r="Q38" s="126">
        <v>1064545</v>
      </c>
      <c r="R38" s="126">
        <v>1077376</v>
      </c>
      <c r="S38" s="126">
        <v>1138699</v>
      </c>
      <c r="T38" s="126">
        <v>1187856</v>
      </c>
    </row>
    <row r="39" spans="2:20" s="181" customFormat="1" x14ac:dyDescent="0.25">
      <c r="B39" s="354"/>
      <c r="C39" s="303" t="s">
        <v>0</v>
      </c>
      <c r="D39" s="177">
        <v>1271999</v>
      </c>
      <c r="E39" s="177">
        <v>1297674</v>
      </c>
      <c r="F39" s="177">
        <v>1324334</v>
      </c>
      <c r="G39" s="177">
        <v>1356557</v>
      </c>
      <c r="H39" s="177">
        <v>1390121</v>
      </c>
      <c r="I39" s="177">
        <v>1424150</v>
      </c>
      <c r="J39" s="177">
        <v>1458762</v>
      </c>
      <c r="K39" s="177">
        <v>1495298</v>
      </c>
      <c r="L39" s="177">
        <v>1537155</v>
      </c>
      <c r="M39" s="177">
        <v>1578772</v>
      </c>
      <c r="N39" s="177">
        <v>1620620</v>
      </c>
      <c r="O39" s="177">
        <v>1641064</v>
      </c>
      <c r="P39" s="177">
        <v>1681814</v>
      </c>
      <c r="Q39" s="177">
        <v>1728543</v>
      </c>
      <c r="R39" s="177">
        <v>1774688</v>
      </c>
      <c r="S39" s="177">
        <v>1821800</v>
      </c>
      <c r="T39" s="177">
        <v>1868501</v>
      </c>
    </row>
    <row r="40" spans="2:20" x14ac:dyDescent="0.25">
      <c r="B40" s="354" t="s">
        <v>65</v>
      </c>
      <c r="C40" s="155" t="s">
        <v>82</v>
      </c>
      <c r="D40" s="126">
        <v>7213417</v>
      </c>
      <c r="E40" s="126">
        <v>7559135</v>
      </c>
      <c r="F40" s="126">
        <v>7798501</v>
      </c>
      <c r="G40" s="126">
        <v>8076868</v>
      </c>
      <c r="H40" s="126">
        <v>8035854</v>
      </c>
      <c r="I40" s="126">
        <v>8387941</v>
      </c>
      <c r="J40" s="126">
        <v>8486837</v>
      </c>
      <c r="K40" s="126">
        <v>8845945</v>
      </c>
      <c r="L40" s="126">
        <v>9101138</v>
      </c>
      <c r="M40" s="126">
        <v>9285472</v>
      </c>
      <c r="N40" s="126">
        <v>9353336</v>
      </c>
      <c r="O40" s="126">
        <v>8298237</v>
      </c>
      <c r="P40" s="126">
        <v>8867081</v>
      </c>
      <c r="Q40" s="126">
        <v>9334202</v>
      </c>
      <c r="R40" s="126">
        <v>9512013</v>
      </c>
      <c r="S40" s="126">
        <v>9702925</v>
      </c>
      <c r="T40" s="126">
        <v>9926792</v>
      </c>
    </row>
    <row r="41" spans="2:20" x14ac:dyDescent="0.25">
      <c r="B41" s="354"/>
      <c r="C41" s="155" t="s">
        <v>81</v>
      </c>
      <c r="D41" s="126">
        <v>5914979</v>
      </c>
      <c r="E41" s="126">
        <v>5896524</v>
      </c>
      <c r="F41" s="126">
        <v>5998819</v>
      </c>
      <c r="G41" s="126">
        <v>6074868</v>
      </c>
      <c r="H41" s="126">
        <v>6485331</v>
      </c>
      <c r="I41" s="126">
        <v>6515792</v>
      </c>
      <c r="J41" s="126">
        <v>6820646</v>
      </c>
      <c r="K41" s="126">
        <v>6897732</v>
      </c>
      <c r="L41" s="126">
        <v>7097969</v>
      </c>
      <c r="M41" s="126">
        <v>7385382</v>
      </c>
      <c r="N41" s="126">
        <v>7806878</v>
      </c>
      <c r="O41" s="126">
        <v>9111732</v>
      </c>
      <c r="P41" s="126">
        <v>9070361</v>
      </c>
      <c r="Q41" s="126">
        <v>9141848</v>
      </c>
      <c r="R41" s="126">
        <v>9490424</v>
      </c>
      <c r="S41" s="126">
        <v>9847161</v>
      </c>
      <c r="T41" s="126">
        <v>10186352</v>
      </c>
    </row>
    <row r="42" spans="2:20" s="181" customFormat="1" x14ac:dyDescent="0.25">
      <c r="B42" s="354"/>
      <c r="C42" s="303" t="s">
        <v>0</v>
      </c>
      <c r="D42" s="177">
        <v>13128396</v>
      </c>
      <c r="E42" s="177">
        <v>13455659</v>
      </c>
      <c r="F42" s="177">
        <v>13797320</v>
      </c>
      <c r="G42" s="177">
        <v>14151736</v>
      </c>
      <c r="H42" s="177">
        <v>14521185</v>
      </c>
      <c r="I42" s="177">
        <v>14903733</v>
      </c>
      <c r="J42" s="177">
        <v>15307483</v>
      </c>
      <c r="K42" s="177">
        <v>15743677</v>
      </c>
      <c r="L42" s="177">
        <v>16199107</v>
      </c>
      <c r="M42" s="177">
        <v>16670854</v>
      </c>
      <c r="N42" s="177">
        <v>17160214</v>
      </c>
      <c r="O42" s="177">
        <v>17409969</v>
      </c>
      <c r="P42" s="177">
        <v>17937442</v>
      </c>
      <c r="Q42" s="177">
        <v>18476050</v>
      </c>
      <c r="R42" s="177">
        <v>19002437</v>
      </c>
      <c r="S42" s="177">
        <v>19550086</v>
      </c>
      <c r="T42" s="177">
        <v>20113144</v>
      </c>
    </row>
    <row r="44" spans="2:20" x14ac:dyDescent="0.25">
      <c r="B44" s="355" t="s">
        <v>6</v>
      </c>
      <c r="C44" s="355"/>
      <c r="D44" s="132">
        <v>2009</v>
      </c>
      <c r="E44" s="132">
        <v>2010</v>
      </c>
      <c r="F44" s="132">
        <v>2011</v>
      </c>
      <c r="G44" s="132">
        <v>2012</v>
      </c>
      <c r="H44" s="132">
        <v>2013</v>
      </c>
      <c r="I44" s="132">
        <v>2014</v>
      </c>
      <c r="J44" s="132">
        <v>2015</v>
      </c>
      <c r="K44" s="132">
        <v>2016</v>
      </c>
      <c r="L44" s="132">
        <v>2017</v>
      </c>
      <c r="M44" s="132">
        <v>2018</v>
      </c>
      <c r="N44" s="132">
        <v>2019</v>
      </c>
      <c r="O44" s="132">
        <v>2020</v>
      </c>
      <c r="P44" s="132">
        <v>2021</v>
      </c>
      <c r="Q44" s="132">
        <v>2022</v>
      </c>
      <c r="R44" s="132">
        <v>2023</v>
      </c>
      <c r="S44" s="132">
        <v>2024</v>
      </c>
      <c r="T44" s="132">
        <v>2025</v>
      </c>
    </row>
    <row r="45" spans="2:20" x14ac:dyDescent="0.25">
      <c r="B45" s="354" t="s">
        <v>45</v>
      </c>
      <c r="C45" s="155" t="s">
        <v>82</v>
      </c>
      <c r="D45" s="127">
        <v>65.8</v>
      </c>
      <c r="E45" s="127">
        <v>66.5</v>
      </c>
      <c r="F45" s="127">
        <v>65.099999999999994</v>
      </c>
      <c r="G45" s="127">
        <v>66.5</v>
      </c>
      <c r="H45" s="127">
        <v>64.3</v>
      </c>
      <c r="I45" s="127">
        <v>63.9</v>
      </c>
      <c r="J45" s="127">
        <v>63.5</v>
      </c>
      <c r="K45" s="127">
        <v>62.5</v>
      </c>
      <c r="L45" s="127">
        <v>63.7</v>
      </c>
      <c r="M45" s="127">
        <v>63.3</v>
      </c>
      <c r="N45" s="127">
        <v>64.2</v>
      </c>
      <c r="O45" s="127">
        <v>55.1</v>
      </c>
      <c r="P45" s="127">
        <v>61.3</v>
      </c>
      <c r="Q45" s="127">
        <v>63.7</v>
      </c>
      <c r="R45" s="127">
        <v>61.4</v>
      </c>
      <c r="S45" s="127">
        <v>61.7</v>
      </c>
      <c r="T45" s="127">
        <v>58.6</v>
      </c>
    </row>
    <row r="46" spans="2:20" x14ac:dyDescent="0.25">
      <c r="B46" s="354"/>
      <c r="C46" s="155" t="s">
        <v>81</v>
      </c>
      <c r="D46" s="127">
        <v>34.200000000000003</v>
      </c>
      <c r="E46" s="127">
        <v>33.5</v>
      </c>
      <c r="F46" s="127">
        <v>34.9</v>
      </c>
      <c r="G46" s="127">
        <v>33.5</v>
      </c>
      <c r="H46" s="127">
        <v>35.700000000000003</v>
      </c>
      <c r="I46" s="127">
        <v>36.1</v>
      </c>
      <c r="J46" s="127">
        <v>36.5</v>
      </c>
      <c r="K46" s="127">
        <v>37.5</v>
      </c>
      <c r="L46" s="127">
        <v>36.299999999999997</v>
      </c>
      <c r="M46" s="127">
        <v>36.700000000000003</v>
      </c>
      <c r="N46" s="127">
        <v>35.799999999999997</v>
      </c>
      <c r="O46" s="127">
        <v>44.9</v>
      </c>
      <c r="P46" s="127">
        <v>38.700000000000003</v>
      </c>
      <c r="Q46" s="127">
        <v>36.299999999999997</v>
      </c>
      <c r="R46" s="127">
        <v>38.6</v>
      </c>
      <c r="S46" s="127">
        <v>38.299999999999997</v>
      </c>
      <c r="T46" s="127">
        <v>41.4</v>
      </c>
    </row>
    <row r="47" spans="2:20" s="181" customFormat="1" x14ac:dyDescent="0.25">
      <c r="B47" s="354"/>
      <c r="C47" s="30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row>
    <row r="48" spans="2:20" x14ac:dyDescent="0.25">
      <c r="B48" s="354" t="s">
        <v>46</v>
      </c>
      <c r="C48" s="155" t="s">
        <v>82</v>
      </c>
      <c r="D48" s="127">
        <v>42.3</v>
      </c>
      <c r="E48" s="127">
        <v>43.8</v>
      </c>
      <c r="F48" s="127">
        <v>42.8</v>
      </c>
      <c r="G48" s="127">
        <v>41.6</v>
      </c>
      <c r="H48" s="127">
        <v>41.4</v>
      </c>
      <c r="I48" s="127">
        <v>41.3</v>
      </c>
      <c r="J48" s="127">
        <v>40.6</v>
      </c>
      <c r="K48" s="127">
        <v>41.1</v>
      </c>
      <c r="L48" s="127">
        <v>41.2</v>
      </c>
      <c r="M48" s="127">
        <v>41</v>
      </c>
      <c r="N48" s="127">
        <v>39.4</v>
      </c>
      <c r="O48" s="127">
        <v>36.9</v>
      </c>
      <c r="P48" s="127">
        <v>36.700000000000003</v>
      </c>
      <c r="Q48" s="127">
        <v>37.700000000000003</v>
      </c>
      <c r="R48" s="127">
        <v>35.1</v>
      </c>
      <c r="S48" s="127">
        <v>35.299999999999997</v>
      </c>
      <c r="T48" s="127">
        <v>35.5</v>
      </c>
    </row>
    <row r="49" spans="2:20" x14ac:dyDescent="0.25">
      <c r="B49" s="354"/>
      <c r="C49" s="155" t="s">
        <v>81</v>
      </c>
      <c r="D49" s="127">
        <v>57.7</v>
      </c>
      <c r="E49" s="127">
        <v>56.2</v>
      </c>
      <c r="F49" s="127">
        <v>57.2</v>
      </c>
      <c r="G49" s="127">
        <v>58.4</v>
      </c>
      <c r="H49" s="127">
        <v>58.6</v>
      </c>
      <c r="I49" s="127">
        <v>58.7</v>
      </c>
      <c r="J49" s="127">
        <v>59.4</v>
      </c>
      <c r="K49" s="127">
        <v>58.9</v>
      </c>
      <c r="L49" s="127">
        <v>58.8</v>
      </c>
      <c r="M49" s="127">
        <v>59</v>
      </c>
      <c r="N49" s="127">
        <v>60.6</v>
      </c>
      <c r="O49" s="127">
        <v>63.1</v>
      </c>
      <c r="P49" s="127">
        <v>63.3</v>
      </c>
      <c r="Q49" s="127">
        <v>62.3</v>
      </c>
      <c r="R49" s="127">
        <v>64.900000000000006</v>
      </c>
      <c r="S49" s="127">
        <v>64.7</v>
      </c>
      <c r="T49" s="127">
        <v>64.5</v>
      </c>
    </row>
    <row r="50" spans="2:20" s="181" customFormat="1" x14ac:dyDescent="0.25">
      <c r="B50" s="354"/>
      <c r="C50" s="30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row>
    <row r="51" spans="2:20" x14ac:dyDescent="0.25">
      <c r="B51" s="354" t="s">
        <v>47</v>
      </c>
      <c r="C51" s="155" t="s">
        <v>82</v>
      </c>
      <c r="D51" s="127">
        <v>48.6</v>
      </c>
      <c r="E51" s="127">
        <v>45.6</v>
      </c>
      <c r="F51" s="127">
        <v>43.8</v>
      </c>
      <c r="G51" s="127">
        <v>50.6</v>
      </c>
      <c r="H51" s="127">
        <v>45.2</v>
      </c>
      <c r="I51" s="127">
        <v>47.4</v>
      </c>
      <c r="J51" s="127">
        <v>40.4</v>
      </c>
      <c r="K51" s="127">
        <v>41.4</v>
      </c>
      <c r="L51" s="127">
        <v>43.7</v>
      </c>
      <c r="M51" s="127">
        <v>42.6</v>
      </c>
      <c r="N51" s="127">
        <v>44.1</v>
      </c>
      <c r="O51" s="127">
        <v>41</v>
      </c>
      <c r="P51" s="127">
        <v>46.6</v>
      </c>
      <c r="Q51" s="127">
        <v>41.5</v>
      </c>
      <c r="R51" s="127">
        <v>39.6</v>
      </c>
      <c r="S51" s="127">
        <v>36.299999999999997</v>
      </c>
      <c r="T51" s="127">
        <v>39.6</v>
      </c>
    </row>
    <row r="52" spans="2:20" x14ac:dyDescent="0.25">
      <c r="B52" s="354"/>
      <c r="C52" s="155" t="s">
        <v>81</v>
      </c>
      <c r="D52" s="127">
        <v>51.4</v>
      </c>
      <c r="E52" s="127">
        <v>54.4</v>
      </c>
      <c r="F52" s="127">
        <v>56.2</v>
      </c>
      <c r="G52" s="127">
        <v>49.4</v>
      </c>
      <c r="H52" s="127">
        <v>54.8</v>
      </c>
      <c r="I52" s="127">
        <v>52.6</v>
      </c>
      <c r="J52" s="127">
        <v>59.6</v>
      </c>
      <c r="K52" s="127">
        <v>58.6</v>
      </c>
      <c r="L52" s="127">
        <v>56.3</v>
      </c>
      <c r="M52" s="127">
        <v>57.4</v>
      </c>
      <c r="N52" s="127">
        <v>55.9</v>
      </c>
      <c r="O52" s="127">
        <v>59</v>
      </c>
      <c r="P52" s="127">
        <v>53.4</v>
      </c>
      <c r="Q52" s="127">
        <v>58.5</v>
      </c>
      <c r="R52" s="127">
        <v>60.4</v>
      </c>
      <c r="S52" s="127">
        <v>63.7</v>
      </c>
      <c r="T52" s="127">
        <v>60.4</v>
      </c>
    </row>
    <row r="53" spans="2:20" s="181" customFormat="1" x14ac:dyDescent="0.25">
      <c r="B53" s="354"/>
      <c r="C53" s="30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row>
    <row r="54" spans="2:20" x14ac:dyDescent="0.25">
      <c r="B54" s="354" t="s">
        <v>48</v>
      </c>
      <c r="C54" s="155" t="s">
        <v>82</v>
      </c>
      <c r="D54" s="127">
        <v>46.1</v>
      </c>
      <c r="E54" s="127">
        <v>48.6</v>
      </c>
      <c r="F54" s="127">
        <v>48.4</v>
      </c>
      <c r="G54" s="127">
        <v>47.4</v>
      </c>
      <c r="H54" s="127">
        <v>45.5</v>
      </c>
      <c r="I54" s="127">
        <v>46.2</v>
      </c>
      <c r="J54" s="127">
        <v>48.3</v>
      </c>
      <c r="K54" s="127">
        <v>48.7</v>
      </c>
      <c r="L54" s="127">
        <v>49.7</v>
      </c>
      <c r="M54" s="127">
        <v>49.3</v>
      </c>
      <c r="N54" s="127">
        <v>43.4</v>
      </c>
      <c r="O54" s="127">
        <v>40.200000000000003</v>
      </c>
      <c r="P54" s="127">
        <v>40.299999999999997</v>
      </c>
      <c r="Q54" s="127">
        <v>39.4</v>
      </c>
      <c r="R54" s="127">
        <v>36.1</v>
      </c>
      <c r="S54" s="127">
        <v>36.5</v>
      </c>
      <c r="T54" s="127">
        <v>39</v>
      </c>
    </row>
    <row r="55" spans="2:20" x14ac:dyDescent="0.25">
      <c r="B55" s="354"/>
      <c r="C55" s="155" t="s">
        <v>81</v>
      </c>
      <c r="D55" s="127">
        <v>53.9</v>
      </c>
      <c r="E55" s="127">
        <v>51.4</v>
      </c>
      <c r="F55" s="127">
        <v>51.6</v>
      </c>
      <c r="G55" s="127">
        <v>52.6</v>
      </c>
      <c r="H55" s="127">
        <v>54.5</v>
      </c>
      <c r="I55" s="127">
        <v>53.8</v>
      </c>
      <c r="J55" s="127">
        <v>51.7</v>
      </c>
      <c r="K55" s="127">
        <v>51.3</v>
      </c>
      <c r="L55" s="127">
        <v>50.3</v>
      </c>
      <c r="M55" s="127">
        <v>50.7</v>
      </c>
      <c r="N55" s="127">
        <v>56.6</v>
      </c>
      <c r="O55" s="127">
        <v>59.8</v>
      </c>
      <c r="P55" s="127">
        <v>59.7</v>
      </c>
      <c r="Q55" s="127">
        <v>60.6</v>
      </c>
      <c r="R55" s="127">
        <v>63.9</v>
      </c>
      <c r="S55" s="127">
        <v>63.5</v>
      </c>
      <c r="T55" s="127">
        <v>61</v>
      </c>
    </row>
    <row r="56" spans="2:20" s="181" customFormat="1" x14ac:dyDescent="0.25">
      <c r="B56" s="354"/>
      <c r="C56" s="30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row>
    <row r="57" spans="2:20" x14ac:dyDescent="0.25">
      <c r="B57" s="354" t="s">
        <v>66</v>
      </c>
      <c r="C57" s="155" t="s">
        <v>82</v>
      </c>
      <c r="D57" s="127">
        <v>49.4</v>
      </c>
      <c r="E57" s="127">
        <v>50</v>
      </c>
      <c r="F57" s="127">
        <v>50.5</v>
      </c>
      <c r="G57" s="127">
        <v>51.5</v>
      </c>
      <c r="H57" s="127">
        <v>49.2</v>
      </c>
      <c r="I57" s="127">
        <v>50.3</v>
      </c>
      <c r="J57" s="127">
        <v>48.9</v>
      </c>
      <c r="K57" s="127">
        <v>51.7</v>
      </c>
      <c r="L57" s="127">
        <v>50.5</v>
      </c>
      <c r="M57" s="127">
        <v>49.3</v>
      </c>
      <c r="N57" s="127">
        <v>50.1</v>
      </c>
      <c r="O57" s="127">
        <v>45.3</v>
      </c>
      <c r="P57" s="127">
        <v>45.4</v>
      </c>
      <c r="Q57" s="127">
        <v>44.6</v>
      </c>
      <c r="R57" s="127">
        <v>44.9</v>
      </c>
      <c r="S57" s="127">
        <v>42.8</v>
      </c>
      <c r="T57" s="127">
        <v>41.4</v>
      </c>
    </row>
    <row r="58" spans="2:20" x14ac:dyDescent="0.25">
      <c r="B58" s="354"/>
      <c r="C58" s="155" t="s">
        <v>81</v>
      </c>
      <c r="D58" s="127">
        <v>50.6</v>
      </c>
      <c r="E58" s="127">
        <v>50</v>
      </c>
      <c r="F58" s="127">
        <v>49.5</v>
      </c>
      <c r="G58" s="127">
        <v>48.5</v>
      </c>
      <c r="H58" s="127">
        <v>50.8</v>
      </c>
      <c r="I58" s="127">
        <v>49.7</v>
      </c>
      <c r="J58" s="127">
        <v>51.1</v>
      </c>
      <c r="K58" s="127">
        <v>48.3</v>
      </c>
      <c r="L58" s="127">
        <v>49.5</v>
      </c>
      <c r="M58" s="127">
        <v>50.7</v>
      </c>
      <c r="N58" s="127">
        <v>49.9</v>
      </c>
      <c r="O58" s="127">
        <v>54.7</v>
      </c>
      <c r="P58" s="127">
        <v>54.6</v>
      </c>
      <c r="Q58" s="127">
        <v>55.4</v>
      </c>
      <c r="R58" s="127">
        <v>55.1</v>
      </c>
      <c r="S58" s="127">
        <v>57.2</v>
      </c>
      <c r="T58" s="127">
        <v>58.6</v>
      </c>
    </row>
    <row r="59" spans="2:20" s="181" customFormat="1" x14ac:dyDescent="0.25">
      <c r="B59" s="354"/>
      <c r="C59" s="30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row>
    <row r="60" spans="2:20" x14ac:dyDescent="0.25">
      <c r="B60" s="354" t="s">
        <v>50</v>
      </c>
      <c r="C60" s="155" t="s">
        <v>82</v>
      </c>
      <c r="D60" s="127">
        <v>52.9</v>
      </c>
      <c r="E60" s="127">
        <v>52.6</v>
      </c>
      <c r="F60" s="127">
        <v>55</v>
      </c>
      <c r="G60" s="127">
        <v>53.3</v>
      </c>
      <c r="H60" s="127">
        <v>52.1</v>
      </c>
      <c r="I60" s="127">
        <v>53.6</v>
      </c>
      <c r="J60" s="127">
        <v>52.6</v>
      </c>
      <c r="K60" s="127">
        <v>53.2</v>
      </c>
      <c r="L60" s="127">
        <v>55.1</v>
      </c>
      <c r="M60" s="127">
        <v>53.9</v>
      </c>
      <c r="N60" s="127">
        <v>50.4</v>
      </c>
      <c r="O60" s="127">
        <v>45.9</v>
      </c>
      <c r="P60" s="127">
        <v>49.6</v>
      </c>
      <c r="Q60" s="127">
        <v>47.3</v>
      </c>
      <c r="R60" s="127">
        <v>45</v>
      </c>
      <c r="S60" s="127">
        <v>44.4</v>
      </c>
      <c r="T60" s="127">
        <v>42.9</v>
      </c>
    </row>
    <row r="61" spans="2:20" x14ac:dyDescent="0.25">
      <c r="B61" s="354"/>
      <c r="C61" s="155" t="s">
        <v>81</v>
      </c>
      <c r="D61" s="127">
        <v>47.1</v>
      </c>
      <c r="E61" s="127">
        <v>47.4</v>
      </c>
      <c r="F61" s="127">
        <v>45</v>
      </c>
      <c r="G61" s="127">
        <v>46.7</v>
      </c>
      <c r="H61" s="127">
        <v>47.9</v>
      </c>
      <c r="I61" s="127">
        <v>46.4</v>
      </c>
      <c r="J61" s="127">
        <v>47.4</v>
      </c>
      <c r="K61" s="127">
        <v>46.8</v>
      </c>
      <c r="L61" s="127">
        <v>44.9</v>
      </c>
      <c r="M61" s="127">
        <v>46.1</v>
      </c>
      <c r="N61" s="127">
        <v>49.6</v>
      </c>
      <c r="O61" s="127">
        <v>54.1</v>
      </c>
      <c r="P61" s="127">
        <v>50.4</v>
      </c>
      <c r="Q61" s="127">
        <v>52.7</v>
      </c>
      <c r="R61" s="127">
        <v>55</v>
      </c>
      <c r="S61" s="127">
        <v>55.6</v>
      </c>
      <c r="T61" s="127">
        <v>57.1</v>
      </c>
    </row>
    <row r="62" spans="2:20" s="181" customFormat="1" x14ac:dyDescent="0.25">
      <c r="B62" s="354"/>
      <c r="C62" s="30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row>
    <row r="63" spans="2:20" x14ac:dyDescent="0.25">
      <c r="B63" s="354" t="s">
        <v>51</v>
      </c>
      <c r="C63" s="155" t="s">
        <v>82</v>
      </c>
      <c r="D63" s="127">
        <v>69.900000000000006</v>
      </c>
      <c r="E63" s="127">
        <v>71.5</v>
      </c>
      <c r="F63" s="127">
        <v>73.3</v>
      </c>
      <c r="G63" s="127">
        <v>74</v>
      </c>
      <c r="H63" s="127">
        <v>71.900000000000006</v>
      </c>
      <c r="I63" s="127">
        <v>73.099999999999994</v>
      </c>
      <c r="J63" s="127">
        <v>70.900000000000006</v>
      </c>
      <c r="K63" s="127">
        <v>70.8</v>
      </c>
      <c r="L63" s="127">
        <v>69.900000000000006</v>
      </c>
      <c r="M63" s="127">
        <v>69.900000000000006</v>
      </c>
      <c r="N63" s="127">
        <v>68.5</v>
      </c>
      <c r="O63" s="127">
        <v>60.5</v>
      </c>
      <c r="P63" s="127">
        <v>61.6</v>
      </c>
      <c r="Q63" s="127">
        <v>63.4</v>
      </c>
      <c r="R63" s="127">
        <v>63.4</v>
      </c>
      <c r="S63" s="127">
        <v>63.5</v>
      </c>
      <c r="T63" s="127">
        <v>64.2</v>
      </c>
    </row>
    <row r="64" spans="2:20" x14ac:dyDescent="0.25">
      <c r="B64" s="354"/>
      <c r="C64" s="155" t="s">
        <v>81</v>
      </c>
      <c r="D64" s="127">
        <v>30.1</v>
      </c>
      <c r="E64" s="127">
        <v>28.5</v>
      </c>
      <c r="F64" s="127">
        <v>26.7</v>
      </c>
      <c r="G64" s="127">
        <v>26</v>
      </c>
      <c r="H64" s="127">
        <v>28.1</v>
      </c>
      <c r="I64" s="127">
        <v>26.9</v>
      </c>
      <c r="J64" s="127">
        <v>29.1</v>
      </c>
      <c r="K64" s="127">
        <v>29.2</v>
      </c>
      <c r="L64" s="127">
        <v>30.1</v>
      </c>
      <c r="M64" s="127">
        <v>30.1</v>
      </c>
      <c r="N64" s="127">
        <v>31.5</v>
      </c>
      <c r="O64" s="127">
        <v>39.5</v>
      </c>
      <c r="P64" s="127">
        <v>38.4</v>
      </c>
      <c r="Q64" s="127">
        <v>36.6</v>
      </c>
      <c r="R64" s="127">
        <v>36.6</v>
      </c>
      <c r="S64" s="127">
        <v>36.5</v>
      </c>
      <c r="T64" s="127">
        <v>35.799999999999997</v>
      </c>
    </row>
    <row r="65" spans="2:20" s="181" customFormat="1" x14ac:dyDescent="0.25">
      <c r="B65" s="354"/>
      <c r="C65" s="30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row>
    <row r="66" spans="2:20" x14ac:dyDescent="0.25">
      <c r="B66" s="354" t="s">
        <v>52</v>
      </c>
      <c r="C66" s="155" t="s">
        <v>82</v>
      </c>
      <c r="D66" s="127">
        <v>48.1</v>
      </c>
      <c r="E66" s="127">
        <v>50.9</v>
      </c>
      <c r="F66" s="127">
        <v>49.8</v>
      </c>
      <c r="G66" s="127">
        <v>48.3</v>
      </c>
      <c r="H66" s="127">
        <v>47.9</v>
      </c>
      <c r="I66" s="127">
        <v>48.7</v>
      </c>
      <c r="J66" s="127">
        <v>48.9</v>
      </c>
      <c r="K66" s="127">
        <v>50.3</v>
      </c>
      <c r="L66" s="127">
        <v>50.5</v>
      </c>
      <c r="M66" s="127">
        <v>49.5</v>
      </c>
      <c r="N66" s="127">
        <v>45.9</v>
      </c>
      <c r="O66" s="127">
        <v>35.299999999999997</v>
      </c>
      <c r="P66" s="127">
        <v>34.200000000000003</v>
      </c>
      <c r="Q66" s="127">
        <v>37.700000000000003</v>
      </c>
      <c r="R66" s="127">
        <v>40.799999999999997</v>
      </c>
      <c r="S66" s="127">
        <v>41.3</v>
      </c>
      <c r="T66" s="127">
        <v>42</v>
      </c>
    </row>
    <row r="67" spans="2:20" x14ac:dyDescent="0.25">
      <c r="B67" s="354"/>
      <c r="C67" s="155" t="s">
        <v>81</v>
      </c>
      <c r="D67" s="127">
        <v>51.9</v>
      </c>
      <c r="E67" s="127">
        <v>49.1</v>
      </c>
      <c r="F67" s="127">
        <v>50.2</v>
      </c>
      <c r="G67" s="127">
        <v>51.7</v>
      </c>
      <c r="H67" s="127">
        <v>52.1</v>
      </c>
      <c r="I67" s="127">
        <v>51.3</v>
      </c>
      <c r="J67" s="127">
        <v>51.1</v>
      </c>
      <c r="K67" s="127">
        <v>49.7</v>
      </c>
      <c r="L67" s="127">
        <v>49.5</v>
      </c>
      <c r="M67" s="127">
        <v>50.5</v>
      </c>
      <c r="N67" s="127">
        <v>54.1</v>
      </c>
      <c r="O67" s="127">
        <v>64.7</v>
      </c>
      <c r="P67" s="127">
        <v>65.8</v>
      </c>
      <c r="Q67" s="127">
        <v>62.3</v>
      </c>
      <c r="R67" s="127">
        <v>59.2</v>
      </c>
      <c r="S67" s="127">
        <v>58.7</v>
      </c>
      <c r="T67" s="127">
        <v>58</v>
      </c>
    </row>
    <row r="68" spans="2:20" s="181" customFormat="1" x14ac:dyDescent="0.25">
      <c r="B68" s="354"/>
      <c r="C68" s="30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row>
    <row r="69" spans="2:20" x14ac:dyDescent="0.25">
      <c r="B69" s="354" t="s">
        <v>53</v>
      </c>
      <c r="C69" s="155" t="s">
        <v>82</v>
      </c>
      <c r="D69" s="127">
        <v>40</v>
      </c>
      <c r="E69" s="127">
        <v>40.9</v>
      </c>
      <c r="F69" s="127">
        <v>39.799999999999997</v>
      </c>
      <c r="G69" s="127">
        <v>42</v>
      </c>
      <c r="H69" s="127">
        <v>40.200000000000003</v>
      </c>
      <c r="I69" s="127">
        <v>41.5</v>
      </c>
      <c r="J69" s="127">
        <v>43.1</v>
      </c>
      <c r="K69" s="127">
        <v>43.8</v>
      </c>
      <c r="L69" s="127">
        <v>43.9</v>
      </c>
      <c r="M69" s="127">
        <v>43.3</v>
      </c>
      <c r="N69" s="127">
        <v>41.8</v>
      </c>
      <c r="O69" s="127">
        <v>31.2</v>
      </c>
      <c r="P69" s="127">
        <v>35</v>
      </c>
      <c r="Q69" s="127">
        <v>38.4</v>
      </c>
      <c r="R69" s="127">
        <v>39.299999999999997</v>
      </c>
      <c r="S69" s="127">
        <v>37.5</v>
      </c>
      <c r="T69" s="127">
        <v>36.4</v>
      </c>
    </row>
    <row r="70" spans="2:20" x14ac:dyDescent="0.25">
      <c r="B70" s="354"/>
      <c r="C70" s="155" t="s">
        <v>81</v>
      </c>
      <c r="D70" s="127">
        <v>60</v>
      </c>
      <c r="E70" s="127">
        <v>59.1</v>
      </c>
      <c r="F70" s="127">
        <v>60.2</v>
      </c>
      <c r="G70" s="127">
        <v>58</v>
      </c>
      <c r="H70" s="127">
        <v>59.8</v>
      </c>
      <c r="I70" s="127">
        <v>58.5</v>
      </c>
      <c r="J70" s="127">
        <v>56.9</v>
      </c>
      <c r="K70" s="127">
        <v>56.2</v>
      </c>
      <c r="L70" s="127">
        <v>56.1</v>
      </c>
      <c r="M70" s="127">
        <v>56.7</v>
      </c>
      <c r="N70" s="127">
        <v>58.2</v>
      </c>
      <c r="O70" s="127">
        <v>68.8</v>
      </c>
      <c r="P70" s="127">
        <v>65</v>
      </c>
      <c r="Q70" s="127">
        <v>61.6</v>
      </c>
      <c r="R70" s="127">
        <v>60.7</v>
      </c>
      <c r="S70" s="127">
        <v>62.5</v>
      </c>
      <c r="T70" s="127">
        <v>63.6</v>
      </c>
    </row>
    <row r="71" spans="2:20" s="181" customFormat="1" x14ac:dyDescent="0.25">
      <c r="B71" s="354"/>
      <c r="C71" s="30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row>
    <row r="72" spans="2:20" x14ac:dyDescent="0.25">
      <c r="B72" s="354" t="s">
        <v>65</v>
      </c>
      <c r="C72" s="155" t="s">
        <v>82</v>
      </c>
      <c r="D72" s="127">
        <v>54.9</v>
      </c>
      <c r="E72" s="127">
        <v>56.2</v>
      </c>
      <c r="F72" s="127">
        <v>56.5</v>
      </c>
      <c r="G72" s="127">
        <v>57.1</v>
      </c>
      <c r="H72" s="127">
        <v>55.3</v>
      </c>
      <c r="I72" s="127">
        <v>56.3</v>
      </c>
      <c r="J72" s="127">
        <v>55.4</v>
      </c>
      <c r="K72" s="127">
        <v>56.2</v>
      </c>
      <c r="L72" s="127">
        <v>56.2</v>
      </c>
      <c r="M72" s="127">
        <v>55.7</v>
      </c>
      <c r="N72" s="127">
        <v>54.5</v>
      </c>
      <c r="O72" s="127">
        <v>47.7</v>
      </c>
      <c r="P72" s="127">
        <v>49.4</v>
      </c>
      <c r="Q72" s="127">
        <v>50.5</v>
      </c>
      <c r="R72" s="127">
        <v>50.1</v>
      </c>
      <c r="S72" s="127">
        <v>49.6</v>
      </c>
      <c r="T72" s="127">
        <v>49.4</v>
      </c>
    </row>
    <row r="73" spans="2:20" x14ac:dyDescent="0.25">
      <c r="B73" s="354"/>
      <c r="C73" s="155" t="s">
        <v>81</v>
      </c>
      <c r="D73" s="127">
        <v>45.1</v>
      </c>
      <c r="E73" s="127">
        <v>43.8</v>
      </c>
      <c r="F73" s="127">
        <v>43.5</v>
      </c>
      <c r="G73" s="127">
        <v>42.9</v>
      </c>
      <c r="H73" s="127">
        <v>44.7</v>
      </c>
      <c r="I73" s="127">
        <v>43.7</v>
      </c>
      <c r="J73" s="127">
        <v>44.6</v>
      </c>
      <c r="K73" s="127">
        <v>43.8</v>
      </c>
      <c r="L73" s="127">
        <v>43.8</v>
      </c>
      <c r="M73" s="127">
        <v>44.3</v>
      </c>
      <c r="N73" s="127">
        <v>45.5</v>
      </c>
      <c r="O73" s="127">
        <v>52.3</v>
      </c>
      <c r="P73" s="127">
        <v>50.6</v>
      </c>
      <c r="Q73" s="127">
        <v>49.5</v>
      </c>
      <c r="R73" s="127">
        <v>49.9</v>
      </c>
      <c r="S73" s="127">
        <v>50.4</v>
      </c>
      <c r="T73" s="127">
        <v>50.6</v>
      </c>
    </row>
    <row r="74" spans="2:20" s="181" customFormat="1" x14ac:dyDescent="0.25">
      <c r="B74" s="354"/>
      <c r="C74" s="30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C8971-B58F-4201-BB87-76070BB0FD05}">
  <sheetPr codeName="Sheet25">
    <tabColor rgb="FF92D050"/>
  </sheetPr>
  <dimension ref="B2:AJ118"/>
  <sheetViews>
    <sheetView showGridLines="0" zoomScaleNormal="100" workbookViewId="0">
      <selection activeCell="B2" sqref="B2"/>
    </sheetView>
  </sheetViews>
  <sheetFormatPr defaultColWidth="8.85546875" defaultRowHeight="13.5" x14ac:dyDescent="0.25"/>
  <cols>
    <col min="1" max="1" width="8.85546875" style="180"/>
    <col min="2" max="2" width="19.140625" style="316" customWidth="1"/>
    <col min="3" max="3" width="20.28515625" style="154" customWidth="1"/>
    <col min="4" max="24" width="11.85546875" style="123" customWidth="1"/>
    <col min="25" max="27" width="10.140625" style="123" customWidth="1"/>
    <col min="28" max="30" width="10.140625" style="180" customWidth="1"/>
    <col min="31" max="47" width="10.28515625" style="180" customWidth="1"/>
    <col min="48" max="48" width="11" style="180" bestFit="1" customWidth="1"/>
    <col min="49" max="51" width="10.28515625" style="180" customWidth="1"/>
    <col min="52" max="52" width="11" style="180" bestFit="1" customWidth="1"/>
    <col min="53" max="55" width="10.28515625" style="180" customWidth="1"/>
    <col min="56" max="16384" width="8.85546875" style="180"/>
  </cols>
  <sheetData>
    <row r="2" spans="2:36" ht="15.75" x14ac:dyDescent="0.25">
      <c r="B2" s="147" t="s">
        <v>97</v>
      </c>
      <c r="C2" s="157"/>
      <c r="D2" s="122"/>
      <c r="E2" s="122"/>
      <c r="F2" s="122"/>
      <c r="G2" s="122"/>
      <c r="H2" s="122"/>
      <c r="I2" s="122"/>
      <c r="AC2" s="181"/>
      <c r="AD2" s="181"/>
      <c r="AE2" s="181"/>
      <c r="AF2" s="181"/>
      <c r="AG2" s="181"/>
      <c r="AH2" s="181"/>
      <c r="AI2" s="181"/>
      <c r="AJ2" s="181"/>
    </row>
    <row r="3" spans="2:36" x14ac:dyDescent="0.25">
      <c r="B3" s="315"/>
      <c r="C3" s="157"/>
      <c r="D3" s="122"/>
      <c r="E3" s="122"/>
      <c r="F3" s="122"/>
      <c r="G3" s="122"/>
      <c r="H3" s="122"/>
      <c r="I3" s="122"/>
      <c r="AC3" s="181"/>
      <c r="AD3" s="181"/>
      <c r="AE3" s="181"/>
      <c r="AF3" s="181"/>
      <c r="AG3" s="181"/>
      <c r="AH3" s="181"/>
      <c r="AI3" s="181"/>
      <c r="AJ3" s="181"/>
    </row>
    <row r="4" spans="2:36" x14ac:dyDescent="0.25">
      <c r="B4" s="124" t="s">
        <v>6</v>
      </c>
      <c r="C4" s="159"/>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36" x14ac:dyDescent="0.25">
      <c r="B5" s="348" t="s">
        <v>225</v>
      </c>
      <c r="C5" s="149" t="s">
        <v>201</v>
      </c>
      <c r="D5" s="126">
        <v>8218776</v>
      </c>
      <c r="E5" s="126">
        <v>8494224</v>
      </c>
      <c r="F5" s="126">
        <v>8689158</v>
      </c>
      <c r="G5" s="126">
        <v>8491079</v>
      </c>
      <c r="H5" s="126">
        <v>8985918</v>
      </c>
      <c r="I5" s="126">
        <v>9112122</v>
      </c>
      <c r="J5" s="126">
        <v>9532349</v>
      </c>
      <c r="K5" s="126">
        <v>9903887</v>
      </c>
      <c r="L5" s="126">
        <v>10400960</v>
      </c>
      <c r="M5" s="126">
        <v>10703012</v>
      </c>
      <c r="N5" s="126">
        <v>10751995</v>
      </c>
      <c r="O5" s="126">
        <v>11275787</v>
      </c>
      <c r="P5" s="126">
        <v>11817439</v>
      </c>
      <c r="Q5" s="126">
        <v>11946882</v>
      </c>
      <c r="R5" s="126">
        <v>12470883</v>
      </c>
      <c r="S5" s="126">
        <v>12968417</v>
      </c>
      <c r="T5" s="126">
        <v>13521739</v>
      </c>
      <c r="U5" s="126">
        <v>14064082</v>
      </c>
      <c r="V5" s="126">
        <v>14622062</v>
      </c>
      <c r="W5" s="126">
        <v>14999481</v>
      </c>
      <c r="X5" s="126">
        <v>15372151</v>
      </c>
      <c r="Y5" s="126">
        <v>15872347</v>
      </c>
      <c r="Z5" s="126">
        <v>16434964</v>
      </c>
      <c r="AA5" s="126">
        <v>16932330</v>
      </c>
    </row>
    <row r="6" spans="2:36" x14ac:dyDescent="0.25">
      <c r="B6" s="349"/>
      <c r="C6" s="149" t="s">
        <v>202</v>
      </c>
      <c r="D6" s="126">
        <v>1213515</v>
      </c>
      <c r="E6" s="126">
        <v>1231503</v>
      </c>
      <c r="F6" s="126">
        <v>1362968</v>
      </c>
      <c r="G6" s="126">
        <v>1299656</v>
      </c>
      <c r="H6" s="126">
        <v>1171200</v>
      </c>
      <c r="I6" s="126">
        <v>1169556</v>
      </c>
      <c r="J6" s="126">
        <v>1278422</v>
      </c>
      <c r="K6" s="126">
        <v>1288884</v>
      </c>
      <c r="L6" s="126">
        <v>1205634</v>
      </c>
      <c r="M6" s="126">
        <v>1267343</v>
      </c>
      <c r="N6" s="126">
        <v>1134473</v>
      </c>
      <c r="O6" s="126">
        <v>1125380</v>
      </c>
      <c r="P6" s="126">
        <v>1004276</v>
      </c>
      <c r="Q6" s="126">
        <v>1025869</v>
      </c>
      <c r="R6" s="126">
        <v>905344</v>
      </c>
      <c r="S6" s="126">
        <v>897592</v>
      </c>
      <c r="T6" s="126">
        <v>830855</v>
      </c>
      <c r="U6" s="126">
        <v>875133</v>
      </c>
      <c r="V6" s="126">
        <v>740165</v>
      </c>
      <c r="W6" s="126">
        <v>747985</v>
      </c>
      <c r="X6" s="126">
        <v>788834</v>
      </c>
      <c r="Y6" s="126">
        <v>739415</v>
      </c>
      <c r="Z6" s="126">
        <v>766465</v>
      </c>
      <c r="AA6" s="126">
        <v>686244</v>
      </c>
    </row>
    <row r="7" spans="2:36" x14ac:dyDescent="0.25">
      <c r="B7" s="349"/>
      <c r="C7" s="149" t="s">
        <v>203</v>
      </c>
      <c r="D7" s="126">
        <v>1458836</v>
      </c>
      <c r="E7" s="126">
        <v>1474567</v>
      </c>
      <c r="F7" s="126">
        <v>1407379</v>
      </c>
      <c r="G7" s="126">
        <v>1887589</v>
      </c>
      <c r="H7" s="126">
        <v>1809387</v>
      </c>
      <c r="I7" s="126">
        <v>1901891</v>
      </c>
      <c r="J7" s="126">
        <v>1854749</v>
      </c>
      <c r="K7" s="126">
        <v>1818271</v>
      </c>
      <c r="L7" s="126">
        <v>1771349</v>
      </c>
      <c r="M7" s="126">
        <v>1652115</v>
      </c>
      <c r="N7" s="126">
        <v>1985250</v>
      </c>
      <c r="O7" s="126">
        <v>1988504</v>
      </c>
      <c r="P7" s="126">
        <v>1937964</v>
      </c>
      <c r="Q7" s="126">
        <v>2198138</v>
      </c>
      <c r="R7" s="126">
        <v>2222021</v>
      </c>
      <c r="S7" s="126">
        <v>2203827</v>
      </c>
      <c r="T7" s="126">
        <v>2183621</v>
      </c>
      <c r="U7" s="126">
        <v>2170293</v>
      </c>
      <c r="V7" s="126">
        <v>1979045</v>
      </c>
      <c r="W7" s="126">
        <v>2104278</v>
      </c>
      <c r="X7" s="126">
        <v>2267476</v>
      </c>
      <c r="Y7" s="126">
        <v>2320975</v>
      </c>
      <c r="Z7" s="126">
        <v>2288647</v>
      </c>
      <c r="AA7" s="126">
        <v>2442140</v>
      </c>
    </row>
    <row r="8" spans="2:36" x14ac:dyDescent="0.25">
      <c r="B8" s="349"/>
      <c r="C8" s="158" t="s">
        <v>75</v>
      </c>
      <c r="D8" s="126">
        <v>293169</v>
      </c>
      <c r="E8" s="126">
        <v>253600</v>
      </c>
      <c r="F8" s="126">
        <v>252545</v>
      </c>
      <c r="G8" s="126">
        <v>285675</v>
      </c>
      <c r="H8" s="126">
        <v>251493</v>
      </c>
      <c r="I8" s="126">
        <v>246861</v>
      </c>
      <c r="J8" s="126">
        <v>114055</v>
      </c>
      <c r="K8" s="126">
        <v>117354</v>
      </c>
      <c r="L8" s="126">
        <v>77716</v>
      </c>
      <c r="M8" s="126">
        <v>37319</v>
      </c>
      <c r="N8" s="126">
        <v>136420</v>
      </c>
      <c r="O8" s="126">
        <v>131514</v>
      </c>
      <c r="P8" s="126">
        <v>144054</v>
      </c>
      <c r="Q8" s="126">
        <v>136594</v>
      </c>
      <c r="R8" s="126">
        <v>145430</v>
      </c>
      <c r="S8" s="126">
        <v>129271</v>
      </c>
      <c r="T8" s="126">
        <v>134640</v>
      </c>
      <c r="U8" s="126">
        <v>53476</v>
      </c>
      <c r="V8" s="126">
        <v>76960</v>
      </c>
      <c r="W8" s="126">
        <v>94827</v>
      </c>
      <c r="X8" s="126">
        <v>48797</v>
      </c>
      <c r="Y8" s="126">
        <v>72511</v>
      </c>
      <c r="Z8" s="126">
        <v>61208</v>
      </c>
      <c r="AA8" s="126">
        <v>53482</v>
      </c>
    </row>
    <row r="9" spans="2:36" s="181" customFormat="1" x14ac:dyDescent="0.25">
      <c r="B9" s="356"/>
      <c r="C9" s="303" t="s">
        <v>0</v>
      </c>
      <c r="D9" s="177">
        <v>11184295</v>
      </c>
      <c r="E9" s="177">
        <v>11453894</v>
      </c>
      <c r="F9" s="177">
        <v>11712050</v>
      </c>
      <c r="G9" s="177">
        <v>11963998</v>
      </c>
      <c r="H9" s="177">
        <v>12217999</v>
      </c>
      <c r="I9" s="177">
        <v>12430431</v>
      </c>
      <c r="J9" s="177">
        <v>12779575</v>
      </c>
      <c r="K9" s="177">
        <v>13128396</v>
      </c>
      <c r="L9" s="177">
        <v>13455659</v>
      </c>
      <c r="M9" s="177">
        <v>13659789</v>
      </c>
      <c r="N9" s="177">
        <v>14008138</v>
      </c>
      <c r="O9" s="177">
        <v>14521185</v>
      </c>
      <c r="P9" s="177">
        <v>14903733</v>
      </c>
      <c r="Q9" s="177">
        <v>15307483</v>
      </c>
      <c r="R9" s="177">
        <v>15743677</v>
      </c>
      <c r="S9" s="177">
        <v>16199107</v>
      </c>
      <c r="T9" s="177">
        <v>16670854</v>
      </c>
      <c r="U9" s="177">
        <v>17162983</v>
      </c>
      <c r="V9" s="177">
        <v>17418233</v>
      </c>
      <c r="W9" s="177">
        <v>17946571</v>
      </c>
      <c r="X9" s="177">
        <v>18477257</v>
      </c>
      <c r="Y9" s="177">
        <v>19005248</v>
      </c>
      <c r="Z9" s="177">
        <v>19551285</v>
      </c>
      <c r="AA9" s="177">
        <v>20114196</v>
      </c>
    </row>
    <row r="10" spans="2:36" x14ac:dyDescent="0.25">
      <c r="B10" s="348" t="s">
        <v>189</v>
      </c>
      <c r="C10" s="149" t="s">
        <v>201</v>
      </c>
      <c r="D10" s="127">
        <v>73.5</v>
      </c>
      <c r="E10" s="127">
        <v>74.2</v>
      </c>
      <c r="F10" s="127">
        <v>74.2</v>
      </c>
      <c r="G10" s="127">
        <v>71</v>
      </c>
      <c r="H10" s="127">
        <v>73.5</v>
      </c>
      <c r="I10" s="127">
        <v>73.3</v>
      </c>
      <c r="J10" s="127">
        <v>74.599999999999994</v>
      </c>
      <c r="K10" s="127">
        <v>75.400000000000006</v>
      </c>
      <c r="L10" s="127">
        <v>77.3</v>
      </c>
      <c r="M10" s="127">
        <v>78.400000000000006</v>
      </c>
      <c r="N10" s="127">
        <v>76.8</v>
      </c>
      <c r="O10" s="127">
        <v>77.7</v>
      </c>
      <c r="P10" s="127">
        <v>79.3</v>
      </c>
      <c r="Q10" s="127">
        <v>78</v>
      </c>
      <c r="R10" s="127">
        <v>79.2</v>
      </c>
      <c r="S10" s="127">
        <v>80.099999999999994</v>
      </c>
      <c r="T10" s="127">
        <v>81.099999999999994</v>
      </c>
      <c r="U10" s="127">
        <v>81.900000000000006</v>
      </c>
      <c r="V10" s="127">
        <v>83.9</v>
      </c>
      <c r="W10" s="127">
        <v>83.6</v>
      </c>
      <c r="X10" s="127">
        <v>83.2</v>
      </c>
      <c r="Y10" s="127">
        <v>83.5</v>
      </c>
      <c r="Z10" s="127">
        <v>84.1</v>
      </c>
      <c r="AA10" s="127">
        <v>84.2</v>
      </c>
    </row>
    <row r="11" spans="2:36" x14ac:dyDescent="0.25">
      <c r="B11" s="349"/>
      <c r="C11" s="149" t="s">
        <v>202</v>
      </c>
      <c r="D11" s="127">
        <v>10.9</v>
      </c>
      <c r="E11" s="127">
        <v>10.8</v>
      </c>
      <c r="F11" s="127">
        <v>11.6</v>
      </c>
      <c r="G11" s="127">
        <v>10.9</v>
      </c>
      <c r="H11" s="127">
        <v>9.6</v>
      </c>
      <c r="I11" s="127">
        <v>9.4</v>
      </c>
      <c r="J11" s="127">
        <v>10</v>
      </c>
      <c r="K11" s="127">
        <v>9.8000000000000007</v>
      </c>
      <c r="L11" s="127">
        <v>9</v>
      </c>
      <c r="M11" s="127">
        <v>9.3000000000000007</v>
      </c>
      <c r="N11" s="127">
        <v>8.1</v>
      </c>
      <c r="O11" s="127">
        <v>7.7</v>
      </c>
      <c r="P11" s="127">
        <v>6.7</v>
      </c>
      <c r="Q11" s="127">
        <v>6.7</v>
      </c>
      <c r="R11" s="127">
        <v>5.8</v>
      </c>
      <c r="S11" s="127">
        <v>5.5</v>
      </c>
      <c r="T11" s="127">
        <v>5</v>
      </c>
      <c r="U11" s="127">
        <v>5.0999999999999996</v>
      </c>
      <c r="V11" s="127">
        <v>4.2</v>
      </c>
      <c r="W11" s="127">
        <v>4.2</v>
      </c>
      <c r="X11" s="127">
        <v>4.3</v>
      </c>
      <c r="Y11" s="127">
        <v>3.9</v>
      </c>
      <c r="Z11" s="127">
        <v>3.9</v>
      </c>
      <c r="AA11" s="127">
        <v>3.4</v>
      </c>
    </row>
    <row r="12" spans="2:36" x14ac:dyDescent="0.25">
      <c r="B12" s="349"/>
      <c r="C12" s="149" t="s">
        <v>203</v>
      </c>
      <c r="D12" s="127">
        <v>13</v>
      </c>
      <c r="E12" s="127">
        <v>12.9</v>
      </c>
      <c r="F12" s="127">
        <v>12</v>
      </c>
      <c r="G12" s="127">
        <v>15.8</v>
      </c>
      <c r="H12" s="127">
        <v>14.8</v>
      </c>
      <c r="I12" s="127">
        <v>15.3</v>
      </c>
      <c r="J12" s="127">
        <v>14.5</v>
      </c>
      <c r="K12" s="127">
        <v>13.8</v>
      </c>
      <c r="L12" s="127">
        <v>13.2</v>
      </c>
      <c r="M12" s="127">
        <v>12.1</v>
      </c>
      <c r="N12" s="127">
        <v>14.2</v>
      </c>
      <c r="O12" s="127">
        <v>13.7</v>
      </c>
      <c r="P12" s="127">
        <v>13</v>
      </c>
      <c r="Q12" s="127">
        <v>14.4</v>
      </c>
      <c r="R12" s="127">
        <v>14.1</v>
      </c>
      <c r="S12" s="127">
        <v>13.6</v>
      </c>
      <c r="T12" s="127">
        <v>13.1</v>
      </c>
      <c r="U12" s="127">
        <v>12.6</v>
      </c>
      <c r="V12" s="127">
        <v>11.4</v>
      </c>
      <c r="W12" s="127">
        <v>11.7</v>
      </c>
      <c r="X12" s="127">
        <v>12.3</v>
      </c>
      <c r="Y12" s="127">
        <v>12.2</v>
      </c>
      <c r="Z12" s="127">
        <v>11.7</v>
      </c>
      <c r="AA12" s="127">
        <v>12.1</v>
      </c>
    </row>
    <row r="13" spans="2:36" x14ac:dyDescent="0.25">
      <c r="B13" s="349"/>
      <c r="C13" s="158" t="s">
        <v>75</v>
      </c>
      <c r="D13" s="127">
        <v>2.6</v>
      </c>
      <c r="E13" s="127">
        <v>2.2000000000000002</v>
      </c>
      <c r="F13" s="127">
        <v>2.2000000000000002</v>
      </c>
      <c r="G13" s="127">
        <v>2.4</v>
      </c>
      <c r="H13" s="127">
        <v>2.1</v>
      </c>
      <c r="I13" s="127">
        <v>2</v>
      </c>
      <c r="J13" s="127">
        <v>0.9</v>
      </c>
      <c r="K13" s="127">
        <v>0.9</v>
      </c>
      <c r="L13" s="127">
        <v>0.6</v>
      </c>
      <c r="M13" s="127">
        <v>0.3</v>
      </c>
      <c r="N13" s="127">
        <v>1</v>
      </c>
      <c r="O13" s="127">
        <v>0.9</v>
      </c>
      <c r="P13" s="127">
        <v>1</v>
      </c>
      <c r="Q13" s="127">
        <v>0.9</v>
      </c>
      <c r="R13" s="127">
        <v>0.9</v>
      </c>
      <c r="S13" s="127">
        <v>0.8</v>
      </c>
      <c r="T13" s="127">
        <v>0.8</v>
      </c>
      <c r="U13" s="127">
        <v>0.3</v>
      </c>
      <c r="V13" s="127">
        <v>0.4</v>
      </c>
      <c r="W13" s="127">
        <v>0.5</v>
      </c>
      <c r="X13" s="127">
        <v>0.3</v>
      </c>
      <c r="Y13" s="127">
        <v>0.4</v>
      </c>
      <c r="Z13" s="127">
        <v>0.3</v>
      </c>
      <c r="AA13" s="127">
        <v>0.3</v>
      </c>
    </row>
    <row r="14" spans="2:36" s="181" customFormat="1" x14ac:dyDescent="0.25">
      <c r="B14" s="349"/>
      <c r="C14" s="303" t="s">
        <v>0</v>
      </c>
      <c r="D14" s="178">
        <v>100</v>
      </c>
      <c r="E14" s="178">
        <v>100</v>
      </c>
      <c r="F14" s="178">
        <v>100</v>
      </c>
      <c r="G14" s="178">
        <v>100</v>
      </c>
      <c r="H14" s="178">
        <v>100</v>
      </c>
      <c r="I14" s="178">
        <v>100</v>
      </c>
      <c r="J14" s="178">
        <v>100</v>
      </c>
      <c r="K14" s="178">
        <v>100</v>
      </c>
      <c r="L14" s="178">
        <v>100</v>
      </c>
      <c r="M14" s="178">
        <v>100</v>
      </c>
      <c r="N14" s="178">
        <v>100</v>
      </c>
      <c r="O14" s="178">
        <v>100</v>
      </c>
      <c r="P14" s="178">
        <v>100</v>
      </c>
      <c r="Q14" s="178">
        <v>100</v>
      </c>
      <c r="R14" s="178">
        <v>100</v>
      </c>
      <c r="S14" s="178">
        <v>100</v>
      </c>
      <c r="T14" s="178">
        <v>100</v>
      </c>
      <c r="U14" s="178">
        <v>100</v>
      </c>
      <c r="V14" s="178">
        <v>100</v>
      </c>
      <c r="W14" s="178">
        <v>100</v>
      </c>
      <c r="X14" s="178">
        <v>100</v>
      </c>
      <c r="Y14" s="178">
        <v>100</v>
      </c>
      <c r="Z14" s="178">
        <v>100</v>
      </c>
      <c r="AA14" s="178">
        <v>100</v>
      </c>
    </row>
    <row r="16" spans="2:36" x14ac:dyDescent="0.25">
      <c r="B16" s="357" t="s">
        <v>6</v>
      </c>
      <c r="C16" s="357"/>
      <c r="D16" s="132">
        <v>2002</v>
      </c>
      <c r="E16" s="132">
        <v>2003</v>
      </c>
      <c r="F16" s="132">
        <v>2004</v>
      </c>
      <c r="G16" s="132">
        <v>2005</v>
      </c>
      <c r="H16" s="132">
        <v>2006</v>
      </c>
      <c r="I16" s="132">
        <v>2007</v>
      </c>
      <c r="J16" s="132">
        <v>2008</v>
      </c>
      <c r="K16" s="132">
        <v>2009</v>
      </c>
      <c r="L16" s="132">
        <v>2010</v>
      </c>
      <c r="M16" s="132">
        <v>2011</v>
      </c>
      <c r="N16" s="132">
        <v>2012</v>
      </c>
      <c r="O16" s="132">
        <v>2013</v>
      </c>
      <c r="P16" s="132">
        <v>2014</v>
      </c>
      <c r="Q16" s="132">
        <v>2015</v>
      </c>
      <c r="R16" s="132">
        <v>2016</v>
      </c>
      <c r="S16" s="132">
        <v>2017</v>
      </c>
      <c r="T16" s="132">
        <v>2018</v>
      </c>
      <c r="U16" s="132">
        <v>2019</v>
      </c>
      <c r="V16" s="132">
        <v>2020</v>
      </c>
      <c r="W16" s="132">
        <v>2021</v>
      </c>
      <c r="X16" s="132">
        <v>2022</v>
      </c>
      <c r="Y16" s="132">
        <v>2023</v>
      </c>
      <c r="Z16" s="132">
        <v>2024</v>
      </c>
      <c r="AA16" s="132">
        <v>2025</v>
      </c>
    </row>
    <row r="17" spans="2:27" x14ac:dyDescent="0.25">
      <c r="B17" s="348" t="s">
        <v>45</v>
      </c>
      <c r="C17" s="149" t="s">
        <v>201</v>
      </c>
      <c r="D17" s="126">
        <v>1018601</v>
      </c>
      <c r="E17" s="126">
        <v>1038805</v>
      </c>
      <c r="F17" s="126">
        <v>1109283</v>
      </c>
      <c r="G17" s="126">
        <v>1048131</v>
      </c>
      <c r="H17" s="126">
        <v>1064325</v>
      </c>
      <c r="I17" s="126">
        <v>1052757</v>
      </c>
      <c r="J17" s="126">
        <v>1172968</v>
      </c>
      <c r="K17" s="126">
        <v>1155050</v>
      </c>
      <c r="L17" s="126">
        <v>1223043</v>
      </c>
      <c r="M17" s="126">
        <v>1281980</v>
      </c>
      <c r="N17" s="126">
        <v>1300219</v>
      </c>
      <c r="O17" s="126">
        <v>1327829</v>
      </c>
      <c r="P17" s="126">
        <v>1369725</v>
      </c>
      <c r="Q17" s="126">
        <v>1382489</v>
      </c>
      <c r="R17" s="126">
        <v>1410303</v>
      </c>
      <c r="S17" s="126">
        <v>1438271</v>
      </c>
      <c r="T17" s="126">
        <v>1494036</v>
      </c>
      <c r="U17" s="126">
        <v>1565314</v>
      </c>
      <c r="V17" s="126">
        <v>1606336</v>
      </c>
      <c r="W17" s="126">
        <v>1661117</v>
      </c>
      <c r="X17" s="126">
        <v>1726678</v>
      </c>
      <c r="Y17" s="126">
        <v>1715190</v>
      </c>
      <c r="Z17" s="126">
        <v>1773643</v>
      </c>
      <c r="AA17" s="126">
        <v>1846328</v>
      </c>
    </row>
    <row r="18" spans="2:27" x14ac:dyDescent="0.25">
      <c r="B18" s="349"/>
      <c r="C18" s="149" t="s">
        <v>202</v>
      </c>
      <c r="D18" s="126">
        <v>1553</v>
      </c>
      <c r="E18" s="126">
        <v>292</v>
      </c>
      <c r="F18" s="126" t="s">
        <v>142</v>
      </c>
      <c r="G18" s="126">
        <v>1579</v>
      </c>
      <c r="H18" s="126">
        <v>125</v>
      </c>
      <c r="I18" s="126">
        <v>228</v>
      </c>
      <c r="J18" s="126">
        <v>3300</v>
      </c>
      <c r="K18" s="126">
        <v>798</v>
      </c>
      <c r="L18" s="126">
        <v>1280</v>
      </c>
      <c r="M18" s="126">
        <v>1309</v>
      </c>
      <c r="N18" s="126">
        <v>1435</v>
      </c>
      <c r="O18" s="126">
        <v>1108</v>
      </c>
      <c r="P18" s="126">
        <v>466</v>
      </c>
      <c r="Q18" s="126">
        <v>655</v>
      </c>
      <c r="R18" s="126">
        <v>1404</v>
      </c>
      <c r="S18" s="126">
        <v>948</v>
      </c>
      <c r="T18" s="126" t="s">
        <v>142</v>
      </c>
      <c r="U18" s="126">
        <v>2852</v>
      </c>
      <c r="V18" s="126" t="s">
        <v>142</v>
      </c>
      <c r="W18" s="126">
        <v>1214</v>
      </c>
      <c r="X18" s="126">
        <v>1657</v>
      </c>
      <c r="Y18" s="126">
        <v>1097</v>
      </c>
      <c r="Z18" s="126">
        <v>3716</v>
      </c>
      <c r="AA18" s="126">
        <v>3252</v>
      </c>
    </row>
    <row r="19" spans="2:27" x14ac:dyDescent="0.25">
      <c r="B19" s="349"/>
      <c r="C19" s="149" t="s">
        <v>203</v>
      </c>
      <c r="D19" s="126">
        <v>178692</v>
      </c>
      <c r="E19" s="126">
        <v>201767</v>
      </c>
      <c r="F19" s="126">
        <v>164948</v>
      </c>
      <c r="G19" s="126">
        <v>226917</v>
      </c>
      <c r="H19" s="126">
        <v>261337</v>
      </c>
      <c r="I19" s="126">
        <v>279949</v>
      </c>
      <c r="J19" s="126">
        <v>237970</v>
      </c>
      <c r="K19" s="126">
        <v>272468</v>
      </c>
      <c r="L19" s="126">
        <v>267716</v>
      </c>
      <c r="M19" s="126">
        <v>241534</v>
      </c>
      <c r="N19" s="126">
        <v>248777</v>
      </c>
      <c r="O19" s="126">
        <v>265041</v>
      </c>
      <c r="P19" s="126">
        <v>253727</v>
      </c>
      <c r="Q19" s="126">
        <v>302904</v>
      </c>
      <c r="R19" s="126">
        <v>327452</v>
      </c>
      <c r="S19" s="126">
        <v>347082</v>
      </c>
      <c r="T19" s="126">
        <v>356918</v>
      </c>
      <c r="U19" s="126">
        <v>360448</v>
      </c>
      <c r="V19" s="126">
        <v>345074</v>
      </c>
      <c r="W19" s="126">
        <v>349014</v>
      </c>
      <c r="X19" s="126">
        <v>346249</v>
      </c>
      <c r="Y19" s="126">
        <v>410741</v>
      </c>
      <c r="Z19" s="126">
        <v>409116</v>
      </c>
      <c r="AA19" s="126">
        <v>397533</v>
      </c>
    </row>
    <row r="20" spans="2:27" x14ac:dyDescent="0.25">
      <c r="B20" s="349"/>
      <c r="C20" s="158" t="s">
        <v>75</v>
      </c>
      <c r="D20" s="126">
        <v>17608</v>
      </c>
      <c r="E20" s="126">
        <v>10468</v>
      </c>
      <c r="F20" s="126">
        <v>11920</v>
      </c>
      <c r="G20" s="126">
        <v>39994</v>
      </c>
      <c r="H20" s="126">
        <v>34224</v>
      </c>
      <c r="I20" s="126">
        <v>55379</v>
      </c>
      <c r="J20" s="126">
        <v>15329</v>
      </c>
      <c r="K20" s="126">
        <v>40190</v>
      </c>
      <c r="L20" s="126">
        <v>14988</v>
      </c>
      <c r="M20" s="126">
        <v>13407</v>
      </c>
      <c r="N20" s="126">
        <v>25354</v>
      </c>
      <c r="O20" s="126">
        <v>32407</v>
      </c>
      <c r="P20" s="126">
        <v>46385</v>
      </c>
      <c r="Q20" s="126">
        <v>32035</v>
      </c>
      <c r="R20" s="126">
        <v>31643</v>
      </c>
      <c r="S20" s="126">
        <v>37111</v>
      </c>
      <c r="T20" s="126">
        <v>26239</v>
      </c>
      <c r="U20" s="126">
        <v>4282</v>
      </c>
      <c r="V20" s="126">
        <v>10353</v>
      </c>
      <c r="W20" s="126">
        <v>9613</v>
      </c>
      <c r="X20" s="126">
        <v>4685</v>
      </c>
      <c r="Y20" s="126">
        <v>9466</v>
      </c>
      <c r="Z20" s="126">
        <v>8946</v>
      </c>
      <c r="AA20" s="126">
        <v>9193</v>
      </c>
    </row>
    <row r="21" spans="2:27" s="181" customFormat="1" x14ac:dyDescent="0.25">
      <c r="B21" s="356"/>
      <c r="C21" s="303" t="s">
        <v>0</v>
      </c>
      <c r="D21" s="177">
        <v>1216454</v>
      </c>
      <c r="E21" s="177">
        <v>1251331</v>
      </c>
      <c r="F21" s="177">
        <v>1286151</v>
      </c>
      <c r="G21" s="177">
        <v>1316620</v>
      </c>
      <c r="H21" s="177">
        <v>1360011</v>
      </c>
      <c r="I21" s="177">
        <v>1388313</v>
      </c>
      <c r="J21" s="177">
        <v>1429566</v>
      </c>
      <c r="K21" s="177">
        <v>1468505</v>
      </c>
      <c r="L21" s="177">
        <v>1507026</v>
      </c>
      <c r="M21" s="177">
        <v>1538231</v>
      </c>
      <c r="N21" s="177">
        <v>1575786</v>
      </c>
      <c r="O21" s="177">
        <v>1626385</v>
      </c>
      <c r="P21" s="177">
        <v>1670302</v>
      </c>
      <c r="Q21" s="177">
        <v>1718083</v>
      </c>
      <c r="R21" s="177">
        <v>1770802</v>
      </c>
      <c r="S21" s="177">
        <v>1823412</v>
      </c>
      <c r="T21" s="177">
        <v>1877193</v>
      </c>
      <c r="U21" s="177">
        <v>1932896</v>
      </c>
      <c r="V21" s="177">
        <v>1961764</v>
      </c>
      <c r="W21" s="177">
        <v>2020958</v>
      </c>
      <c r="X21" s="177">
        <v>2079270</v>
      </c>
      <c r="Y21" s="177">
        <v>2136494</v>
      </c>
      <c r="Z21" s="177">
        <v>2195420</v>
      </c>
      <c r="AA21" s="177">
        <v>2256306</v>
      </c>
    </row>
    <row r="22" spans="2:27" x14ac:dyDescent="0.25">
      <c r="B22" s="348" t="s">
        <v>46</v>
      </c>
      <c r="C22" s="149" t="s">
        <v>201</v>
      </c>
      <c r="D22" s="126">
        <v>835127</v>
      </c>
      <c r="E22" s="126">
        <v>869553</v>
      </c>
      <c r="F22" s="126">
        <v>742651</v>
      </c>
      <c r="G22" s="126">
        <v>837498</v>
      </c>
      <c r="H22" s="126">
        <v>956879</v>
      </c>
      <c r="I22" s="126">
        <v>921418</v>
      </c>
      <c r="J22" s="126">
        <v>936375</v>
      </c>
      <c r="K22" s="126">
        <v>899280</v>
      </c>
      <c r="L22" s="126">
        <v>932478</v>
      </c>
      <c r="M22" s="126">
        <v>903832</v>
      </c>
      <c r="N22" s="126">
        <v>891448</v>
      </c>
      <c r="O22" s="126">
        <v>957140</v>
      </c>
      <c r="P22" s="126">
        <v>1050128</v>
      </c>
      <c r="Q22" s="126">
        <v>1070708</v>
      </c>
      <c r="R22" s="126">
        <v>1157178</v>
      </c>
      <c r="S22" s="126">
        <v>1173524</v>
      </c>
      <c r="T22" s="126">
        <v>1226462</v>
      </c>
      <c r="U22" s="126">
        <v>1212150</v>
      </c>
      <c r="V22" s="126">
        <v>1231056</v>
      </c>
      <c r="W22" s="126">
        <v>1248899</v>
      </c>
      <c r="X22" s="126">
        <v>1311811</v>
      </c>
      <c r="Y22" s="126">
        <v>1367866</v>
      </c>
      <c r="Z22" s="126">
        <v>1371214</v>
      </c>
      <c r="AA22" s="126">
        <v>1409574</v>
      </c>
    </row>
    <row r="23" spans="2:27" x14ac:dyDescent="0.25">
      <c r="B23" s="349"/>
      <c r="C23" s="149" t="s">
        <v>202</v>
      </c>
      <c r="D23" s="126">
        <v>528679</v>
      </c>
      <c r="E23" s="126">
        <v>495149</v>
      </c>
      <c r="F23" s="126">
        <v>636344</v>
      </c>
      <c r="G23" s="126">
        <v>548867</v>
      </c>
      <c r="H23" s="126">
        <v>451224</v>
      </c>
      <c r="I23" s="126">
        <v>460024</v>
      </c>
      <c r="J23" s="126">
        <v>488430</v>
      </c>
      <c r="K23" s="126">
        <v>547991</v>
      </c>
      <c r="L23" s="126">
        <v>526371</v>
      </c>
      <c r="M23" s="126">
        <v>558252</v>
      </c>
      <c r="N23" s="126">
        <v>543394</v>
      </c>
      <c r="O23" s="126">
        <v>519790</v>
      </c>
      <c r="P23" s="126">
        <v>446928</v>
      </c>
      <c r="Q23" s="126">
        <v>444005</v>
      </c>
      <c r="R23" s="126">
        <v>367553</v>
      </c>
      <c r="S23" s="126">
        <v>371175</v>
      </c>
      <c r="T23" s="126">
        <v>344552</v>
      </c>
      <c r="U23" s="126">
        <v>391907</v>
      </c>
      <c r="V23" s="126">
        <v>359858</v>
      </c>
      <c r="W23" s="126">
        <v>372528</v>
      </c>
      <c r="X23" s="126">
        <v>330045</v>
      </c>
      <c r="Y23" s="126">
        <v>300826</v>
      </c>
      <c r="Z23" s="126">
        <v>315495</v>
      </c>
      <c r="AA23" s="126">
        <v>291294</v>
      </c>
    </row>
    <row r="24" spans="2:27" x14ac:dyDescent="0.25">
      <c r="B24" s="349"/>
      <c r="C24" s="149" t="s">
        <v>203</v>
      </c>
      <c r="D24" s="126">
        <v>137851</v>
      </c>
      <c r="E24" s="126">
        <v>151513</v>
      </c>
      <c r="F24" s="126">
        <v>139436</v>
      </c>
      <c r="G24" s="126">
        <v>137583</v>
      </c>
      <c r="H24" s="126">
        <v>114873</v>
      </c>
      <c r="I24" s="126">
        <v>144133</v>
      </c>
      <c r="J24" s="126">
        <v>112731</v>
      </c>
      <c r="K24" s="126">
        <v>109638</v>
      </c>
      <c r="L24" s="126">
        <v>106193</v>
      </c>
      <c r="M24" s="126">
        <v>88563</v>
      </c>
      <c r="N24" s="126">
        <v>137995</v>
      </c>
      <c r="O24" s="126">
        <v>123109</v>
      </c>
      <c r="P24" s="126">
        <v>125240</v>
      </c>
      <c r="Q24" s="126">
        <v>118632</v>
      </c>
      <c r="R24" s="126">
        <v>116039</v>
      </c>
      <c r="S24" s="126">
        <v>117039</v>
      </c>
      <c r="T24" s="126">
        <v>105244</v>
      </c>
      <c r="U24" s="126">
        <v>92874</v>
      </c>
      <c r="V24" s="126">
        <v>110529</v>
      </c>
      <c r="W24" s="126">
        <v>93470</v>
      </c>
      <c r="X24" s="126">
        <v>91934</v>
      </c>
      <c r="Y24" s="126">
        <v>85316</v>
      </c>
      <c r="Z24" s="126">
        <v>82211</v>
      </c>
      <c r="AA24" s="126">
        <v>94816</v>
      </c>
    </row>
    <row r="25" spans="2:27" x14ac:dyDescent="0.25">
      <c r="B25" s="349"/>
      <c r="C25" s="158" t="s">
        <v>75</v>
      </c>
      <c r="D25" s="126">
        <v>4118</v>
      </c>
      <c r="E25" s="126">
        <v>1625</v>
      </c>
      <c r="F25" s="126">
        <v>5766</v>
      </c>
      <c r="G25" s="126">
        <v>4451</v>
      </c>
      <c r="H25" s="126">
        <v>5999</v>
      </c>
      <c r="I25" s="126">
        <v>3757</v>
      </c>
      <c r="J25" s="126">
        <v>11577</v>
      </c>
      <c r="K25" s="126">
        <v>3819</v>
      </c>
      <c r="L25" s="126">
        <v>5463</v>
      </c>
      <c r="M25" s="126">
        <v>3606</v>
      </c>
      <c r="N25" s="126">
        <v>8924</v>
      </c>
      <c r="O25" s="126">
        <v>10743</v>
      </c>
      <c r="P25" s="126">
        <v>1876</v>
      </c>
      <c r="Q25" s="126">
        <v>2856</v>
      </c>
      <c r="R25" s="126">
        <v>7402</v>
      </c>
      <c r="S25" s="126">
        <v>5472</v>
      </c>
      <c r="T25" s="126">
        <v>8891</v>
      </c>
      <c r="U25" s="126">
        <v>5142</v>
      </c>
      <c r="V25" s="126">
        <v>7769</v>
      </c>
      <c r="W25" s="126">
        <v>9616</v>
      </c>
      <c r="X25" s="126">
        <v>8200</v>
      </c>
      <c r="Y25" s="126">
        <v>6969</v>
      </c>
      <c r="Z25" s="126">
        <v>11406</v>
      </c>
      <c r="AA25" s="126">
        <v>3795</v>
      </c>
    </row>
    <row r="26" spans="2:27" s="181" customFormat="1" x14ac:dyDescent="0.25">
      <c r="B26" s="356"/>
      <c r="C26" s="303" t="s">
        <v>0</v>
      </c>
      <c r="D26" s="177">
        <v>1505774</v>
      </c>
      <c r="E26" s="177">
        <v>1517840</v>
      </c>
      <c r="F26" s="177">
        <v>1524196</v>
      </c>
      <c r="G26" s="177">
        <v>1528399</v>
      </c>
      <c r="H26" s="177">
        <v>1528976</v>
      </c>
      <c r="I26" s="177">
        <v>1529332</v>
      </c>
      <c r="J26" s="177">
        <v>1549113</v>
      </c>
      <c r="K26" s="177">
        <v>1560728</v>
      </c>
      <c r="L26" s="177">
        <v>1570504</v>
      </c>
      <c r="M26" s="177">
        <v>1554253</v>
      </c>
      <c r="N26" s="177">
        <v>1581762</v>
      </c>
      <c r="O26" s="177">
        <v>1610783</v>
      </c>
      <c r="P26" s="177">
        <v>1624172</v>
      </c>
      <c r="Q26" s="177">
        <v>1636202</v>
      </c>
      <c r="R26" s="177">
        <v>1648172</v>
      </c>
      <c r="S26" s="177">
        <v>1667210</v>
      </c>
      <c r="T26" s="177">
        <v>1685149</v>
      </c>
      <c r="U26" s="177">
        <v>1702074</v>
      </c>
      <c r="V26" s="177">
        <v>1709212</v>
      </c>
      <c r="W26" s="177">
        <v>1724513</v>
      </c>
      <c r="X26" s="177">
        <v>1741989</v>
      </c>
      <c r="Y26" s="177">
        <v>1760977</v>
      </c>
      <c r="Z26" s="177">
        <v>1780326</v>
      </c>
      <c r="AA26" s="177">
        <v>1799479</v>
      </c>
    </row>
    <row r="27" spans="2:27" x14ac:dyDescent="0.25">
      <c r="B27" s="348" t="s">
        <v>47</v>
      </c>
      <c r="C27" s="149" t="s">
        <v>201</v>
      </c>
      <c r="D27" s="126">
        <v>226626</v>
      </c>
      <c r="E27" s="126">
        <v>231012</v>
      </c>
      <c r="F27" s="126">
        <v>234498</v>
      </c>
      <c r="G27" s="126">
        <v>215589</v>
      </c>
      <c r="H27" s="126">
        <v>226607</v>
      </c>
      <c r="I27" s="126">
        <v>223525</v>
      </c>
      <c r="J27" s="126">
        <v>231619</v>
      </c>
      <c r="K27" s="126">
        <v>246188</v>
      </c>
      <c r="L27" s="126">
        <v>248699</v>
      </c>
      <c r="M27" s="126">
        <v>256947</v>
      </c>
      <c r="N27" s="126">
        <v>257272</v>
      </c>
      <c r="O27" s="126">
        <v>251465</v>
      </c>
      <c r="P27" s="126">
        <v>260501</v>
      </c>
      <c r="Q27" s="126">
        <v>273381</v>
      </c>
      <c r="R27" s="126">
        <v>274928</v>
      </c>
      <c r="S27" s="126">
        <v>286726</v>
      </c>
      <c r="T27" s="126">
        <v>298384</v>
      </c>
      <c r="U27" s="126">
        <v>291641</v>
      </c>
      <c r="V27" s="126">
        <v>305809</v>
      </c>
      <c r="W27" s="126">
        <v>314943</v>
      </c>
      <c r="X27" s="126">
        <v>310674</v>
      </c>
      <c r="Y27" s="126">
        <v>326799</v>
      </c>
      <c r="Z27" s="126">
        <v>330875</v>
      </c>
      <c r="AA27" s="126">
        <v>343326</v>
      </c>
    </row>
    <row r="28" spans="2:27" x14ac:dyDescent="0.25">
      <c r="B28" s="349"/>
      <c r="C28" s="149" t="s">
        <v>202</v>
      </c>
      <c r="D28" s="126">
        <v>2311</v>
      </c>
      <c r="E28" s="126">
        <v>1748</v>
      </c>
      <c r="F28" s="126">
        <v>2862</v>
      </c>
      <c r="G28" s="126">
        <v>14222</v>
      </c>
      <c r="H28" s="126">
        <v>11961</v>
      </c>
      <c r="I28" s="126">
        <v>11818</v>
      </c>
      <c r="J28" s="126">
        <v>17532</v>
      </c>
      <c r="K28" s="126">
        <v>12828</v>
      </c>
      <c r="L28" s="126">
        <v>10818</v>
      </c>
      <c r="M28" s="126">
        <v>8385</v>
      </c>
      <c r="N28" s="126">
        <v>7109</v>
      </c>
      <c r="O28" s="126">
        <v>5550</v>
      </c>
      <c r="P28" s="126">
        <v>5849</v>
      </c>
      <c r="Q28" s="126">
        <v>3012</v>
      </c>
      <c r="R28" s="126">
        <v>3750</v>
      </c>
      <c r="S28" s="126">
        <v>3556</v>
      </c>
      <c r="T28" s="126">
        <v>2411</v>
      </c>
      <c r="U28" s="126">
        <v>3421</v>
      </c>
      <c r="V28" s="126">
        <v>1791</v>
      </c>
      <c r="W28" s="126">
        <v>1853</v>
      </c>
      <c r="X28" s="126">
        <v>1938</v>
      </c>
      <c r="Y28" s="126">
        <v>1544</v>
      </c>
      <c r="Z28" s="126">
        <v>1501</v>
      </c>
      <c r="AA28" s="126">
        <v>1353</v>
      </c>
    </row>
    <row r="29" spans="2:27" x14ac:dyDescent="0.25">
      <c r="B29" s="349"/>
      <c r="C29" s="149" t="s">
        <v>203</v>
      </c>
      <c r="D29" s="126">
        <v>16744</v>
      </c>
      <c r="E29" s="126">
        <v>18447</v>
      </c>
      <c r="F29" s="126">
        <v>16213</v>
      </c>
      <c r="G29" s="126">
        <v>29228</v>
      </c>
      <c r="H29" s="126">
        <v>26370</v>
      </c>
      <c r="I29" s="126">
        <v>24332</v>
      </c>
      <c r="J29" s="126">
        <v>24687</v>
      </c>
      <c r="K29" s="126">
        <v>22691</v>
      </c>
      <c r="L29" s="126">
        <v>25995</v>
      </c>
      <c r="M29" s="126">
        <v>21605</v>
      </c>
      <c r="N29" s="126">
        <v>23605</v>
      </c>
      <c r="O29" s="126">
        <v>36658</v>
      </c>
      <c r="P29" s="126">
        <v>33888</v>
      </c>
      <c r="Q29" s="126">
        <v>39846</v>
      </c>
      <c r="R29" s="126">
        <v>45489</v>
      </c>
      <c r="S29" s="126">
        <v>41904</v>
      </c>
      <c r="T29" s="126">
        <v>40114</v>
      </c>
      <c r="U29" s="126">
        <v>52304</v>
      </c>
      <c r="V29" s="126">
        <v>43569</v>
      </c>
      <c r="W29" s="126">
        <v>44450</v>
      </c>
      <c r="X29" s="126">
        <v>56683</v>
      </c>
      <c r="Y29" s="126">
        <v>50956</v>
      </c>
      <c r="Z29" s="126">
        <v>54843</v>
      </c>
      <c r="AA29" s="126">
        <v>52247</v>
      </c>
    </row>
    <row r="30" spans="2:27" x14ac:dyDescent="0.25">
      <c r="B30" s="349"/>
      <c r="C30" s="158" t="s">
        <v>75</v>
      </c>
      <c r="D30" s="126">
        <v>1536</v>
      </c>
      <c r="E30" s="126">
        <v>830</v>
      </c>
      <c r="F30" s="126">
        <v>3191</v>
      </c>
      <c r="G30" s="126">
        <v>2410</v>
      </c>
      <c r="H30" s="126">
        <v>674</v>
      </c>
      <c r="I30" s="126">
        <v>5714</v>
      </c>
      <c r="J30" s="126">
        <v>3137</v>
      </c>
      <c r="K30" s="126">
        <v>488</v>
      </c>
      <c r="L30" s="126">
        <v>1921</v>
      </c>
      <c r="M30" s="126">
        <v>4520</v>
      </c>
      <c r="N30" s="126">
        <v>9401</v>
      </c>
      <c r="O30" s="126">
        <v>11429</v>
      </c>
      <c r="P30" s="126">
        <v>11187</v>
      </c>
      <c r="Q30" s="126">
        <v>1839</v>
      </c>
      <c r="R30" s="126">
        <v>1251</v>
      </c>
      <c r="S30" s="126">
        <v>1243</v>
      </c>
      <c r="T30" s="126">
        <v>741</v>
      </c>
      <c r="U30" s="126">
        <v>2628</v>
      </c>
      <c r="V30" s="126">
        <v>3138</v>
      </c>
      <c r="W30" s="126">
        <v>1738</v>
      </c>
      <c r="X30" s="126">
        <v>2171</v>
      </c>
      <c r="Y30" s="126">
        <v>539</v>
      </c>
      <c r="Z30" s="126">
        <v>1119</v>
      </c>
      <c r="AA30" s="126" t="s">
        <v>142</v>
      </c>
    </row>
    <row r="31" spans="2:27" s="181" customFormat="1" x14ac:dyDescent="0.25">
      <c r="B31" s="356"/>
      <c r="C31" s="303" t="s">
        <v>0</v>
      </c>
      <c r="D31" s="177">
        <v>247217</v>
      </c>
      <c r="E31" s="177">
        <v>252038</v>
      </c>
      <c r="F31" s="177">
        <v>256764</v>
      </c>
      <c r="G31" s="177">
        <v>261450</v>
      </c>
      <c r="H31" s="177">
        <v>265613</v>
      </c>
      <c r="I31" s="177">
        <v>265390</v>
      </c>
      <c r="J31" s="177">
        <v>276975</v>
      </c>
      <c r="K31" s="177">
        <v>282194</v>
      </c>
      <c r="L31" s="177">
        <v>287433</v>
      </c>
      <c r="M31" s="177">
        <v>291458</v>
      </c>
      <c r="N31" s="177">
        <v>297387</v>
      </c>
      <c r="O31" s="177">
        <v>305102</v>
      </c>
      <c r="P31" s="177">
        <v>311426</v>
      </c>
      <c r="Q31" s="177">
        <v>318078</v>
      </c>
      <c r="R31" s="177">
        <v>325418</v>
      </c>
      <c r="S31" s="177">
        <v>333429</v>
      </c>
      <c r="T31" s="177">
        <v>341651</v>
      </c>
      <c r="U31" s="177">
        <v>349994</v>
      </c>
      <c r="V31" s="177">
        <v>354306</v>
      </c>
      <c r="W31" s="177">
        <v>362984</v>
      </c>
      <c r="X31" s="177">
        <v>371466</v>
      </c>
      <c r="Y31" s="177">
        <v>379837</v>
      </c>
      <c r="Z31" s="177">
        <v>388338</v>
      </c>
      <c r="AA31" s="177">
        <v>396926</v>
      </c>
    </row>
    <row r="32" spans="2:27" x14ac:dyDescent="0.25">
      <c r="B32" s="348" t="s">
        <v>48</v>
      </c>
      <c r="C32" s="149" t="s">
        <v>201</v>
      </c>
      <c r="D32" s="126">
        <v>473332</v>
      </c>
      <c r="E32" s="126">
        <v>488243</v>
      </c>
      <c r="F32" s="126">
        <v>522399</v>
      </c>
      <c r="G32" s="126">
        <v>504379</v>
      </c>
      <c r="H32" s="126">
        <v>527610</v>
      </c>
      <c r="I32" s="126">
        <v>538498</v>
      </c>
      <c r="J32" s="126">
        <v>601363</v>
      </c>
      <c r="K32" s="126">
        <v>624340</v>
      </c>
      <c r="L32" s="126">
        <v>648013</v>
      </c>
      <c r="M32" s="126">
        <v>674728</v>
      </c>
      <c r="N32" s="126">
        <v>664227</v>
      </c>
      <c r="O32" s="126">
        <v>668754</v>
      </c>
      <c r="P32" s="126">
        <v>693811</v>
      </c>
      <c r="Q32" s="126">
        <v>692587</v>
      </c>
      <c r="R32" s="126">
        <v>701442</v>
      </c>
      <c r="S32" s="126">
        <v>720759</v>
      </c>
      <c r="T32" s="126">
        <v>767915</v>
      </c>
      <c r="U32" s="126">
        <v>742765</v>
      </c>
      <c r="V32" s="126">
        <v>778194</v>
      </c>
      <c r="W32" s="126">
        <v>787001</v>
      </c>
      <c r="X32" s="126">
        <v>827413</v>
      </c>
      <c r="Y32" s="126">
        <v>843402</v>
      </c>
      <c r="Z32" s="126">
        <v>860419</v>
      </c>
      <c r="AA32" s="126">
        <v>886129</v>
      </c>
    </row>
    <row r="33" spans="2:27" x14ac:dyDescent="0.25">
      <c r="B33" s="349"/>
      <c r="C33" s="149" t="s">
        <v>202</v>
      </c>
      <c r="D33" s="126">
        <v>45106</v>
      </c>
      <c r="E33" s="126">
        <v>39442</v>
      </c>
      <c r="F33" s="126">
        <v>41617</v>
      </c>
      <c r="G33" s="126">
        <v>32505</v>
      </c>
      <c r="H33" s="126">
        <v>27585</v>
      </c>
      <c r="I33" s="126">
        <v>24772</v>
      </c>
      <c r="J33" s="126">
        <v>25474</v>
      </c>
      <c r="K33" s="126">
        <v>24282</v>
      </c>
      <c r="L33" s="126">
        <v>20274</v>
      </c>
      <c r="M33" s="126">
        <v>18950</v>
      </c>
      <c r="N33" s="126">
        <v>16938</v>
      </c>
      <c r="O33" s="126">
        <v>17189</v>
      </c>
      <c r="P33" s="126">
        <v>15069</v>
      </c>
      <c r="Q33" s="126">
        <v>15020</v>
      </c>
      <c r="R33" s="126">
        <v>16125</v>
      </c>
      <c r="S33" s="126">
        <v>16353</v>
      </c>
      <c r="T33" s="126">
        <v>20096</v>
      </c>
      <c r="U33" s="126">
        <v>11585</v>
      </c>
      <c r="V33" s="126">
        <v>20418</v>
      </c>
      <c r="W33" s="126">
        <v>19045</v>
      </c>
      <c r="X33" s="126">
        <v>16298</v>
      </c>
      <c r="Y33" s="126">
        <v>9710</v>
      </c>
      <c r="Z33" s="126">
        <v>10947</v>
      </c>
      <c r="AA33" s="126">
        <v>12212</v>
      </c>
    </row>
    <row r="34" spans="2:27" x14ac:dyDescent="0.25">
      <c r="B34" s="349"/>
      <c r="C34" s="149" t="s">
        <v>203</v>
      </c>
      <c r="D34" s="126">
        <v>101854</v>
      </c>
      <c r="E34" s="126">
        <v>110962</v>
      </c>
      <c r="F34" s="126">
        <v>97306</v>
      </c>
      <c r="G34" s="126">
        <v>130177</v>
      </c>
      <c r="H34" s="126">
        <v>131024</v>
      </c>
      <c r="I34" s="126">
        <v>128543</v>
      </c>
      <c r="J34" s="126">
        <v>115901</v>
      </c>
      <c r="K34" s="126">
        <v>111008</v>
      </c>
      <c r="L34" s="126">
        <v>101588</v>
      </c>
      <c r="M34" s="126">
        <v>86412</v>
      </c>
      <c r="N34" s="126">
        <v>113831</v>
      </c>
      <c r="O34" s="126">
        <v>127612</v>
      </c>
      <c r="P34" s="126">
        <v>119791</v>
      </c>
      <c r="Q34" s="126">
        <v>135033</v>
      </c>
      <c r="R34" s="126">
        <v>141670</v>
      </c>
      <c r="S34" s="126">
        <v>141283</v>
      </c>
      <c r="T34" s="126">
        <v>112034</v>
      </c>
      <c r="U34" s="126">
        <v>164934</v>
      </c>
      <c r="V34" s="126">
        <v>132847</v>
      </c>
      <c r="W34" s="126">
        <v>146394</v>
      </c>
      <c r="X34" s="126">
        <v>130694</v>
      </c>
      <c r="Y34" s="126">
        <v>144538</v>
      </c>
      <c r="Z34" s="126">
        <v>152615</v>
      </c>
      <c r="AA34" s="126">
        <v>151099</v>
      </c>
    </row>
    <row r="35" spans="2:27" x14ac:dyDescent="0.25">
      <c r="B35" s="349"/>
      <c r="C35" s="158" t="s">
        <v>75</v>
      </c>
      <c r="D35" s="126">
        <v>58326</v>
      </c>
      <c r="E35" s="126">
        <v>52744</v>
      </c>
      <c r="F35" s="126">
        <v>42046</v>
      </c>
      <c r="G35" s="126">
        <v>46978</v>
      </c>
      <c r="H35" s="126">
        <v>37398</v>
      </c>
      <c r="I35" s="126">
        <v>36245</v>
      </c>
      <c r="J35" s="126">
        <v>6359</v>
      </c>
      <c r="K35" s="126">
        <v>3050</v>
      </c>
      <c r="L35" s="126">
        <v>4947</v>
      </c>
      <c r="M35" s="126">
        <v>5327</v>
      </c>
      <c r="N35" s="126">
        <v>2534</v>
      </c>
      <c r="O35" s="126">
        <v>1621</v>
      </c>
      <c r="P35" s="126">
        <v>1088</v>
      </c>
      <c r="Q35" s="126">
        <v>2566</v>
      </c>
      <c r="R35" s="126">
        <v>3090</v>
      </c>
      <c r="S35" s="126">
        <v>3393</v>
      </c>
      <c r="T35" s="126">
        <v>1273</v>
      </c>
      <c r="U35" s="126">
        <v>1959</v>
      </c>
      <c r="V35" s="126" t="s">
        <v>142</v>
      </c>
      <c r="W35" s="126" t="s">
        <v>142</v>
      </c>
      <c r="X35" s="126">
        <v>588</v>
      </c>
      <c r="Y35" s="126">
        <v>1472</v>
      </c>
      <c r="Z35" s="126" t="s">
        <v>142</v>
      </c>
      <c r="AA35" s="126" t="s">
        <v>142</v>
      </c>
    </row>
    <row r="36" spans="2:27" s="181" customFormat="1" x14ac:dyDescent="0.25">
      <c r="B36" s="356"/>
      <c r="C36" s="303" t="s">
        <v>0</v>
      </c>
      <c r="D36" s="177">
        <v>678618</v>
      </c>
      <c r="E36" s="177">
        <v>691392</v>
      </c>
      <c r="F36" s="177">
        <v>703368</v>
      </c>
      <c r="G36" s="177">
        <v>714039</v>
      </c>
      <c r="H36" s="177">
        <v>723616</v>
      </c>
      <c r="I36" s="177">
        <v>728058</v>
      </c>
      <c r="J36" s="177">
        <v>749097</v>
      </c>
      <c r="K36" s="177">
        <v>762681</v>
      </c>
      <c r="L36" s="177">
        <v>774822</v>
      </c>
      <c r="M36" s="177">
        <v>785416</v>
      </c>
      <c r="N36" s="177">
        <v>797530</v>
      </c>
      <c r="O36" s="177">
        <v>815177</v>
      </c>
      <c r="P36" s="177">
        <v>829760</v>
      </c>
      <c r="Q36" s="177">
        <v>845206</v>
      </c>
      <c r="R36" s="177">
        <v>862327</v>
      </c>
      <c r="S36" s="177">
        <v>881788</v>
      </c>
      <c r="T36" s="177">
        <v>901319</v>
      </c>
      <c r="U36" s="177">
        <v>921242</v>
      </c>
      <c r="V36" s="177">
        <v>931459</v>
      </c>
      <c r="W36" s="177">
        <v>952441</v>
      </c>
      <c r="X36" s="177">
        <v>974994</v>
      </c>
      <c r="Y36" s="177">
        <v>999122</v>
      </c>
      <c r="Z36" s="177">
        <v>1023981</v>
      </c>
      <c r="AA36" s="177">
        <v>1049440</v>
      </c>
    </row>
    <row r="37" spans="2:27" x14ac:dyDescent="0.25">
      <c r="B37" s="348" t="s">
        <v>66</v>
      </c>
      <c r="C37" s="149" t="s">
        <v>201</v>
      </c>
      <c r="D37" s="126">
        <v>1419073</v>
      </c>
      <c r="E37" s="126">
        <v>1454273</v>
      </c>
      <c r="F37" s="126">
        <v>1464302</v>
      </c>
      <c r="G37" s="126">
        <v>1353198</v>
      </c>
      <c r="H37" s="126">
        <v>1486375</v>
      </c>
      <c r="I37" s="126">
        <v>1521045</v>
      </c>
      <c r="J37" s="126">
        <v>1511971</v>
      </c>
      <c r="K37" s="126">
        <v>1593289</v>
      </c>
      <c r="L37" s="126">
        <v>1706099</v>
      </c>
      <c r="M37" s="126">
        <v>1688152</v>
      </c>
      <c r="N37" s="126">
        <v>1755248</v>
      </c>
      <c r="O37" s="126">
        <v>1852425</v>
      </c>
      <c r="P37" s="126">
        <v>1963969</v>
      </c>
      <c r="Q37" s="126">
        <v>2010885</v>
      </c>
      <c r="R37" s="126">
        <v>2105473</v>
      </c>
      <c r="S37" s="126">
        <v>2222289</v>
      </c>
      <c r="T37" s="126">
        <v>2338749</v>
      </c>
      <c r="U37" s="126">
        <v>2426781</v>
      </c>
      <c r="V37" s="126">
        <v>2658196</v>
      </c>
      <c r="W37" s="126">
        <v>2665871</v>
      </c>
      <c r="X37" s="126">
        <v>2648557</v>
      </c>
      <c r="Y37" s="126">
        <v>2760916</v>
      </c>
      <c r="Z37" s="126">
        <v>2861123</v>
      </c>
      <c r="AA37" s="126">
        <v>3012027</v>
      </c>
    </row>
    <row r="38" spans="2:27" x14ac:dyDescent="0.25">
      <c r="B38" s="349"/>
      <c r="C38" s="149" t="s">
        <v>202</v>
      </c>
      <c r="D38" s="126">
        <v>408149</v>
      </c>
      <c r="E38" s="126">
        <v>466878</v>
      </c>
      <c r="F38" s="126">
        <v>479631</v>
      </c>
      <c r="G38" s="126">
        <v>504209</v>
      </c>
      <c r="H38" s="126">
        <v>494849</v>
      </c>
      <c r="I38" s="126">
        <v>510911</v>
      </c>
      <c r="J38" s="126">
        <v>569446</v>
      </c>
      <c r="K38" s="126">
        <v>527590</v>
      </c>
      <c r="L38" s="126">
        <v>515306</v>
      </c>
      <c r="M38" s="126">
        <v>540652</v>
      </c>
      <c r="N38" s="126">
        <v>448192</v>
      </c>
      <c r="O38" s="126">
        <v>455999</v>
      </c>
      <c r="P38" s="126">
        <v>431843</v>
      </c>
      <c r="Q38" s="126">
        <v>449496</v>
      </c>
      <c r="R38" s="126">
        <v>407710</v>
      </c>
      <c r="S38" s="126">
        <v>406223</v>
      </c>
      <c r="T38" s="126">
        <v>365056</v>
      </c>
      <c r="U38" s="126">
        <v>391917</v>
      </c>
      <c r="V38" s="126">
        <v>279091</v>
      </c>
      <c r="W38" s="126">
        <v>288547</v>
      </c>
      <c r="X38" s="126">
        <v>383839</v>
      </c>
      <c r="Y38" s="126">
        <v>339900</v>
      </c>
      <c r="Z38" s="126">
        <v>349384</v>
      </c>
      <c r="AA38" s="126">
        <v>304417</v>
      </c>
    </row>
    <row r="39" spans="2:27" x14ac:dyDescent="0.25">
      <c r="B39" s="349"/>
      <c r="C39" s="149" t="s">
        <v>203</v>
      </c>
      <c r="D39" s="126">
        <v>232422</v>
      </c>
      <c r="E39" s="126">
        <v>181181</v>
      </c>
      <c r="F39" s="126">
        <v>189331</v>
      </c>
      <c r="G39" s="126">
        <v>304475</v>
      </c>
      <c r="H39" s="126">
        <v>189826</v>
      </c>
      <c r="I39" s="126">
        <v>185864</v>
      </c>
      <c r="J39" s="126">
        <v>195818</v>
      </c>
      <c r="K39" s="126">
        <v>195732</v>
      </c>
      <c r="L39" s="126">
        <v>154325</v>
      </c>
      <c r="M39" s="126">
        <v>161192</v>
      </c>
      <c r="N39" s="126">
        <v>240513</v>
      </c>
      <c r="O39" s="126">
        <v>240088</v>
      </c>
      <c r="P39" s="126">
        <v>218518</v>
      </c>
      <c r="Q39" s="126">
        <v>218690</v>
      </c>
      <c r="R39" s="126">
        <v>232715</v>
      </c>
      <c r="S39" s="126">
        <v>193232</v>
      </c>
      <c r="T39" s="126">
        <v>194883</v>
      </c>
      <c r="U39" s="126">
        <v>163851</v>
      </c>
      <c r="V39" s="126">
        <v>88547</v>
      </c>
      <c r="W39" s="126">
        <v>156676</v>
      </c>
      <c r="X39" s="126">
        <v>166340</v>
      </c>
      <c r="Y39" s="126">
        <v>176751</v>
      </c>
      <c r="Z39" s="126">
        <v>165768</v>
      </c>
      <c r="AA39" s="126">
        <v>165370</v>
      </c>
    </row>
    <row r="40" spans="2:27" x14ac:dyDescent="0.25">
      <c r="B40" s="349"/>
      <c r="C40" s="158" t="s">
        <v>75</v>
      </c>
      <c r="D40" s="126">
        <v>9255</v>
      </c>
      <c r="E40" s="126">
        <v>2827</v>
      </c>
      <c r="F40" s="126">
        <v>2452</v>
      </c>
      <c r="G40" s="126">
        <v>5047</v>
      </c>
      <c r="H40" s="126">
        <v>20057</v>
      </c>
      <c r="I40" s="126">
        <v>5709</v>
      </c>
      <c r="J40" s="126">
        <v>3265</v>
      </c>
      <c r="K40" s="126">
        <v>14634</v>
      </c>
      <c r="L40" s="126">
        <v>5793</v>
      </c>
      <c r="M40" s="126" t="s">
        <v>142</v>
      </c>
      <c r="N40" s="126">
        <v>2604</v>
      </c>
      <c r="O40" s="126">
        <v>7756</v>
      </c>
      <c r="P40" s="126">
        <v>4379</v>
      </c>
      <c r="Q40" s="126">
        <v>4233</v>
      </c>
      <c r="R40" s="126">
        <v>6179</v>
      </c>
      <c r="S40" s="126">
        <v>5572</v>
      </c>
      <c r="T40" s="126">
        <v>5834</v>
      </c>
      <c r="U40" s="126">
        <v>2251</v>
      </c>
      <c r="V40" s="126" t="s">
        <v>142</v>
      </c>
      <c r="W40" s="126" t="s">
        <v>142</v>
      </c>
      <c r="X40" s="126">
        <v>1621</v>
      </c>
      <c r="Y40" s="126">
        <v>14806</v>
      </c>
      <c r="Z40" s="126">
        <v>10454</v>
      </c>
      <c r="AA40" s="126">
        <v>748</v>
      </c>
    </row>
    <row r="41" spans="2:27" s="181" customFormat="1" x14ac:dyDescent="0.25">
      <c r="B41" s="356"/>
      <c r="C41" s="303" t="s">
        <v>0</v>
      </c>
      <c r="D41" s="177">
        <v>2068899</v>
      </c>
      <c r="E41" s="177">
        <v>2105159</v>
      </c>
      <c r="F41" s="177">
        <v>2135716</v>
      </c>
      <c r="G41" s="177">
        <v>2166929</v>
      </c>
      <c r="H41" s="177">
        <v>2191107</v>
      </c>
      <c r="I41" s="177">
        <v>2223530</v>
      </c>
      <c r="J41" s="177">
        <v>2280500</v>
      </c>
      <c r="K41" s="177">
        <v>2331245</v>
      </c>
      <c r="L41" s="177">
        <v>2381523</v>
      </c>
      <c r="M41" s="177">
        <v>2389996</v>
      </c>
      <c r="N41" s="177">
        <v>2446557</v>
      </c>
      <c r="O41" s="177">
        <v>2556268</v>
      </c>
      <c r="P41" s="177">
        <v>2618709</v>
      </c>
      <c r="Q41" s="177">
        <v>2683303</v>
      </c>
      <c r="R41" s="177">
        <v>2752077</v>
      </c>
      <c r="S41" s="177">
        <v>2827317</v>
      </c>
      <c r="T41" s="177">
        <v>2904523</v>
      </c>
      <c r="U41" s="177">
        <v>2984801</v>
      </c>
      <c r="V41" s="177">
        <v>3025835</v>
      </c>
      <c r="W41" s="177">
        <v>3111094</v>
      </c>
      <c r="X41" s="177">
        <v>3200358</v>
      </c>
      <c r="Y41" s="177">
        <v>3292373</v>
      </c>
      <c r="Z41" s="177">
        <v>3386729</v>
      </c>
      <c r="AA41" s="177">
        <v>3482562</v>
      </c>
    </row>
    <row r="42" spans="2:27" x14ac:dyDescent="0.25">
      <c r="B42" s="348" t="s">
        <v>50</v>
      </c>
      <c r="C42" s="149" t="s">
        <v>201</v>
      </c>
      <c r="D42" s="126">
        <v>630886</v>
      </c>
      <c r="E42" s="126">
        <v>688738</v>
      </c>
      <c r="F42" s="126">
        <v>737017</v>
      </c>
      <c r="G42" s="126">
        <v>599647</v>
      </c>
      <c r="H42" s="126">
        <v>629259</v>
      </c>
      <c r="I42" s="126">
        <v>630532</v>
      </c>
      <c r="J42" s="126">
        <v>627097</v>
      </c>
      <c r="K42" s="126">
        <v>760253</v>
      </c>
      <c r="L42" s="126">
        <v>742518</v>
      </c>
      <c r="M42" s="126">
        <v>768151</v>
      </c>
      <c r="N42" s="126">
        <v>759889</v>
      </c>
      <c r="O42" s="126">
        <v>795790</v>
      </c>
      <c r="P42" s="126">
        <v>834352</v>
      </c>
      <c r="Q42" s="126">
        <v>853942</v>
      </c>
      <c r="R42" s="126">
        <v>896098</v>
      </c>
      <c r="S42" s="126">
        <v>936437</v>
      </c>
      <c r="T42" s="126">
        <v>978867</v>
      </c>
      <c r="U42" s="126">
        <v>1009935</v>
      </c>
      <c r="V42" s="126">
        <v>1078894</v>
      </c>
      <c r="W42" s="126">
        <v>1053135</v>
      </c>
      <c r="X42" s="126">
        <v>1069374</v>
      </c>
      <c r="Y42" s="126">
        <v>1145534</v>
      </c>
      <c r="Z42" s="126">
        <v>1183523</v>
      </c>
      <c r="AA42" s="126">
        <v>1190933</v>
      </c>
    </row>
    <row r="43" spans="2:27" x14ac:dyDescent="0.25">
      <c r="B43" s="349"/>
      <c r="C43" s="149" t="s">
        <v>202</v>
      </c>
      <c r="D43" s="126">
        <v>11221</v>
      </c>
      <c r="E43" s="126">
        <v>21254</v>
      </c>
      <c r="F43" s="126">
        <v>9367</v>
      </c>
      <c r="G43" s="126">
        <v>16898</v>
      </c>
      <c r="H43" s="126">
        <v>14655</v>
      </c>
      <c r="I43" s="126">
        <v>14530</v>
      </c>
      <c r="J43" s="126">
        <v>25874</v>
      </c>
      <c r="K43" s="126">
        <v>4771</v>
      </c>
      <c r="L43" s="126">
        <v>10811</v>
      </c>
      <c r="M43" s="126">
        <v>11378</v>
      </c>
      <c r="N43" s="126">
        <v>12023</v>
      </c>
      <c r="O43" s="126">
        <v>11267</v>
      </c>
      <c r="P43" s="126">
        <v>9042</v>
      </c>
      <c r="Q43" s="126">
        <v>6131</v>
      </c>
      <c r="R43" s="126">
        <v>5220</v>
      </c>
      <c r="S43" s="126">
        <v>2833</v>
      </c>
      <c r="T43" s="126">
        <v>5851</v>
      </c>
      <c r="U43" s="126">
        <v>8292</v>
      </c>
      <c r="V43" s="126">
        <v>7572</v>
      </c>
      <c r="W43" s="126">
        <v>4638</v>
      </c>
      <c r="X43" s="126">
        <v>2567</v>
      </c>
      <c r="Y43" s="126">
        <v>3084</v>
      </c>
      <c r="Z43" s="126">
        <v>1564</v>
      </c>
      <c r="AA43" s="126">
        <v>706</v>
      </c>
    </row>
    <row r="44" spans="2:27" x14ac:dyDescent="0.25">
      <c r="B44" s="349"/>
      <c r="C44" s="149" t="s">
        <v>203</v>
      </c>
      <c r="D44" s="126">
        <v>93767</v>
      </c>
      <c r="E44" s="126">
        <v>75512</v>
      </c>
      <c r="F44" s="126">
        <v>63476</v>
      </c>
      <c r="G44" s="126">
        <v>185910</v>
      </c>
      <c r="H44" s="126">
        <v>185734</v>
      </c>
      <c r="I44" s="126">
        <v>192479</v>
      </c>
      <c r="J44" s="126">
        <v>226325</v>
      </c>
      <c r="K44" s="126">
        <v>161432</v>
      </c>
      <c r="L44" s="126">
        <v>200693</v>
      </c>
      <c r="M44" s="126">
        <v>192035</v>
      </c>
      <c r="N44" s="126">
        <v>225709</v>
      </c>
      <c r="O44" s="126">
        <v>226619</v>
      </c>
      <c r="P44" s="126">
        <v>222371</v>
      </c>
      <c r="Q44" s="126">
        <v>239329</v>
      </c>
      <c r="R44" s="126">
        <v>233680</v>
      </c>
      <c r="S44" s="126">
        <v>233012</v>
      </c>
      <c r="T44" s="126">
        <v>224807</v>
      </c>
      <c r="U44" s="126">
        <v>229308</v>
      </c>
      <c r="V44" s="126">
        <v>180958</v>
      </c>
      <c r="W44" s="126">
        <v>250460</v>
      </c>
      <c r="X44" s="126">
        <v>277058</v>
      </c>
      <c r="Y44" s="126">
        <v>238075</v>
      </c>
      <c r="Z44" s="126">
        <v>246774</v>
      </c>
      <c r="AA44" s="126">
        <v>283928</v>
      </c>
    </row>
    <row r="45" spans="2:27" x14ac:dyDescent="0.25">
      <c r="B45" s="349"/>
      <c r="C45" s="158" t="s">
        <v>75</v>
      </c>
      <c r="D45" s="126">
        <v>30550</v>
      </c>
      <c r="E45" s="126">
        <v>3732</v>
      </c>
      <c r="F45" s="126">
        <v>1677</v>
      </c>
      <c r="G45" s="126">
        <v>31641</v>
      </c>
      <c r="H45" s="126">
        <v>28053</v>
      </c>
      <c r="I45" s="126">
        <v>38356</v>
      </c>
      <c r="J45" s="126">
        <v>25949</v>
      </c>
      <c r="K45" s="126">
        <v>3711</v>
      </c>
      <c r="L45" s="126">
        <v>1480</v>
      </c>
      <c r="M45" s="126" t="s">
        <v>142</v>
      </c>
      <c r="N45" s="126">
        <v>4381</v>
      </c>
      <c r="O45" s="126">
        <v>3232</v>
      </c>
      <c r="P45" s="126">
        <v>1281</v>
      </c>
      <c r="Q45" s="126" t="s">
        <v>142</v>
      </c>
      <c r="R45" s="126" t="s">
        <v>142</v>
      </c>
      <c r="S45" s="126" t="s">
        <v>142</v>
      </c>
      <c r="T45" s="126" t="s">
        <v>142</v>
      </c>
      <c r="U45" s="126" t="s">
        <v>142</v>
      </c>
      <c r="V45" s="126" t="s">
        <v>142</v>
      </c>
      <c r="W45" s="126" t="s">
        <v>142</v>
      </c>
      <c r="X45" s="126" t="s">
        <v>142</v>
      </c>
      <c r="Y45" s="126">
        <v>3001</v>
      </c>
      <c r="Z45" s="126" t="s">
        <v>142</v>
      </c>
      <c r="AA45" s="126" t="s">
        <v>142</v>
      </c>
    </row>
    <row r="46" spans="2:27" s="181" customFormat="1" x14ac:dyDescent="0.25">
      <c r="B46" s="356"/>
      <c r="C46" s="303" t="s">
        <v>0</v>
      </c>
      <c r="D46" s="177">
        <v>766424</v>
      </c>
      <c r="E46" s="177">
        <v>789237</v>
      </c>
      <c r="F46" s="177">
        <v>811537</v>
      </c>
      <c r="G46" s="177">
        <v>834096</v>
      </c>
      <c r="H46" s="177">
        <v>857701</v>
      </c>
      <c r="I46" s="177">
        <v>875898</v>
      </c>
      <c r="J46" s="177">
        <v>905245</v>
      </c>
      <c r="K46" s="177">
        <v>930166</v>
      </c>
      <c r="L46" s="177">
        <v>955502</v>
      </c>
      <c r="M46" s="177">
        <v>971564</v>
      </c>
      <c r="N46" s="177">
        <v>1002002</v>
      </c>
      <c r="O46" s="177">
        <v>1036908</v>
      </c>
      <c r="P46" s="177">
        <v>1067046</v>
      </c>
      <c r="Q46" s="177">
        <v>1099402</v>
      </c>
      <c r="R46" s="177">
        <v>1134999</v>
      </c>
      <c r="S46" s="177">
        <v>1172281</v>
      </c>
      <c r="T46" s="177">
        <v>1209525</v>
      </c>
      <c r="U46" s="177">
        <v>1247535</v>
      </c>
      <c r="V46" s="177">
        <v>1267425</v>
      </c>
      <c r="W46" s="177">
        <v>1308233</v>
      </c>
      <c r="X46" s="177">
        <v>1348999</v>
      </c>
      <c r="Y46" s="177">
        <v>1389694</v>
      </c>
      <c r="Z46" s="177">
        <v>1431861</v>
      </c>
      <c r="AA46" s="177">
        <v>1475567</v>
      </c>
    </row>
    <row r="47" spans="2:27" x14ac:dyDescent="0.25">
      <c r="B47" s="348" t="s">
        <v>51</v>
      </c>
      <c r="C47" s="149" t="s">
        <v>201</v>
      </c>
      <c r="D47" s="126">
        <v>2075853</v>
      </c>
      <c r="E47" s="126">
        <v>2128089</v>
      </c>
      <c r="F47" s="126">
        <v>2199203</v>
      </c>
      <c r="G47" s="126">
        <v>2242640</v>
      </c>
      <c r="H47" s="126">
        <v>2321198</v>
      </c>
      <c r="I47" s="126">
        <v>2387282</v>
      </c>
      <c r="J47" s="126">
        <v>2596120</v>
      </c>
      <c r="K47" s="126">
        <v>2699447</v>
      </c>
      <c r="L47" s="126">
        <v>2860155</v>
      </c>
      <c r="M47" s="126">
        <v>3032824</v>
      </c>
      <c r="N47" s="126">
        <v>2975133</v>
      </c>
      <c r="O47" s="126">
        <v>3185596</v>
      </c>
      <c r="P47" s="126">
        <v>3310671</v>
      </c>
      <c r="Q47" s="126">
        <v>3343114</v>
      </c>
      <c r="R47" s="126">
        <v>3506710</v>
      </c>
      <c r="S47" s="126">
        <v>3696907</v>
      </c>
      <c r="T47" s="126">
        <v>3819081</v>
      </c>
      <c r="U47" s="126">
        <v>4080355</v>
      </c>
      <c r="V47" s="126">
        <v>4173771</v>
      </c>
      <c r="W47" s="126">
        <v>4390863</v>
      </c>
      <c r="X47" s="126">
        <v>4509192</v>
      </c>
      <c r="Y47" s="126">
        <v>4680239</v>
      </c>
      <c r="Z47" s="126">
        <v>4921272</v>
      </c>
      <c r="AA47" s="126">
        <v>4984911</v>
      </c>
    </row>
    <row r="48" spans="2:27" x14ac:dyDescent="0.25">
      <c r="B48" s="349"/>
      <c r="C48" s="149" t="s">
        <v>202</v>
      </c>
      <c r="D48" s="126">
        <v>6092</v>
      </c>
      <c r="E48" s="126">
        <v>2087</v>
      </c>
      <c r="F48" s="126">
        <v>14897</v>
      </c>
      <c r="G48" s="126">
        <v>11271</v>
      </c>
      <c r="H48" s="126">
        <v>9498</v>
      </c>
      <c r="I48" s="126">
        <v>8066</v>
      </c>
      <c r="J48" s="126">
        <v>4994</v>
      </c>
      <c r="K48" s="126">
        <v>1454</v>
      </c>
      <c r="L48" s="126">
        <v>760</v>
      </c>
      <c r="M48" s="126">
        <v>3872</v>
      </c>
      <c r="N48" s="126">
        <v>4903</v>
      </c>
      <c r="O48" s="126">
        <v>990</v>
      </c>
      <c r="P48" s="126">
        <v>11916</v>
      </c>
      <c r="Q48" s="126">
        <v>9505</v>
      </c>
      <c r="R48" s="126">
        <v>8696</v>
      </c>
      <c r="S48" s="126">
        <v>6593</v>
      </c>
      <c r="T48" s="126">
        <v>8867</v>
      </c>
      <c r="U48" s="126">
        <v>4806</v>
      </c>
      <c r="V48" s="126" t="s">
        <v>142</v>
      </c>
      <c r="W48" s="126">
        <v>4361</v>
      </c>
      <c r="X48" s="126">
        <v>2508</v>
      </c>
      <c r="Y48" s="126">
        <v>1280</v>
      </c>
      <c r="Z48" s="126">
        <v>3345</v>
      </c>
      <c r="AA48" s="126">
        <v>2967</v>
      </c>
    </row>
    <row r="49" spans="2:27" x14ac:dyDescent="0.25">
      <c r="B49" s="349"/>
      <c r="C49" s="149" t="s">
        <v>203</v>
      </c>
      <c r="D49" s="126">
        <v>530419</v>
      </c>
      <c r="E49" s="126">
        <v>573485</v>
      </c>
      <c r="F49" s="126">
        <v>585969</v>
      </c>
      <c r="G49" s="126">
        <v>682840</v>
      </c>
      <c r="H49" s="126">
        <v>743759</v>
      </c>
      <c r="I49" s="126">
        <v>783831</v>
      </c>
      <c r="J49" s="126">
        <v>748451</v>
      </c>
      <c r="K49" s="126">
        <v>798713</v>
      </c>
      <c r="L49" s="126">
        <v>768278</v>
      </c>
      <c r="M49" s="126">
        <v>740369</v>
      </c>
      <c r="N49" s="126">
        <v>840240</v>
      </c>
      <c r="O49" s="126">
        <v>827040</v>
      </c>
      <c r="P49" s="126">
        <v>822854</v>
      </c>
      <c r="Q49" s="126">
        <v>937380</v>
      </c>
      <c r="R49" s="126">
        <v>935574</v>
      </c>
      <c r="S49" s="126">
        <v>933966</v>
      </c>
      <c r="T49" s="126">
        <v>964744</v>
      </c>
      <c r="U49" s="126">
        <v>950311</v>
      </c>
      <c r="V49" s="126">
        <v>944135</v>
      </c>
      <c r="W49" s="126">
        <v>915045</v>
      </c>
      <c r="X49" s="126">
        <v>1044009</v>
      </c>
      <c r="Y49" s="126">
        <v>1063100</v>
      </c>
      <c r="Z49" s="126">
        <v>1028123</v>
      </c>
      <c r="AA49" s="126">
        <v>1169198</v>
      </c>
    </row>
    <row r="50" spans="2:27" x14ac:dyDescent="0.25">
      <c r="B50" s="349"/>
      <c r="C50" s="158" t="s">
        <v>75</v>
      </c>
      <c r="D50" s="126">
        <v>166990</v>
      </c>
      <c r="E50" s="126">
        <v>174842</v>
      </c>
      <c r="F50" s="126">
        <v>180554</v>
      </c>
      <c r="G50" s="126">
        <v>148359</v>
      </c>
      <c r="H50" s="126">
        <v>116947</v>
      </c>
      <c r="I50" s="126">
        <v>93041</v>
      </c>
      <c r="J50" s="126">
        <v>39039</v>
      </c>
      <c r="K50" s="126">
        <v>37066</v>
      </c>
      <c r="L50" s="126">
        <v>38729</v>
      </c>
      <c r="M50" s="126">
        <v>7370</v>
      </c>
      <c r="N50" s="126">
        <v>80896</v>
      </c>
      <c r="O50" s="126">
        <v>61467</v>
      </c>
      <c r="P50" s="126">
        <v>75011</v>
      </c>
      <c r="Q50" s="126">
        <v>86766</v>
      </c>
      <c r="R50" s="126">
        <v>95224</v>
      </c>
      <c r="S50" s="126">
        <v>71387</v>
      </c>
      <c r="T50" s="126">
        <v>91169</v>
      </c>
      <c r="U50" s="126">
        <v>36680</v>
      </c>
      <c r="V50" s="126">
        <v>55700</v>
      </c>
      <c r="W50" s="126">
        <v>73860</v>
      </c>
      <c r="X50" s="126">
        <v>30885</v>
      </c>
      <c r="Y50" s="126">
        <v>34521</v>
      </c>
      <c r="Z50" s="126">
        <v>28331</v>
      </c>
      <c r="AA50" s="126">
        <v>35873</v>
      </c>
    </row>
    <row r="51" spans="2:27" s="181" customFormat="1" x14ac:dyDescent="0.25">
      <c r="B51" s="356"/>
      <c r="C51" s="303" t="s">
        <v>0</v>
      </c>
      <c r="D51" s="177">
        <v>2779354</v>
      </c>
      <c r="E51" s="177">
        <v>2878503</v>
      </c>
      <c r="F51" s="177">
        <v>2980623</v>
      </c>
      <c r="G51" s="177">
        <v>3085111</v>
      </c>
      <c r="H51" s="177">
        <v>3191401</v>
      </c>
      <c r="I51" s="177">
        <v>3272221</v>
      </c>
      <c r="J51" s="177">
        <v>3388604</v>
      </c>
      <c r="K51" s="177">
        <v>3536681</v>
      </c>
      <c r="L51" s="177">
        <v>3667922</v>
      </c>
      <c r="M51" s="177">
        <v>3784435</v>
      </c>
      <c r="N51" s="177">
        <v>3901172</v>
      </c>
      <c r="O51" s="177">
        <v>4075093</v>
      </c>
      <c r="P51" s="177">
        <v>4220451</v>
      </c>
      <c r="Q51" s="177">
        <v>4376765</v>
      </c>
      <c r="R51" s="177">
        <v>4546204</v>
      </c>
      <c r="S51" s="177">
        <v>4708853</v>
      </c>
      <c r="T51" s="177">
        <v>4883861</v>
      </c>
      <c r="U51" s="177">
        <v>5072152</v>
      </c>
      <c r="V51" s="177">
        <v>5173607</v>
      </c>
      <c r="W51" s="177">
        <v>5384129</v>
      </c>
      <c r="X51" s="177">
        <v>5586594</v>
      </c>
      <c r="Y51" s="177">
        <v>5779139</v>
      </c>
      <c r="Z51" s="177">
        <v>5981072</v>
      </c>
      <c r="AA51" s="177">
        <v>6192949</v>
      </c>
    </row>
    <row r="52" spans="2:27" x14ac:dyDescent="0.25">
      <c r="B52" s="348" t="s">
        <v>52</v>
      </c>
      <c r="C52" s="149" t="s">
        <v>201</v>
      </c>
      <c r="D52" s="126">
        <v>626728</v>
      </c>
      <c r="E52" s="126">
        <v>659208</v>
      </c>
      <c r="F52" s="126">
        <v>705356</v>
      </c>
      <c r="G52" s="126">
        <v>681813</v>
      </c>
      <c r="H52" s="126">
        <v>735324</v>
      </c>
      <c r="I52" s="126">
        <v>759732</v>
      </c>
      <c r="J52" s="126">
        <v>776302</v>
      </c>
      <c r="K52" s="126">
        <v>816274</v>
      </c>
      <c r="L52" s="126">
        <v>863433</v>
      </c>
      <c r="M52" s="126">
        <v>900090</v>
      </c>
      <c r="N52" s="126">
        <v>900676</v>
      </c>
      <c r="O52" s="126">
        <v>947439</v>
      </c>
      <c r="P52" s="126">
        <v>1003282</v>
      </c>
      <c r="Q52" s="126">
        <v>1000026</v>
      </c>
      <c r="R52" s="126">
        <v>1045575</v>
      </c>
      <c r="S52" s="126">
        <v>1083741</v>
      </c>
      <c r="T52" s="126">
        <v>1130527</v>
      </c>
      <c r="U52" s="126">
        <v>1192648</v>
      </c>
      <c r="V52" s="126">
        <v>1210950</v>
      </c>
      <c r="W52" s="126">
        <v>1255645</v>
      </c>
      <c r="X52" s="126">
        <v>1310335</v>
      </c>
      <c r="Y52" s="126">
        <v>1345584</v>
      </c>
      <c r="Z52" s="126">
        <v>1397291</v>
      </c>
      <c r="AA52" s="126">
        <v>1448536</v>
      </c>
    </row>
    <row r="53" spans="2:27" x14ac:dyDescent="0.25">
      <c r="B53" s="349"/>
      <c r="C53" s="149" t="s">
        <v>202</v>
      </c>
      <c r="D53" s="126">
        <v>60976</v>
      </c>
      <c r="E53" s="126">
        <v>59424</v>
      </c>
      <c r="F53" s="126">
        <v>42790</v>
      </c>
      <c r="G53" s="126">
        <v>66263</v>
      </c>
      <c r="H53" s="126">
        <v>64158</v>
      </c>
      <c r="I53" s="126">
        <v>60964</v>
      </c>
      <c r="J53" s="126">
        <v>62343</v>
      </c>
      <c r="K53" s="126">
        <v>75036</v>
      </c>
      <c r="L53" s="126">
        <v>45762</v>
      </c>
      <c r="M53" s="126">
        <v>63190</v>
      </c>
      <c r="N53" s="126">
        <v>59155</v>
      </c>
      <c r="O53" s="126">
        <v>67072</v>
      </c>
      <c r="P53" s="126">
        <v>47921</v>
      </c>
      <c r="Q53" s="126">
        <v>56006</v>
      </c>
      <c r="R53" s="126">
        <v>52811</v>
      </c>
      <c r="S53" s="126">
        <v>47860</v>
      </c>
      <c r="T53" s="126">
        <v>50078</v>
      </c>
      <c r="U53" s="126">
        <v>41270</v>
      </c>
      <c r="V53" s="126">
        <v>55012</v>
      </c>
      <c r="W53" s="126">
        <v>43304</v>
      </c>
      <c r="X53" s="126">
        <v>33341</v>
      </c>
      <c r="Y53" s="126">
        <v>39915</v>
      </c>
      <c r="Z53" s="126">
        <v>41343</v>
      </c>
      <c r="AA53" s="126">
        <v>61421</v>
      </c>
    </row>
    <row r="54" spans="2:27" x14ac:dyDescent="0.25">
      <c r="B54" s="349"/>
      <c r="C54" s="149" t="s">
        <v>203</v>
      </c>
      <c r="D54" s="126">
        <v>111299</v>
      </c>
      <c r="E54" s="126">
        <v>102349</v>
      </c>
      <c r="F54" s="126">
        <v>100167</v>
      </c>
      <c r="G54" s="126">
        <v>123261</v>
      </c>
      <c r="H54" s="126">
        <v>100770</v>
      </c>
      <c r="I54" s="126">
        <v>103598</v>
      </c>
      <c r="J54" s="126">
        <v>111909</v>
      </c>
      <c r="K54" s="126">
        <v>81428</v>
      </c>
      <c r="L54" s="126">
        <v>100618</v>
      </c>
      <c r="M54" s="126">
        <v>70312</v>
      </c>
      <c r="N54" s="126">
        <v>97934</v>
      </c>
      <c r="O54" s="126">
        <v>90471</v>
      </c>
      <c r="P54" s="126">
        <v>85245</v>
      </c>
      <c r="Q54" s="126">
        <v>110541</v>
      </c>
      <c r="R54" s="126">
        <v>109995</v>
      </c>
      <c r="S54" s="126">
        <v>111632</v>
      </c>
      <c r="T54" s="126">
        <v>108257</v>
      </c>
      <c r="U54" s="126">
        <v>97752</v>
      </c>
      <c r="V54" s="126">
        <v>87599</v>
      </c>
      <c r="W54" s="126">
        <v>99564</v>
      </c>
      <c r="X54" s="126">
        <v>100722</v>
      </c>
      <c r="Y54" s="126">
        <v>107426</v>
      </c>
      <c r="Z54" s="126">
        <v>103124</v>
      </c>
      <c r="AA54" s="126">
        <v>79645</v>
      </c>
    </row>
    <row r="55" spans="2:27" x14ac:dyDescent="0.25">
      <c r="B55" s="349"/>
      <c r="C55" s="158" t="s">
        <v>75</v>
      </c>
      <c r="D55" s="126">
        <v>1621</v>
      </c>
      <c r="E55" s="126">
        <v>4924</v>
      </c>
      <c r="F55" s="126">
        <v>2177</v>
      </c>
      <c r="G55" s="126">
        <v>4597</v>
      </c>
      <c r="H55" s="126">
        <v>1774</v>
      </c>
      <c r="I55" s="126">
        <v>2927</v>
      </c>
      <c r="J55" s="126">
        <v>5107</v>
      </c>
      <c r="K55" s="126">
        <v>11458</v>
      </c>
      <c r="L55" s="126">
        <v>3438</v>
      </c>
      <c r="M55" s="126">
        <v>634</v>
      </c>
      <c r="N55" s="126">
        <v>1003</v>
      </c>
      <c r="O55" s="126">
        <v>366</v>
      </c>
      <c r="P55" s="126">
        <v>1269</v>
      </c>
      <c r="Q55" s="126">
        <v>5109</v>
      </c>
      <c r="R55" s="126" t="s">
        <v>142</v>
      </c>
      <c r="S55" s="126">
        <v>4430</v>
      </c>
      <c r="T55" s="126" t="s">
        <v>142</v>
      </c>
      <c r="U55" s="126" t="s">
        <v>142</v>
      </c>
      <c r="V55" s="126" t="s">
        <v>142</v>
      </c>
      <c r="W55" s="126" t="s">
        <v>142</v>
      </c>
      <c r="X55" s="126">
        <v>646</v>
      </c>
      <c r="Y55" s="126" t="s">
        <v>142</v>
      </c>
      <c r="Z55" s="126" t="s">
        <v>142</v>
      </c>
      <c r="AA55" s="126">
        <v>1813</v>
      </c>
    </row>
    <row r="56" spans="2:27" s="181" customFormat="1" x14ac:dyDescent="0.25">
      <c r="B56" s="356"/>
      <c r="C56" s="303" t="s">
        <v>0</v>
      </c>
      <c r="D56" s="177">
        <v>800625</v>
      </c>
      <c r="E56" s="177">
        <v>825906</v>
      </c>
      <c r="F56" s="177">
        <v>850489</v>
      </c>
      <c r="G56" s="177">
        <v>875933</v>
      </c>
      <c r="H56" s="177">
        <v>902026</v>
      </c>
      <c r="I56" s="177">
        <v>927220</v>
      </c>
      <c r="J56" s="177">
        <v>955661</v>
      </c>
      <c r="K56" s="177">
        <v>984196</v>
      </c>
      <c r="L56" s="177">
        <v>1013251</v>
      </c>
      <c r="M56" s="177">
        <v>1034227</v>
      </c>
      <c r="N56" s="177">
        <v>1058769</v>
      </c>
      <c r="O56" s="177">
        <v>1105348</v>
      </c>
      <c r="P56" s="177">
        <v>1137717</v>
      </c>
      <c r="Q56" s="177">
        <v>1171682</v>
      </c>
      <c r="R56" s="177">
        <v>1208380</v>
      </c>
      <c r="S56" s="177">
        <v>1247662</v>
      </c>
      <c r="T56" s="177">
        <v>1288862</v>
      </c>
      <c r="U56" s="177">
        <v>1331670</v>
      </c>
      <c r="V56" s="177">
        <v>1353561</v>
      </c>
      <c r="W56" s="177">
        <v>1398513</v>
      </c>
      <c r="X56" s="177">
        <v>1445044</v>
      </c>
      <c r="Y56" s="177">
        <v>1492924</v>
      </c>
      <c r="Z56" s="177">
        <v>1541759</v>
      </c>
      <c r="AA56" s="177">
        <v>1591415</v>
      </c>
    </row>
    <row r="57" spans="2:27" x14ac:dyDescent="0.25">
      <c r="B57" s="348" t="s">
        <v>53</v>
      </c>
      <c r="C57" s="149" t="s">
        <v>201</v>
      </c>
      <c r="D57" s="126">
        <v>912551</v>
      </c>
      <c r="E57" s="126">
        <v>936302</v>
      </c>
      <c r="F57" s="126">
        <v>974448</v>
      </c>
      <c r="G57" s="126">
        <v>1008184</v>
      </c>
      <c r="H57" s="126">
        <v>1038341</v>
      </c>
      <c r="I57" s="126">
        <v>1077333</v>
      </c>
      <c r="J57" s="126">
        <v>1078535</v>
      </c>
      <c r="K57" s="126">
        <v>1109766</v>
      </c>
      <c r="L57" s="126">
        <v>1176522</v>
      </c>
      <c r="M57" s="126">
        <v>1196308</v>
      </c>
      <c r="N57" s="126">
        <v>1247883</v>
      </c>
      <c r="O57" s="126">
        <v>1289349</v>
      </c>
      <c r="P57" s="126">
        <v>1330997</v>
      </c>
      <c r="Q57" s="126">
        <v>1319750</v>
      </c>
      <c r="R57" s="126">
        <v>1373176</v>
      </c>
      <c r="S57" s="126">
        <v>1409765</v>
      </c>
      <c r="T57" s="126">
        <v>1467718</v>
      </c>
      <c r="U57" s="126">
        <v>1542493</v>
      </c>
      <c r="V57" s="126">
        <v>1578855</v>
      </c>
      <c r="W57" s="126">
        <v>1622006</v>
      </c>
      <c r="X57" s="126">
        <v>1658117</v>
      </c>
      <c r="Y57" s="126">
        <v>1686817</v>
      </c>
      <c r="Z57" s="126">
        <v>1735603</v>
      </c>
      <c r="AA57" s="126">
        <v>1810565</v>
      </c>
    </row>
    <row r="58" spans="2:27" x14ac:dyDescent="0.25">
      <c r="B58" s="349"/>
      <c r="C58" s="149" t="s">
        <v>202</v>
      </c>
      <c r="D58" s="126">
        <v>149427</v>
      </c>
      <c r="E58" s="126">
        <v>145228</v>
      </c>
      <c r="F58" s="126">
        <v>135459</v>
      </c>
      <c r="G58" s="126">
        <v>103841</v>
      </c>
      <c r="H58" s="126">
        <v>97145</v>
      </c>
      <c r="I58" s="126">
        <v>78242</v>
      </c>
      <c r="J58" s="126">
        <v>81028</v>
      </c>
      <c r="K58" s="126">
        <v>94135</v>
      </c>
      <c r="L58" s="126">
        <v>74252</v>
      </c>
      <c r="M58" s="126">
        <v>61354</v>
      </c>
      <c r="N58" s="126">
        <v>41323</v>
      </c>
      <c r="O58" s="126">
        <v>46415</v>
      </c>
      <c r="P58" s="126">
        <v>35244</v>
      </c>
      <c r="Q58" s="126">
        <v>42039</v>
      </c>
      <c r="R58" s="126">
        <v>42073</v>
      </c>
      <c r="S58" s="126">
        <v>42051</v>
      </c>
      <c r="T58" s="126">
        <v>33943</v>
      </c>
      <c r="U58" s="126">
        <v>19083</v>
      </c>
      <c r="V58" s="126">
        <v>16423</v>
      </c>
      <c r="W58" s="126">
        <v>12495</v>
      </c>
      <c r="X58" s="126">
        <v>16640</v>
      </c>
      <c r="Y58" s="126">
        <v>42059</v>
      </c>
      <c r="Z58" s="126">
        <v>39172</v>
      </c>
      <c r="AA58" s="126">
        <v>8623</v>
      </c>
    </row>
    <row r="59" spans="2:27" x14ac:dyDescent="0.25">
      <c r="B59" s="349"/>
      <c r="C59" s="149" t="s">
        <v>203</v>
      </c>
      <c r="D59" s="126">
        <v>55786</v>
      </c>
      <c r="E59" s="126">
        <v>59351</v>
      </c>
      <c r="F59" s="126">
        <v>50536</v>
      </c>
      <c r="G59" s="126">
        <v>67198</v>
      </c>
      <c r="H59" s="126">
        <v>55695</v>
      </c>
      <c r="I59" s="126">
        <v>59161</v>
      </c>
      <c r="J59" s="126">
        <v>80957</v>
      </c>
      <c r="K59" s="126">
        <v>65161</v>
      </c>
      <c r="L59" s="126">
        <v>45943</v>
      </c>
      <c r="M59" s="126">
        <v>50092</v>
      </c>
      <c r="N59" s="126">
        <v>56646</v>
      </c>
      <c r="O59" s="126">
        <v>51866</v>
      </c>
      <c r="P59" s="126">
        <v>56330</v>
      </c>
      <c r="Q59" s="126">
        <v>95782</v>
      </c>
      <c r="R59" s="126">
        <v>79408</v>
      </c>
      <c r="S59" s="126">
        <v>84676</v>
      </c>
      <c r="T59" s="126">
        <v>76619</v>
      </c>
      <c r="U59" s="126">
        <v>58511</v>
      </c>
      <c r="V59" s="126">
        <v>45787</v>
      </c>
      <c r="W59" s="126">
        <v>49206</v>
      </c>
      <c r="X59" s="126">
        <v>53787</v>
      </c>
      <c r="Y59" s="126">
        <v>44074</v>
      </c>
      <c r="Z59" s="126">
        <v>46073</v>
      </c>
      <c r="AA59" s="126">
        <v>48304</v>
      </c>
    </row>
    <row r="60" spans="2:27" x14ac:dyDescent="0.25">
      <c r="B60" s="349"/>
      <c r="C60" s="158" t="s">
        <v>75</v>
      </c>
      <c r="D60" s="126">
        <v>3165</v>
      </c>
      <c r="E60" s="126">
        <v>1607</v>
      </c>
      <c r="F60" s="126">
        <v>2762</v>
      </c>
      <c r="G60" s="126">
        <v>2197</v>
      </c>
      <c r="H60" s="126">
        <v>6366</v>
      </c>
      <c r="I60" s="126">
        <v>5733</v>
      </c>
      <c r="J60" s="126">
        <v>4293</v>
      </c>
      <c r="K60" s="126">
        <v>2937</v>
      </c>
      <c r="L60" s="126">
        <v>957</v>
      </c>
      <c r="M60" s="126">
        <v>2454</v>
      </c>
      <c r="N60" s="126">
        <v>1321</v>
      </c>
      <c r="O60" s="126">
        <v>2492</v>
      </c>
      <c r="P60" s="126">
        <v>1579</v>
      </c>
      <c r="Q60" s="126">
        <v>1191</v>
      </c>
      <c r="R60" s="126">
        <v>641</v>
      </c>
      <c r="S60" s="126">
        <v>663</v>
      </c>
      <c r="T60" s="126">
        <v>491</v>
      </c>
      <c r="U60" s="126">
        <v>533</v>
      </c>
      <c r="V60" s="126" t="s">
        <v>142</v>
      </c>
      <c r="W60" s="126" t="s">
        <v>142</v>
      </c>
      <c r="X60" s="126" t="s">
        <v>142</v>
      </c>
      <c r="Y60" s="126">
        <v>1738</v>
      </c>
      <c r="Z60" s="126">
        <v>952</v>
      </c>
      <c r="AA60" s="126">
        <v>2060</v>
      </c>
    </row>
    <row r="61" spans="2:27" s="181" customFormat="1" x14ac:dyDescent="0.25">
      <c r="B61" s="356"/>
      <c r="C61" s="303" t="s">
        <v>0</v>
      </c>
      <c r="D61" s="177">
        <v>1120930</v>
      </c>
      <c r="E61" s="177">
        <v>1142488</v>
      </c>
      <c r="F61" s="177">
        <v>1163205</v>
      </c>
      <c r="G61" s="177">
        <v>1181420</v>
      </c>
      <c r="H61" s="177">
        <v>1197547</v>
      </c>
      <c r="I61" s="177">
        <v>1220469</v>
      </c>
      <c r="J61" s="177">
        <v>1244813</v>
      </c>
      <c r="K61" s="177">
        <v>1271999</v>
      </c>
      <c r="L61" s="177">
        <v>1297674</v>
      </c>
      <c r="M61" s="177">
        <v>1310207</v>
      </c>
      <c r="N61" s="177">
        <v>1347174</v>
      </c>
      <c r="O61" s="177">
        <v>1390121</v>
      </c>
      <c r="P61" s="177">
        <v>1424150</v>
      </c>
      <c r="Q61" s="177">
        <v>1458762</v>
      </c>
      <c r="R61" s="177">
        <v>1495298</v>
      </c>
      <c r="S61" s="177">
        <v>1537155</v>
      </c>
      <c r="T61" s="177">
        <v>1578772</v>
      </c>
      <c r="U61" s="177">
        <v>1620620</v>
      </c>
      <c r="V61" s="177">
        <v>1641064</v>
      </c>
      <c r="W61" s="177">
        <v>1683707</v>
      </c>
      <c r="X61" s="177">
        <v>1728543</v>
      </c>
      <c r="Y61" s="177">
        <v>1774688</v>
      </c>
      <c r="Z61" s="177">
        <v>1821800</v>
      </c>
      <c r="AA61" s="177">
        <v>1869553</v>
      </c>
    </row>
    <row r="62" spans="2:27" x14ac:dyDescent="0.25">
      <c r="B62" s="348" t="s">
        <v>65</v>
      </c>
      <c r="C62" s="149" t="s">
        <v>201</v>
      </c>
      <c r="D62" s="126">
        <v>8218776</v>
      </c>
      <c r="E62" s="126">
        <v>8494224</v>
      </c>
      <c r="F62" s="126">
        <v>8689158</v>
      </c>
      <c r="G62" s="126">
        <v>8491079</v>
      </c>
      <c r="H62" s="126">
        <v>8985918</v>
      </c>
      <c r="I62" s="126">
        <v>9112122</v>
      </c>
      <c r="J62" s="126">
        <v>9532349</v>
      </c>
      <c r="K62" s="126">
        <v>9903887</v>
      </c>
      <c r="L62" s="126">
        <v>10400960</v>
      </c>
      <c r="M62" s="126">
        <v>10703012</v>
      </c>
      <c r="N62" s="126">
        <v>10751995</v>
      </c>
      <c r="O62" s="126">
        <v>11275787</v>
      </c>
      <c r="P62" s="126">
        <v>11817439</v>
      </c>
      <c r="Q62" s="126">
        <v>11946882</v>
      </c>
      <c r="R62" s="126">
        <v>12470883</v>
      </c>
      <c r="S62" s="126">
        <v>12968417</v>
      </c>
      <c r="T62" s="126">
        <v>13521739</v>
      </c>
      <c r="U62" s="126">
        <v>14064082</v>
      </c>
      <c r="V62" s="126">
        <v>14622062</v>
      </c>
      <c r="W62" s="126">
        <v>14999481</v>
      </c>
      <c r="X62" s="126">
        <v>15372151</v>
      </c>
      <c r="Y62" s="126">
        <v>15872347</v>
      </c>
      <c r="Z62" s="126">
        <v>16434964</v>
      </c>
      <c r="AA62" s="126">
        <v>16932330</v>
      </c>
    </row>
    <row r="63" spans="2:27" x14ac:dyDescent="0.25">
      <c r="B63" s="349"/>
      <c r="C63" s="149" t="s">
        <v>202</v>
      </c>
      <c r="D63" s="126">
        <v>1213515</v>
      </c>
      <c r="E63" s="126">
        <v>1231503</v>
      </c>
      <c r="F63" s="126">
        <v>1362968</v>
      </c>
      <c r="G63" s="126">
        <v>1299656</v>
      </c>
      <c r="H63" s="126">
        <v>1171200</v>
      </c>
      <c r="I63" s="126">
        <v>1169556</v>
      </c>
      <c r="J63" s="126">
        <v>1278422</v>
      </c>
      <c r="K63" s="126">
        <v>1288884</v>
      </c>
      <c r="L63" s="126">
        <v>1205634</v>
      </c>
      <c r="M63" s="126">
        <v>1267343</v>
      </c>
      <c r="N63" s="126">
        <v>1134473</v>
      </c>
      <c r="O63" s="126">
        <v>1125380</v>
      </c>
      <c r="P63" s="126">
        <v>1004276</v>
      </c>
      <c r="Q63" s="126">
        <v>1025869</v>
      </c>
      <c r="R63" s="126">
        <v>905344</v>
      </c>
      <c r="S63" s="126">
        <v>897592</v>
      </c>
      <c r="T63" s="126">
        <v>830855</v>
      </c>
      <c r="U63" s="126">
        <v>875133</v>
      </c>
      <c r="V63" s="126">
        <v>740165</v>
      </c>
      <c r="W63" s="126">
        <v>747985</v>
      </c>
      <c r="X63" s="126">
        <v>788834</v>
      </c>
      <c r="Y63" s="126">
        <v>739415</v>
      </c>
      <c r="Z63" s="126">
        <v>766465</v>
      </c>
      <c r="AA63" s="126">
        <v>686244</v>
      </c>
    </row>
    <row r="64" spans="2:27" x14ac:dyDescent="0.25">
      <c r="B64" s="349"/>
      <c r="C64" s="149" t="s">
        <v>203</v>
      </c>
      <c r="D64" s="126">
        <v>1458836</v>
      </c>
      <c r="E64" s="126">
        <v>1474567</v>
      </c>
      <c r="F64" s="126">
        <v>1407379</v>
      </c>
      <c r="G64" s="126">
        <v>1887589</v>
      </c>
      <c r="H64" s="126">
        <v>1809387</v>
      </c>
      <c r="I64" s="126">
        <v>1901891</v>
      </c>
      <c r="J64" s="126">
        <v>1854749</v>
      </c>
      <c r="K64" s="126">
        <v>1818271</v>
      </c>
      <c r="L64" s="126">
        <v>1771349</v>
      </c>
      <c r="M64" s="126">
        <v>1652115</v>
      </c>
      <c r="N64" s="126">
        <v>1985250</v>
      </c>
      <c r="O64" s="126">
        <v>1988504</v>
      </c>
      <c r="P64" s="126">
        <v>1937964</v>
      </c>
      <c r="Q64" s="126">
        <v>2198138</v>
      </c>
      <c r="R64" s="126">
        <v>2222021</v>
      </c>
      <c r="S64" s="126">
        <v>2203827</v>
      </c>
      <c r="T64" s="126">
        <v>2183621</v>
      </c>
      <c r="U64" s="126">
        <v>2170293</v>
      </c>
      <c r="V64" s="126">
        <v>1979045</v>
      </c>
      <c r="W64" s="126">
        <v>2104278</v>
      </c>
      <c r="X64" s="126">
        <v>2267476</v>
      </c>
      <c r="Y64" s="126">
        <v>2320975</v>
      </c>
      <c r="Z64" s="126">
        <v>2288647</v>
      </c>
      <c r="AA64" s="126">
        <v>2442140</v>
      </c>
    </row>
    <row r="65" spans="2:27" x14ac:dyDescent="0.25">
      <c r="B65" s="349"/>
      <c r="C65" s="158" t="s">
        <v>75</v>
      </c>
      <c r="D65" s="126">
        <v>293169</v>
      </c>
      <c r="E65" s="126">
        <v>253600</v>
      </c>
      <c r="F65" s="126">
        <v>252545</v>
      </c>
      <c r="G65" s="126">
        <v>285675</v>
      </c>
      <c r="H65" s="126">
        <v>251493</v>
      </c>
      <c r="I65" s="126">
        <v>246861</v>
      </c>
      <c r="J65" s="126">
        <v>114055</v>
      </c>
      <c r="K65" s="126">
        <v>117354</v>
      </c>
      <c r="L65" s="126">
        <v>77716</v>
      </c>
      <c r="M65" s="126">
        <v>37319</v>
      </c>
      <c r="N65" s="126">
        <v>136420</v>
      </c>
      <c r="O65" s="126">
        <v>131514</v>
      </c>
      <c r="P65" s="126">
        <v>144054</v>
      </c>
      <c r="Q65" s="126">
        <v>136594</v>
      </c>
      <c r="R65" s="126">
        <v>145430</v>
      </c>
      <c r="S65" s="126">
        <v>129271</v>
      </c>
      <c r="T65" s="126">
        <v>134640</v>
      </c>
      <c r="U65" s="126">
        <v>53476</v>
      </c>
      <c r="V65" s="126">
        <v>76960</v>
      </c>
      <c r="W65" s="126">
        <v>94827</v>
      </c>
      <c r="X65" s="126">
        <v>48797</v>
      </c>
      <c r="Y65" s="126">
        <v>72511</v>
      </c>
      <c r="Z65" s="126">
        <v>61208</v>
      </c>
      <c r="AA65" s="126">
        <v>53482</v>
      </c>
    </row>
    <row r="66" spans="2:27" s="181" customFormat="1" x14ac:dyDescent="0.25">
      <c r="B66" s="356"/>
      <c r="C66" s="303" t="s">
        <v>0</v>
      </c>
      <c r="D66" s="177">
        <v>11184295</v>
      </c>
      <c r="E66" s="177">
        <v>11453894</v>
      </c>
      <c r="F66" s="177">
        <v>11712050</v>
      </c>
      <c r="G66" s="177">
        <v>11963998</v>
      </c>
      <c r="H66" s="177">
        <v>12217999</v>
      </c>
      <c r="I66" s="177">
        <v>12430431</v>
      </c>
      <c r="J66" s="177">
        <v>12779575</v>
      </c>
      <c r="K66" s="177">
        <v>13128396</v>
      </c>
      <c r="L66" s="177">
        <v>13455659</v>
      </c>
      <c r="M66" s="177">
        <v>13659789</v>
      </c>
      <c r="N66" s="177">
        <v>14008138</v>
      </c>
      <c r="O66" s="177">
        <v>14521185</v>
      </c>
      <c r="P66" s="177">
        <v>14903733</v>
      </c>
      <c r="Q66" s="177">
        <v>15307483</v>
      </c>
      <c r="R66" s="177">
        <v>15743677</v>
      </c>
      <c r="S66" s="177">
        <v>16199107</v>
      </c>
      <c r="T66" s="177">
        <v>16670854</v>
      </c>
      <c r="U66" s="177">
        <v>17162983</v>
      </c>
      <c r="V66" s="177">
        <v>17418233</v>
      </c>
      <c r="W66" s="177">
        <v>17946571</v>
      </c>
      <c r="X66" s="177">
        <v>18477257</v>
      </c>
      <c r="Y66" s="177">
        <v>19005248</v>
      </c>
      <c r="Z66" s="177">
        <v>19551285</v>
      </c>
      <c r="AA66" s="177">
        <v>20114196</v>
      </c>
    </row>
    <row r="68" spans="2:27" x14ac:dyDescent="0.25">
      <c r="B68" s="357" t="s">
        <v>6</v>
      </c>
      <c r="C68" s="357"/>
      <c r="D68" s="132">
        <v>2002</v>
      </c>
      <c r="E68" s="132">
        <v>2003</v>
      </c>
      <c r="F68" s="132">
        <v>2004</v>
      </c>
      <c r="G68" s="132">
        <v>2005</v>
      </c>
      <c r="H68" s="132">
        <v>2006</v>
      </c>
      <c r="I68" s="132">
        <v>2007</v>
      </c>
      <c r="J68" s="132">
        <v>2008</v>
      </c>
      <c r="K68" s="132">
        <v>2009</v>
      </c>
      <c r="L68" s="132">
        <v>2010</v>
      </c>
      <c r="M68" s="132">
        <v>2011</v>
      </c>
      <c r="N68" s="132">
        <v>2012</v>
      </c>
      <c r="O68" s="132">
        <v>2013</v>
      </c>
      <c r="P68" s="132">
        <v>2014</v>
      </c>
      <c r="Q68" s="132">
        <v>2015</v>
      </c>
      <c r="R68" s="132">
        <v>2016</v>
      </c>
      <c r="S68" s="132">
        <v>2017</v>
      </c>
      <c r="T68" s="132">
        <v>2018</v>
      </c>
      <c r="U68" s="132">
        <v>2019</v>
      </c>
      <c r="V68" s="132">
        <v>2020</v>
      </c>
      <c r="W68" s="132">
        <v>2021</v>
      </c>
      <c r="X68" s="132">
        <v>2022</v>
      </c>
      <c r="Y68" s="132">
        <v>2023</v>
      </c>
      <c r="Z68" s="132">
        <v>2024</v>
      </c>
      <c r="AA68" s="132">
        <v>2025</v>
      </c>
    </row>
    <row r="69" spans="2:27" x14ac:dyDescent="0.25">
      <c r="B69" s="348" t="s">
        <v>45</v>
      </c>
      <c r="C69" s="149" t="s">
        <v>201</v>
      </c>
      <c r="D69" s="127">
        <v>83.7</v>
      </c>
      <c r="E69" s="127">
        <v>83</v>
      </c>
      <c r="F69" s="127">
        <v>86.2</v>
      </c>
      <c r="G69" s="127">
        <v>79.599999999999994</v>
      </c>
      <c r="H69" s="127">
        <v>78.3</v>
      </c>
      <c r="I69" s="127">
        <v>75.8</v>
      </c>
      <c r="J69" s="127">
        <v>82.1</v>
      </c>
      <c r="K69" s="127">
        <v>78.7</v>
      </c>
      <c r="L69" s="127">
        <v>81.2</v>
      </c>
      <c r="M69" s="127">
        <v>83.3</v>
      </c>
      <c r="N69" s="127">
        <v>82.5</v>
      </c>
      <c r="O69" s="127">
        <v>81.599999999999994</v>
      </c>
      <c r="P69" s="127">
        <v>82</v>
      </c>
      <c r="Q69" s="127">
        <v>80.5</v>
      </c>
      <c r="R69" s="127">
        <v>79.599999999999994</v>
      </c>
      <c r="S69" s="127">
        <v>78.900000000000006</v>
      </c>
      <c r="T69" s="127">
        <v>79.599999999999994</v>
      </c>
      <c r="U69" s="127">
        <v>81</v>
      </c>
      <c r="V69" s="127">
        <v>81.900000000000006</v>
      </c>
      <c r="W69" s="127">
        <v>82.2</v>
      </c>
      <c r="X69" s="127">
        <v>83</v>
      </c>
      <c r="Y69" s="127">
        <v>80.3</v>
      </c>
      <c r="Z69" s="127">
        <v>80.8</v>
      </c>
      <c r="AA69" s="127">
        <v>81.8</v>
      </c>
    </row>
    <row r="70" spans="2:27" x14ac:dyDescent="0.25">
      <c r="B70" s="349"/>
      <c r="C70" s="149" t="s">
        <v>202</v>
      </c>
      <c r="D70" s="127">
        <v>0.1</v>
      </c>
      <c r="E70" s="127">
        <v>0</v>
      </c>
      <c r="F70" s="128" t="s">
        <v>142</v>
      </c>
      <c r="G70" s="127">
        <v>0.1</v>
      </c>
      <c r="H70" s="127">
        <v>0</v>
      </c>
      <c r="I70" s="127">
        <v>0</v>
      </c>
      <c r="J70" s="127">
        <v>0.2</v>
      </c>
      <c r="K70" s="127">
        <v>0.1</v>
      </c>
      <c r="L70" s="127">
        <v>0.1</v>
      </c>
      <c r="M70" s="127">
        <v>0.1</v>
      </c>
      <c r="N70" s="127">
        <v>0.1</v>
      </c>
      <c r="O70" s="127">
        <v>0.1</v>
      </c>
      <c r="P70" s="127">
        <v>0</v>
      </c>
      <c r="Q70" s="127">
        <v>0</v>
      </c>
      <c r="R70" s="127">
        <v>0.1</v>
      </c>
      <c r="S70" s="127">
        <v>0.1</v>
      </c>
      <c r="T70" s="128" t="s">
        <v>142</v>
      </c>
      <c r="U70" s="127">
        <v>0.1</v>
      </c>
      <c r="V70" s="128" t="s">
        <v>142</v>
      </c>
      <c r="W70" s="127">
        <v>0.1</v>
      </c>
      <c r="X70" s="127">
        <v>0.1</v>
      </c>
      <c r="Y70" s="127">
        <v>0.1</v>
      </c>
      <c r="Z70" s="127">
        <v>0.2</v>
      </c>
      <c r="AA70" s="127">
        <v>0.1</v>
      </c>
    </row>
    <row r="71" spans="2:27" x14ac:dyDescent="0.25">
      <c r="B71" s="349"/>
      <c r="C71" s="149" t="s">
        <v>203</v>
      </c>
      <c r="D71" s="127">
        <v>14.7</v>
      </c>
      <c r="E71" s="127">
        <v>16.100000000000001</v>
      </c>
      <c r="F71" s="127">
        <v>12.8</v>
      </c>
      <c r="G71" s="127">
        <v>17.2</v>
      </c>
      <c r="H71" s="127">
        <v>19.2</v>
      </c>
      <c r="I71" s="127">
        <v>20.2</v>
      </c>
      <c r="J71" s="127">
        <v>16.600000000000001</v>
      </c>
      <c r="K71" s="127">
        <v>18.600000000000001</v>
      </c>
      <c r="L71" s="127">
        <v>17.8</v>
      </c>
      <c r="M71" s="127">
        <v>15.7</v>
      </c>
      <c r="N71" s="127">
        <v>15.8</v>
      </c>
      <c r="O71" s="127">
        <v>16.3</v>
      </c>
      <c r="P71" s="127">
        <v>15.2</v>
      </c>
      <c r="Q71" s="127">
        <v>17.600000000000001</v>
      </c>
      <c r="R71" s="127">
        <v>18.5</v>
      </c>
      <c r="S71" s="127">
        <v>19</v>
      </c>
      <c r="T71" s="127">
        <v>19</v>
      </c>
      <c r="U71" s="127">
        <v>18.600000000000001</v>
      </c>
      <c r="V71" s="127">
        <v>17.600000000000001</v>
      </c>
      <c r="W71" s="127">
        <v>17.3</v>
      </c>
      <c r="X71" s="127">
        <v>16.7</v>
      </c>
      <c r="Y71" s="127">
        <v>19.2</v>
      </c>
      <c r="Z71" s="127">
        <v>18.600000000000001</v>
      </c>
      <c r="AA71" s="127">
        <v>17.600000000000001</v>
      </c>
    </row>
    <row r="72" spans="2:27" x14ac:dyDescent="0.25">
      <c r="B72" s="349"/>
      <c r="C72" s="158" t="s">
        <v>75</v>
      </c>
      <c r="D72" s="127">
        <v>1.4</v>
      </c>
      <c r="E72" s="127">
        <v>0.8</v>
      </c>
      <c r="F72" s="127">
        <v>0.9</v>
      </c>
      <c r="G72" s="127">
        <v>3</v>
      </c>
      <c r="H72" s="127">
        <v>2.5</v>
      </c>
      <c r="I72" s="127">
        <v>4</v>
      </c>
      <c r="J72" s="127">
        <v>1.1000000000000001</v>
      </c>
      <c r="K72" s="127">
        <v>2.7</v>
      </c>
      <c r="L72" s="127">
        <v>1</v>
      </c>
      <c r="M72" s="127">
        <v>0.9</v>
      </c>
      <c r="N72" s="127">
        <v>1.6</v>
      </c>
      <c r="O72" s="127">
        <v>2</v>
      </c>
      <c r="P72" s="127">
        <v>2.8</v>
      </c>
      <c r="Q72" s="127">
        <v>1.9</v>
      </c>
      <c r="R72" s="127">
        <v>1.8</v>
      </c>
      <c r="S72" s="127">
        <v>2</v>
      </c>
      <c r="T72" s="127">
        <v>1.4</v>
      </c>
      <c r="U72" s="127">
        <v>0.2</v>
      </c>
      <c r="V72" s="127">
        <v>0.5</v>
      </c>
      <c r="W72" s="127">
        <v>0.5</v>
      </c>
      <c r="X72" s="127">
        <v>0.2</v>
      </c>
      <c r="Y72" s="127">
        <v>0.4</v>
      </c>
      <c r="Z72" s="127">
        <v>0.4</v>
      </c>
      <c r="AA72" s="127">
        <v>0.4</v>
      </c>
    </row>
    <row r="73" spans="2:27" s="181" customFormat="1" x14ac:dyDescent="0.25">
      <c r="B73" s="356"/>
      <c r="C73" s="303" t="s">
        <v>0</v>
      </c>
      <c r="D73" s="178">
        <v>100</v>
      </c>
      <c r="E73" s="178">
        <v>100</v>
      </c>
      <c r="F73" s="178">
        <v>100</v>
      </c>
      <c r="G73" s="178">
        <v>100</v>
      </c>
      <c r="H73" s="178">
        <v>100</v>
      </c>
      <c r="I73" s="178">
        <v>100</v>
      </c>
      <c r="J73" s="178">
        <v>100</v>
      </c>
      <c r="K73" s="178">
        <v>100</v>
      </c>
      <c r="L73" s="178">
        <v>100</v>
      </c>
      <c r="M73" s="178">
        <v>100</v>
      </c>
      <c r="N73" s="178">
        <v>100</v>
      </c>
      <c r="O73" s="178">
        <v>100</v>
      </c>
      <c r="P73" s="178">
        <v>100</v>
      </c>
      <c r="Q73" s="178">
        <v>100</v>
      </c>
      <c r="R73" s="178">
        <v>100</v>
      </c>
      <c r="S73" s="178">
        <v>100</v>
      </c>
      <c r="T73" s="178">
        <v>100</v>
      </c>
      <c r="U73" s="178">
        <v>100</v>
      </c>
      <c r="V73" s="178">
        <v>100</v>
      </c>
      <c r="W73" s="178">
        <v>100</v>
      </c>
      <c r="X73" s="178">
        <v>100</v>
      </c>
      <c r="Y73" s="178">
        <v>100</v>
      </c>
      <c r="Z73" s="178">
        <v>100</v>
      </c>
      <c r="AA73" s="178">
        <v>100</v>
      </c>
    </row>
    <row r="74" spans="2:27" x14ac:dyDescent="0.25">
      <c r="B74" s="348" t="s">
        <v>46</v>
      </c>
      <c r="C74" s="149" t="s">
        <v>201</v>
      </c>
      <c r="D74" s="127">
        <v>55.5</v>
      </c>
      <c r="E74" s="127">
        <v>57.3</v>
      </c>
      <c r="F74" s="127">
        <v>48.7</v>
      </c>
      <c r="G74" s="127">
        <v>54.8</v>
      </c>
      <c r="H74" s="127">
        <v>62.6</v>
      </c>
      <c r="I74" s="127">
        <v>60.2</v>
      </c>
      <c r="J74" s="127">
        <v>60.4</v>
      </c>
      <c r="K74" s="127">
        <v>57.6</v>
      </c>
      <c r="L74" s="127">
        <v>59.4</v>
      </c>
      <c r="M74" s="127">
        <v>58.2</v>
      </c>
      <c r="N74" s="127">
        <v>56.4</v>
      </c>
      <c r="O74" s="127">
        <v>59.4</v>
      </c>
      <c r="P74" s="127">
        <v>64.7</v>
      </c>
      <c r="Q74" s="127">
        <v>65.400000000000006</v>
      </c>
      <c r="R74" s="127">
        <v>70.2</v>
      </c>
      <c r="S74" s="127">
        <v>70.400000000000006</v>
      </c>
      <c r="T74" s="127">
        <v>72.8</v>
      </c>
      <c r="U74" s="127">
        <v>71.2</v>
      </c>
      <c r="V74" s="127">
        <v>72</v>
      </c>
      <c r="W74" s="127">
        <v>72.400000000000006</v>
      </c>
      <c r="X74" s="127">
        <v>75.3</v>
      </c>
      <c r="Y74" s="127">
        <v>77.7</v>
      </c>
      <c r="Z74" s="127">
        <v>77</v>
      </c>
      <c r="AA74" s="127">
        <v>78.3</v>
      </c>
    </row>
    <row r="75" spans="2:27" x14ac:dyDescent="0.25">
      <c r="B75" s="349"/>
      <c r="C75" s="149" t="s">
        <v>202</v>
      </c>
      <c r="D75" s="127">
        <v>35.1</v>
      </c>
      <c r="E75" s="127">
        <v>32.6</v>
      </c>
      <c r="F75" s="127">
        <v>41.7</v>
      </c>
      <c r="G75" s="127">
        <v>35.9</v>
      </c>
      <c r="H75" s="127">
        <v>29.5</v>
      </c>
      <c r="I75" s="127">
        <v>30.1</v>
      </c>
      <c r="J75" s="127">
        <v>31.5</v>
      </c>
      <c r="K75" s="127">
        <v>35.1</v>
      </c>
      <c r="L75" s="127">
        <v>33.5</v>
      </c>
      <c r="M75" s="127">
        <v>35.9</v>
      </c>
      <c r="N75" s="127">
        <v>34.4</v>
      </c>
      <c r="O75" s="127">
        <v>32.299999999999997</v>
      </c>
      <c r="P75" s="127">
        <v>27.5</v>
      </c>
      <c r="Q75" s="127">
        <v>27.1</v>
      </c>
      <c r="R75" s="127">
        <v>22.3</v>
      </c>
      <c r="S75" s="127">
        <v>22.3</v>
      </c>
      <c r="T75" s="127">
        <v>20.399999999999999</v>
      </c>
      <c r="U75" s="127">
        <v>23</v>
      </c>
      <c r="V75" s="127">
        <v>21.1</v>
      </c>
      <c r="W75" s="127">
        <v>21.6</v>
      </c>
      <c r="X75" s="127">
        <v>18.899999999999999</v>
      </c>
      <c r="Y75" s="127">
        <v>17.100000000000001</v>
      </c>
      <c r="Z75" s="127">
        <v>17.7</v>
      </c>
      <c r="AA75" s="127">
        <v>16.2</v>
      </c>
    </row>
    <row r="76" spans="2:27" x14ac:dyDescent="0.25">
      <c r="B76" s="349"/>
      <c r="C76" s="149" t="s">
        <v>203</v>
      </c>
      <c r="D76" s="127">
        <v>9.1999999999999993</v>
      </c>
      <c r="E76" s="127">
        <v>10</v>
      </c>
      <c r="F76" s="127">
        <v>9.1</v>
      </c>
      <c r="G76" s="127">
        <v>9</v>
      </c>
      <c r="H76" s="127">
        <v>7.5</v>
      </c>
      <c r="I76" s="127">
        <v>9.4</v>
      </c>
      <c r="J76" s="127">
        <v>7.3</v>
      </c>
      <c r="K76" s="127">
        <v>7</v>
      </c>
      <c r="L76" s="127">
        <v>6.8</v>
      </c>
      <c r="M76" s="127">
        <v>5.7</v>
      </c>
      <c r="N76" s="127">
        <v>8.6999999999999993</v>
      </c>
      <c r="O76" s="127">
        <v>7.6</v>
      </c>
      <c r="P76" s="127">
        <v>7.7</v>
      </c>
      <c r="Q76" s="127">
        <v>7.3</v>
      </c>
      <c r="R76" s="127">
        <v>7</v>
      </c>
      <c r="S76" s="127">
        <v>7</v>
      </c>
      <c r="T76" s="127">
        <v>6.2</v>
      </c>
      <c r="U76" s="127">
        <v>5.5</v>
      </c>
      <c r="V76" s="127">
        <v>6.5</v>
      </c>
      <c r="W76" s="127">
        <v>5.4</v>
      </c>
      <c r="X76" s="127">
        <v>5.3</v>
      </c>
      <c r="Y76" s="127">
        <v>4.8</v>
      </c>
      <c r="Z76" s="127">
        <v>4.5999999999999996</v>
      </c>
      <c r="AA76" s="127">
        <v>5.3</v>
      </c>
    </row>
    <row r="77" spans="2:27" x14ac:dyDescent="0.25">
      <c r="B77" s="349"/>
      <c r="C77" s="158" t="s">
        <v>75</v>
      </c>
      <c r="D77" s="127">
        <v>0.3</v>
      </c>
      <c r="E77" s="127">
        <v>0.1</v>
      </c>
      <c r="F77" s="127">
        <v>0.4</v>
      </c>
      <c r="G77" s="127">
        <v>0.3</v>
      </c>
      <c r="H77" s="127">
        <v>0.4</v>
      </c>
      <c r="I77" s="127">
        <v>0.2</v>
      </c>
      <c r="J77" s="127">
        <v>0.7</v>
      </c>
      <c r="K77" s="127">
        <v>0.2</v>
      </c>
      <c r="L77" s="127">
        <v>0.3</v>
      </c>
      <c r="M77" s="127">
        <v>0.2</v>
      </c>
      <c r="N77" s="127">
        <v>0.6</v>
      </c>
      <c r="O77" s="127">
        <v>0.7</v>
      </c>
      <c r="P77" s="127">
        <v>0.1</v>
      </c>
      <c r="Q77" s="127">
        <v>0.2</v>
      </c>
      <c r="R77" s="127">
        <v>0.4</v>
      </c>
      <c r="S77" s="127">
        <v>0.3</v>
      </c>
      <c r="T77" s="127">
        <v>0.5</v>
      </c>
      <c r="U77" s="127">
        <v>0.3</v>
      </c>
      <c r="V77" s="127">
        <v>0.5</v>
      </c>
      <c r="W77" s="127">
        <v>0.6</v>
      </c>
      <c r="X77" s="127">
        <v>0.5</v>
      </c>
      <c r="Y77" s="127">
        <v>0.4</v>
      </c>
      <c r="Z77" s="127">
        <v>0.6</v>
      </c>
      <c r="AA77" s="127">
        <v>0.2</v>
      </c>
    </row>
    <row r="78" spans="2:27" s="181" customFormat="1" x14ac:dyDescent="0.25">
      <c r="B78" s="356"/>
      <c r="C78" s="303" t="s">
        <v>0</v>
      </c>
      <c r="D78" s="178">
        <v>100</v>
      </c>
      <c r="E78" s="178">
        <v>100</v>
      </c>
      <c r="F78" s="178">
        <v>100</v>
      </c>
      <c r="G78" s="178">
        <v>100</v>
      </c>
      <c r="H78" s="178">
        <v>100</v>
      </c>
      <c r="I78" s="178">
        <v>100</v>
      </c>
      <c r="J78" s="178">
        <v>100</v>
      </c>
      <c r="K78" s="178">
        <v>100</v>
      </c>
      <c r="L78" s="178">
        <v>100</v>
      </c>
      <c r="M78" s="178">
        <v>100</v>
      </c>
      <c r="N78" s="178">
        <v>100</v>
      </c>
      <c r="O78" s="178">
        <v>100</v>
      </c>
      <c r="P78" s="178">
        <v>100</v>
      </c>
      <c r="Q78" s="178">
        <v>100</v>
      </c>
      <c r="R78" s="178">
        <v>100</v>
      </c>
      <c r="S78" s="178">
        <v>100</v>
      </c>
      <c r="T78" s="178">
        <v>100</v>
      </c>
      <c r="U78" s="178">
        <v>100</v>
      </c>
      <c r="V78" s="178">
        <v>100</v>
      </c>
      <c r="W78" s="178">
        <v>100</v>
      </c>
      <c r="X78" s="178">
        <v>100</v>
      </c>
      <c r="Y78" s="178">
        <v>100</v>
      </c>
      <c r="Z78" s="178">
        <v>100</v>
      </c>
      <c r="AA78" s="178">
        <v>100</v>
      </c>
    </row>
    <row r="79" spans="2:27" x14ac:dyDescent="0.25">
      <c r="B79" s="348" t="s">
        <v>47</v>
      </c>
      <c r="C79" s="149" t="s">
        <v>201</v>
      </c>
      <c r="D79" s="127">
        <v>91.7</v>
      </c>
      <c r="E79" s="127">
        <v>91.7</v>
      </c>
      <c r="F79" s="127">
        <v>91.3</v>
      </c>
      <c r="G79" s="127">
        <v>82.5</v>
      </c>
      <c r="H79" s="127">
        <v>85.3</v>
      </c>
      <c r="I79" s="127">
        <v>84.2</v>
      </c>
      <c r="J79" s="127">
        <v>83.6</v>
      </c>
      <c r="K79" s="127">
        <v>87.2</v>
      </c>
      <c r="L79" s="127">
        <v>86.5</v>
      </c>
      <c r="M79" s="127">
        <v>88.2</v>
      </c>
      <c r="N79" s="127">
        <v>86.5</v>
      </c>
      <c r="O79" s="127">
        <v>82.4</v>
      </c>
      <c r="P79" s="127">
        <v>83.6</v>
      </c>
      <c r="Q79" s="127">
        <v>85.9</v>
      </c>
      <c r="R79" s="127">
        <v>84.5</v>
      </c>
      <c r="S79" s="127">
        <v>86</v>
      </c>
      <c r="T79" s="127">
        <v>87.3</v>
      </c>
      <c r="U79" s="127">
        <v>83.3</v>
      </c>
      <c r="V79" s="127">
        <v>86.3</v>
      </c>
      <c r="W79" s="127">
        <v>86.8</v>
      </c>
      <c r="X79" s="127">
        <v>83.6</v>
      </c>
      <c r="Y79" s="127">
        <v>86</v>
      </c>
      <c r="Z79" s="127">
        <v>85.2</v>
      </c>
      <c r="AA79" s="127">
        <v>86.5</v>
      </c>
    </row>
    <row r="80" spans="2:27" x14ac:dyDescent="0.25">
      <c r="B80" s="349"/>
      <c r="C80" s="149" t="s">
        <v>202</v>
      </c>
      <c r="D80" s="127">
        <v>0.9</v>
      </c>
      <c r="E80" s="127">
        <v>0.7</v>
      </c>
      <c r="F80" s="127">
        <v>1.1000000000000001</v>
      </c>
      <c r="G80" s="127">
        <v>5.4</v>
      </c>
      <c r="H80" s="127">
        <v>4.5</v>
      </c>
      <c r="I80" s="127">
        <v>4.5</v>
      </c>
      <c r="J80" s="127">
        <v>6.3</v>
      </c>
      <c r="K80" s="127">
        <v>4.5</v>
      </c>
      <c r="L80" s="127">
        <v>3.8</v>
      </c>
      <c r="M80" s="127">
        <v>2.9</v>
      </c>
      <c r="N80" s="127">
        <v>2.4</v>
      </c>
      <c r="O80" s="127">
        <v>1.8</v>
      </c>
      <c r="P80" s="127">
        <v>1.9</v>
      </c>
      <c r="Q80" s="127">
        <v>0.9</v>
      </c>
      <c r="R80" s="127">
        <v>1.2</v>
      </c>
      <c r="S80" s="127">
        <v>1.1000000000000001</v>
      </c>
      <c r="T80" s="127">
        <v>0.7</v>
      </c>
      <c r="U80" s="127">
        <v>1</v>
      </c>
      <c r="V80" s="127">
        <v>0.5</v>
      </c>
      <c r="W80" s="127">
        <v>0.5</v>
      </c>
      <c r="X80" s="127">
        <v>0.5</v>
      </c>
      <c r="Y80" s="127">
        <v>0.4</v>
      </c>
      <c r="Z80" s="127">
        <v>0.4</v>
      </c>
      <c r="AA80" s="127">
        <v>0.3</v>
      </c>
    </row>
    <row r="81" spans="2:27" x14ac:dyDescent="0.25">
      <c r="B81" s="349"/>
      <c r="C81" s="149" t="s">
        <v>203</v>
      </c>
      <c r="D81" s="127">
        <v>6.8</v>
      </c>
      <c r="E81" s="127">
        <v>7.3</v>
      </c>
      <c r="F81" s="127">
        <v>6.3</v>
      </c>
      <c r="G81" s="127">
        <v>11.2</v>
      </c>
      <c r="H81" s="127">
        <v>9.9</v>
      </c>
      <c r="I81" s="127">
        <v>9.1999999999999993</v>
      </c>
      <c r="J81" s="127">
        <v>8.9</v>
      </c>
      <c r="K81" s="127">
        <v>8</v>
      </c>
      <c r="L81" s="127">
        <v>9</v>
      </c>
      <c r="M81" s="127">
        <v>7.4</v>
      </c>
      <c r="N81" s="127">
        <v>7.9</v>
      </c>
      <c r="O81" s="127">
        <v>12</v>
      </c>
      <c r="P81" s="127">
        <v>10.9</v>
      </c>
      <c r="Q81" s="127">
        <v>12.5</v>
      </c>
      <c r="R81" s="127">
        <v>14</v>
      </c>
      <c r="S81" s="127">
        <v>12.6</v>
      </c>
      <c r="T81" s="127">
        <v>11.7</v>
      </c>
      <c r="U81" s="127">
        <v>14.9</v>
      </c>
      <c r="V81" s="127">
        <v>12.3</v>
      </c>
      <c r="W81" s="127">
        <v>12.2</v>
      </c>
      <c r="X81" s="127">
        <v>15.3</v>
      </c>
      <c r="Y81" s="127">
        <v>13.4</v>
      </c>
      <c r="Z81" s="127">
        <v>14.1</v>
      </c>
      <c r="AA81" s="127">
        <v>13.2</v>
      </c>
    </row>
    <row r="82" spans="2:27" x14ac:dyDescent="0.25">
      <c r="B82" s="349"/>
      <c r="C82" s="158" t="s">
        <v>75</v>
      </c>
      <c r="D82" s="127">
        <v>0.6</v>
      </c>
      <c r="E82" s="127">
        <v>0.3</v>
      </c>
      <c r="F82" s="127">
        <v>1.2</v>
      </c>
      <c r="G82" s="127">
        <v>0.9</v>
      </c>
      <c r="H82" s="127">
        <v>0.3</v>
      </c>
      <c r="I82" s="127">
        <v>2.2000000000000002</v>
      </c>
      <c r="J82" s="127">
        <v>1.1000000000000001</v>
      </c>
      <c r="K82" s="127">
        <v>0.2</v>
      </c>
      <c r="L82" s="127">
        <v>0.7</v>
      </c>
      <c r="M82" s="127">
        <v>1.6</v>
      </c>
      <c r="N82" s="127">
        <v>3.2</v>
      </c>
      <c r="O82" s="127">
        <v>3.7</v>
      </c>
      <c r="P82" s="127">
        <v>3.6</v>
      </c>
      <c r="Q82" s="127">
        <v>0.6</v>
      </c>
      <c r="R82" s="127">
        <v>0.4</v>
      </c>
      <c r="S82" s="127">
        <v>0.4</v>
      </c>
      <c r="T82" s="127">
        <v>0.2</v>
      </c>
      <c r="U82" s="127">
        <v>0.8</v>
      </c>
      <c r="V82" s="127">
        <v>0.9</v>
      </c>
      <c r="W82" s="127">
        <v>0.5</v>
      </c>
      <c r="X82" s="127">
        <v>0.6</v>
      </c>
      <c r="Y82" s="127">
        <v>0.1</v>
      </c>
      <c r="Z82" s="127">
        <v>0.3</v>
      </c>
      <c r="AA82" s="128" t="s">
        <v>142</v>
      </c>
    </row>
    <row r="83" spans="2:27" s="181" customFormat="1" x14ac:dyDescent="0.25">
      <c r="B83" s="356"/>
      <c r="C83" s="303" t="s">
        <v>0</v>
      </c>
      <c r="D83" s="178">
        <v>100</v>
      </c>
      <c r="E83" s="178">
        <v>100</v>
      </c>
      <c r="F83" s="178">
        <v>100</v>
      </c>
      <c r="G83" s="178">
        <v>100</v>
      </c>
      <c r="H83" s="178">
        <v>100</v>
      </c>
      <c r="I83" s="178">
        <v>100</v>
      </c>
      <c r="J83" s="178">
        <v>100</v>
      </c>
      <c r="K83" s="178">
        <v>100</v>
      </c>
      <c r="L83" s="178">
        <v>100</v>
      </c>
      <c r="M83" s="178">
        <v>100</v>
      </c>
      <c r="N83" s="178">
        <v>100</v>
      </c>
      <c r="O83" s="178">
        <v>100</v>
      </c>
      <c r="P83" s="178">
        <v>100</v>
      </c>
      <c r="Q83" s="178">
        <v>100</v>
      </c>
      <c r="R83" s="178">
        <v>100</v>
      </c>
      <c r="S83" s="178">
        <v>100</v>
      </c>
      <c r="T83" s="178">
        <v>100</v>
      </c>
      <c r="U83" s="178">
        <v>100</v>
      </c>
      <c r="V83" s="178">
        <v>100</v>
      </c>
      <c r="W83" s="178">
        <v>100</v>
      </c>
      <c r="X83" s="178">
        <v>100</v>
      </c>
      <c r="Y83" s="178">
        <v>100</v>
      </c>
      <c r="Z83" s="178">
        <v>100</v>
      </c>
      <c r="AA83" s="178">
        <v>100</v>
      </c>
    </row>
    <row r="84" spans="2:27" x14ac:dyDescent="0.25">
      <c r="B84" s="348" t="s">
        <v>48</v>
      </c>
      <c r="C84" s="149" t="s">
        <v>201</v>
      </c>
      <c r="D84" s="127">
        <v>69.7</v>
      </c>
      <c r="E84" s="127">
        <v>70.599999999999994</v>
      </c>
      <c r="F84" s="127">
        <v>74.3</v>
      </c>
      <c r="G84" s="127">
        <v>70.599999999999994</v>
      </c>
      <c r="H84" s="127">
        <v>72.900000000000006</v>
      </c>
      <c r="I84" s="127">
        <v>74</v>
      </c>
      <c r="J84" s="127">
        <v>80.3</v>
      </c>
      <c r="K84" s="127">
        <v>81.900000000000006</v>
      </c>
      <c r="L84" s="127">
        <v>83.6</v>
      </c>
      <c r="M84" s="127">
        <v>85.9</v>
      </c>
      <c r="N84" s="127">
        <v>83.3</v>
      </c>
      <c r="O84" s="127">
        <v>82</v>
      </c>
      <c r="P84" s="127">
        <v>83.6</v>
      </c>
      <c r="Q84" s="127">
        <v>81.900000000000006</v>
      </c>
      <c r="R84" s="127">
        <v>81.3</v>
      </c>
      <c r="S84" s="127">
        <v>81.7</v>
      </c>
      <c r="T84" s="127">
        <v>85.2</v>
      </c>
      <c r="U84" s="127">
        <v>80.599999999999994</v>
      </c>
      <c r="V84" s="127">
        <v>83.5</v>
      </c>
      <c r="W84" s="127">
        <v>82.6</v>
      </c>
      <c r="X84" s="127">
        <v>84.9</v>
      </c>
      <c r="Y84" s="127">
        <v>84.4</v>
      </c>
      <c r="Z84" s="127">
        <v>84</v>
      </c>
      <c r="AA84" s="127">
        <v>84.4</v>
      </c>
    </row>
    <row r="85" spans="2:27" x14ac:dyDescent="0.25">
      <c r="B85" s="349"/>
      <c r="C85" s="149" t="s">
        <v>202</v>
      </c>
      <c r="D85" s="127">
        <v>6.6</v>
      </c>
      <c r="E85" s="127">
        <v>5.7</v>
      </c>
      <c r="F85" s="127">
        <v>5.9</v>
      </c>
      <c r="G85" s="127">
        <v>4.5999999999999996</v>
      </c>
      <c r="H85" s="127">
        <v>3.8</v>
      </c>
      <c r="I85" s="127">
        <v>3.4</v>
      </c>
      <c r="J85" s="127">
        <v>3.4</v>
      </c>
      <c r="K85" s="127">
        <v>3.2</v>
      </c>
      <c r="L85" s="127">
        <v>2.6</v>
      </c>
      <c r="M85" s="127">
        <v>2.4</v>
      </c>
      <c r="N85" s="127">
        <v>2.1</v>
      </c>
      <c r="O85" s="127">
        <v>2.1</v>
      </c>
      <c r="P85" s="127">
        <v>1.8</v>
      </c>
      <c r="Q85" s="127">
        <v>1.8</v>
      </c>
      <c r="R85" s="127">
        <v>1.9</v>
      </c>
      <c r="S85" s="127">
        <v>1.9</v>
      </c>
      <c r="T85" s="127">
        <v>2.2000000000000002</v>
      </c>
      <c r="U85" s="127">
        <v>1.3</v>
      </c>
      <c r="V85" s="127">
        <v>2.2000000000000002</v>
      </c>
      <c r="W85" s="127">
        <v>2</v>
      </c>
      <c r="X85" s="127">
        <v>1.7</v>
      </c>
      <c r="Y85" s="127">
        <v>1</v>
      </c>
      <c r="Z85" s="127">
        <v>1.1000000000000001</v>
      </c>
      <c r="AA85" s="127">
        <v>1.2</v>
      </c>
    </row>
    <row r="86" spans="2:27" x14ac:dyDescent="0.25">
      <c r="B86" s="349"/>
      <c r="C86" s="149" t="s">
        <v>203</v>
      </c>
      <c r="D86" s="127">
        <v>15</v>
      </c>
      <c r="E86" s="127">
        <v>16</v>
      </c>
      <c r="F86" s="127">
        <v>13.8</v>
      </c>
      <c r="G86" s="127">
        <v>18.2</v>
      </c>
      <c r="H86" s="127">
        <v>18.100000000000001</v>
      </c>
      <c r="I86" s="127">
        <v>17.7</v>
      </c>
      <c r="J86" s="127">
        <v>15.5</v>
      </c>
      <c r="K86" s="127">
        <v>14.6</v>
      </c>
      <c r="L86" s="127">
        <v>13.1</v>
      </c>
      <c r="M86" s="127">
        <v>11</v>
      </c>
      <c r="N86" s="127">
        <v>14.3</v>
      </c>
      <c r="O86" s="127">
        <v>15.7</v>
      </c>
      <c r="P86" s="127">
        <v>14.4</v>
      </c>
      <c r="Q86" s="127">
        <v>16</v>
      </c>
      <c r="R86" s="127">
        <v>16.399999999999999</v>
      </c>
      <c r="S86" s="127">
        <v>16</v>
      </c>
      <c r="T86" s="127">
        <v>12.4</v>
      </c>
      <c r="U86" s="127">
        <v>17.899999999999999</v>
      </c>
      <c r="V86" s="127">
        <v>14.3</v>
      </c>
      <c r="W86" s="127">
        <v>15.4</v>
      </c>
      <c r="X86" s="127">
        <v>13.4</v>
      </c>
      <c r="Y86" s="127">
        <v>14.5</v>
      </c>
      <c r="Z86" s="127">
        <v>14.9</v>
      </c>
      <c r="AA86" s="127">
        <v>14.4</v>
      </c>
    </row>
    <row r="87" spans="2:27" x14ac:dyDescent="0.25">
      <c r="B87" s="349"/>
      <c r="C87" s="158" t="s">
        <v>75</v>
      </c>
      <c r="D87" s="127">
        <v>8.6</v>
      </c>
      <c r="E87" s="127">
        <v>7.6</v>
      </c>
      <c r="F87" s="127">
        <v>6</v>
      </c>
      <c r="G87" s="127">
        <v>6.6</v>
      </c>
      <c r="H87" s="127">
        <v>5.2</v>
      </c>
      <c r="I87" s="127">
        <v>5</v>
      </c>
      <c r="J87" s="127">
        <v>0.8</v>
      </c>
      <c r="K87" s="127">
        <v>0.4</v>
      </c>
      <c r="L87" s="127">
        <v>0.6</v>
      </c>
      <c r="M87" s="127">
        <v>0.7</v>
      </c>
      <c r="N87" s="127">
        <v>0.3</v>
      </c>
      <c r="O87" s="127">
        <v>0.2</v>
      </c>
      <c r="P87" s="127">
        <v>0.1</v>
      </c>
      <c r="Q87" s="127">
        <v>0.3</v>
      </c>
      <c r="R87" s="127">
        <v>0.4</v>
      </c>
      <c r="S87" s="127">
        <v>0.4</v>
      </c>
      <c r="T87" s="127">
        <v>0.1</v>
      </c>
      <c r="U87" s="127">
        <v>0.2</v>
      </c>
      <c r="V87" s="128" t="s">
        <v>142</v>
      </c>
      <c r="W87" s="128" t="s">
        <v>142</v>
      </c>
      <c r="X87" s="127">
        <v>0.1</v>
      </c>
      <c r="Y87" s="127">
        <v>0.1</v>
      </c>
      <c r="Z87" s="128" t="s">
        <v>142</v>
      </c>
      <c r="AA87" s="128" t="s">
        <v>142</v>
      </c>
    </row>
    <row r="88" spans="2:27" s="181" customFormat="1" x14ac:dyDescent="0.25">
      <c r="B88" s="356"/>
      <c r="C88" s="303" t="s">
        <v>0</v>
      </c>
      <c r="D88" s="178">
        <v>100</v>
      </c>
      <c r="E88" s="178">
        <v>100</v>
      </c>
      <c r="F88" s="178">
        <v>100</v>
      </c>
      <c r="G88" s="178">
        <v>100</v>
      </c>
      <c r="H88" s="178">
        <v>100</v>
      </c>
      <c r="I88" s="178">
        <v>100</v>
      </c>
      <c r="J88" s="178">
        <v>100</v>
      </c>
      <c r="K88" s="178">
        <v>100</v>
      </c>
      <c r="L88" s="178">
        <v>100</v>
      </c>
      <c r="M88" s="178">
        <v>100</v>
      </c>
      <c r="N88" s="178">
        <v>100</v>
      </c>
      <c r="O88" s="178">
        <v>100</v>
      </c>
      <c r="P88" s="178">
        <v>100</v>
      </c>
      <c r="Q88" s="178">
        <v>100</v>
      </c>
      <c r="R88" s="178">
        <v>100</v>
      </c>
      <c r="S88" s="178">
        <v>100</v>
      </c>
      <c r="T88" s="178">
        <v>100</v>
      </c>
      <c r="U88" s="178">
        <v>100</v>
      </c>
      <c r="V88" s="178">
        <v>100</v>
      </c>
      <c r="W88" s="178">
        <v>100</v>
      </c>
      <c r="X88" s="178">
        <v>100</v>
      </c>
      <c r="Y88" s="178">
        <v>100</v>
      </c>
      <c r="Z88" s="178">
        <v>100</v>
      </c>
      <c r="AA88" s="178">
        <v>100</v>
      </c>
    </row>
    <row r="89" spans="2:27" x14ac:dyDescent="0.25">
      <c r="B89" s="348" t="s">
        <v>66</v>
      </c>
      <c r="C89" s="149" t="s">
        <v>201</v>
      </c>
      <c r="D89" s="127">
        <v>68.599999999999994</v>
      </c>
      <c r="E89" s="127">
        <v>69.099999999999994</v>
      </c>
      <c r="F89" s="127">
        <v>68.599999999999994</v>
      </c>
      <c r="G89" s="127">
        <v>62.4</v>
      </c>
      <c r="H89" s="127">
        <v>67.8</v>
      </c>
      <c r="I89" s="127">
        <v>68.400000000000006</v>
      </c>
      <c r="J89" s="127">
        <v>66.3</v>
      </c>
      <c r="K89" s="127">
        <v>68.3</v>
      </c>
      <c r="L89" s="127">
        <v>71.599999999999994</v>
      </c>
      <c r="M89" s="127">
        <v>70.599999999999994</v>
      </c>
      <c r="N89" s="127">
        <v>71.7</v>
      </c>
      <c r="O89" s="127">
        <v>72.5</v>
      </c>
      <c r="P89" s="127">
        <v>75</v>
      </c>
      <c r="Q89" s="127">
        <v>74.900000000000006</v>
      </c>
      <c r="R89" s="127">
        <v>76.5</v>
      </c>
      <c r="S89" s="127">
        <v>78.599999999999994</v>
      </c>
      <c r="T89" s="127">
        <v>80.5</v>
      </c>
      <c r="U89" s="127">
        <v>81.3</v>
      </c>
      <c r="V89" s="127">
        <v>87.9</v>
      </c>
      <c r="W89" s="127">
        <v>85.7</v>
      </c>
      <c r="X89" s="127">
        <v>82.8</v>
      </c>
      <c r="Y89" s="127">
        <v>83.9</v>
      </c>
      <c r="Z89" s="127">
        <v>84.5</v>
      </c>
      <c r="AA89" s="127">
        <v>86.5</v>
      </c>
    </row>
    <row r="90" spans="2:27" x14ac:dyDescent="0.25">
      <c r="B90" s="349"/>
      <c r="C90" s="149" t="s">
        <v>202</v>
      </c>
      <c r="D90" s="127">
        <v>19.7</v>
      </c>
      <c r="E90" s="127">
        <v>22.2</v>
      </c>
      <c r="F90" s="127">
        <v>22.5</v>
      </c>
      <c r="G90" s="127">
        <v>23.3</v>
      </c>
      <c r="H90" s="127">
        <v>22.6</v>
      </c>
      <c r="I90" s="127">
        <v>23</v>
      </c>
      <c r="J90" s="127">
        <v>25</v>
      </c>
      <c r="K90" s="127">
        <v>22.6</v>
      </c>
      <c r="L90" s="127">
        <v>21.6</v>
      </c>
      <c r="M90" s="127">
        <v>22.6</v>
      </c>
      <c r="N90" s="127">
        <v>18.3</v>
      </c>
      <c r="O90" s="127">
        <v>17.8</v>
      </c>
      <c r="P90" s="127">
        <v>16.5</v>
      </c>
      <c r="Q90" s="127">
        <v>16.8</v>
      </c>
      <c r="R90" s="127">
        <v>14.8</v>
      </c>
      <c r="S90" s="127">
        <v>14.4</v>
      </c>
      <c r="T90" s="127">
        <v>12.6</v>
      </c>
      <c r="U90" s="127">
        <v>13.1</v>
      </c>
      <c r="V90" s="127">
        <v>9.1999999999999993</v>
      </c>
      <c r="W90" s="127">
        <v>9.3000000000000007</v>
      </c>
      <c r="X90" s="127">
        <v>12</v>
      </c>
      <c r="Y90" s="127">
        <v>10.3</v>
      </c>
      <c r="Z90" s="127">
        <v>10.3</v>
      </c>
      <c r="AA90" s="127">
        <v>8.6999999999999993</v>
      </c>
    </row>
    <row r="91" spans="2:27" x14ac:dyDescent="0.25">
      <c r="B91" s="349"/>
      <c r="C91" s="149" t="s">
        <v>203</v>
      </c>
      <c r="D91" s="127">
        <v>11.2</v>
      </c>
      <c r="E91" s="127">
        <v>8.6</v>
      </c>
      <c r="F91" s="127">
        <v>8.9</v>
      </c>
      <c r="G91" s="127">
        <v>14.1</v>
      </c>
      <c r="H91" s="127">
        <v>8.6999999999999993</v>
      </c>
      <c r="I91" s="127">
        <v>8.4</v>
      </c>
      <c r="J91" s="127">
        <v>8.6</v>
      </c>
      <c r="K91" s="127">
        <v>8.4</v>
      </c>
      <c r="L91" s="127">
        <v>6.5</v>
      </c>
      <c r="M91" s="127">
        <v>6.7</v>
      </c>
      <c r="N91" s="127">
        <v>9.8000000000000007</v>
      </c>
      <c r="O91" s="127">
        <v>9.4</v>
      </c>
      <c r="P91" s="127">
        <v>8.3000000000000007</v>
      </c>
      <c r="Q91" s="127">
        <v>8.1999999999999993</v>
      </c>
      <c r="R91" s="127">
        <v>8.5</v>
      </c>
      <c r="S91" s="127">
        <v>6.8</v>
      </c>
      <c r="T91" s="127">
        <v>6.7</v>
      </c>
      <c r="U91" s="127">
        <v>5.5</v>
      </c>
      <c r="V91" s="127">
        <v>2.9</v>
      </c>
      <c r="W91" s="127">
        <v>5</v>
      </c>
      <c r="X91" s="127">
        <v>5.2</v>
      </c>
      <c r="Y91" s="127">
        <v>5.4</v>
      </c>
      <c r="Z91" s="127">
        <v>4.9000000000000004</v>
      </c>
      <c r="AA91" s="127">
        <v>4.7</v>
      </c>
    </row>
    <row r="92" spans="2:27" x14ac:dyDescent="0.25">
      <c r="B92" s="349"/>
      <c r="C92" s="158" t="s">
        <v>75</v>
      </c>
      <c r="D92" s="127">
        <v>0.4</v>
      </c>
      <c r="E92" s="127">
        <v>0.1</v>
      </c>
      <c r="F92" s="127">
        <v>0.1</v>
      </c>
      <c r="G92" s="127">
        <v>0.2</v>
      </c>
      <c r="H92" s="127">
        <v>0.9</v>
      </c>
      <c r="I92" s="127">
        <v>0.3</v>
      </c>
      <c r="J92" s="127">
        <v>0.1</v>
      </c>
      <c r="K92" s="127">
        <v>0.6</v>
      </c>
      <c r="L92" s="127">
        <v>0.2</v>
      </c>
      <c r="M92" s="128" t="s">
        <v>142</v>
      </c>
      <c r="N92" s="127">
        <v>0.1</v>
      </c>
      <c r="O92" s="127">
        <v>0.3</v>
      </c>
      <c r="P92" s="127">
        <v>0.2</v>
      </c>
      <c r="Q92" s="127">
        <v>0.2</v>
      </c>
      <c r="R92" s="127">
        <v>0.2</v>
      </c>
      <c r="S92" s="127">
        <v>0.2</v>
      </c>
      <c r="T92" s="127">
        <v>0.2</v>
      </c>
      <c r="U92" s="127">
        <v>0.1</v>
      </c>
      <c r="V92" s="128" t="s">
        <v>142</v>
      </c>
      <c r="W92" s="128" t="s">
        <v>142</v>
      </c>
      <c r="X92" s="127">
        <v>0.1</v>
      </c>
      <c r="Y92" s="127">
        <v>0.4</v>
      </c>
      <c r="Z92" s="127">
        <v>0.3</v>
      </c>
      <c r="AA92" s="127">
        <v>0</v>
      </c>
    </row>
    <row r="93" spans="2:27" s="181" customFormat="1" x14ac:dyDescent="0.25">
      <c r="B93" s="356"/>
      <c r="C93" s="303" t="s">
        <v>0</v>
      </c>
      <c r="D93" s="178">
        <v>100</v>
      </c>
      <c r="E93" s="178">
        <v>100</v>
      </c>
      <c r="F93" s="178">
        <v>100</v>
      </c>
      <c r="G93" s="178">
        <v>100</v>
      </c>
      <c r="H93" s="178">
        <v>100</v>
      </c>
      <c r="I93" s="178">
        <v>100</v>
      </c>
      <c r="J93" s="178">
        <v>100</v>
      </c>
      <c r="K93" s="178">
        <v>100</v>
      </c>
      <c r="L93" s="178">
        <v>100</v>
      </c>
      <c r="M93" s="178">
        <v>100</v>
      </c>
      <c r="N93" s="178">
        <v>100</v>
      </c>
      <c r="O93" s="178">
        <v>100</v>
      </c>
      <c r="P93" s="178">
        <v>100</v>
      </c>
      <c r="Q93" s="178">
        <v>100</v>
      </c>
      <c r="R93" s="178">
        <v>100</v>
      </c>
      <c r="S93" s="178">
        <v>100</v>
      </c>
      <c r="T93" s="178">
        <v>100</v>
      </c>
      <c r="U93" s="178">
        <v>100</v>
      </c>
      <c r="V93" s="178">
        <v>100</v>
      </c>
      <c r="W93" s="178">
        <v>100</v>
      </c>
      <c r="X93" s="178">
        <v>100</v>
      </c>
      <c r="Y93" s="178">
        <v>100</v>
      </c>
      <c r="Z93" s="178">
        <v>100</v>
      </c>
      <c r="AA93" s="178">
        <v>100</v>
      </c>
    </row>
    <row r="94" spans="2:27" x14ac:dyDescent="0.25">
      <c r="B94" s="348" t="s">
        <v>50</v>
      </c>
      <c r="C94" s="149" t="s">
        <v>201</v>
      </c>
      <c r="D94" s="127">
        <v>82.3</v>
      </c>
      <c r="E94" s="127">
        <v>87.3</v>
      </c>
      <c r="F94" s="127">
        <v>90.8</v>
      </c>
      <c r="G94" s="127">
        <v>71.900000000000006</v>
      </c>
      <c r="H94" s="127">
        <v>73.400000000000006</v>
      </c>
      <c r="I94" s="127">
        <v>72</v>
      </c>
      <c r="J94" s="127">
        <v>69.3</v>
      </c>
      <c r="K94" s="127">
        <v>81.7</v>
      </c>
      <c r="L94" s="127">
        <v>77.7</v>
      </c>
      <c r="M94" s="127">
        <v>79.099999999999994</v>
      </c>
      <c r="N94" s="127">
        <v>75.8</v>
      </c>
      <c r="O94" s="127">
        <v>76.7</v>
      </c>
      <c r="P94" s="127">
        <v>78.2</v>
      </c>
      <c r="Q94" s="127">
        <v>77.7</v>
      </c>
      <c r="R94" s="127">
        <v>79</v>
      </c>
      <c r="S94" s="127">
        <v>79.900000000000006</v>
      </c>
      <c r="T94" s="127">
        <v>80.900000000000006</v>
      </c>
      <c r="U94" s="127">
        <v>81</v>
      </c>
      <c r="V94" s="127">
        <v>85.1</v>
      </c>
      <c r="W94" s="127">
        <v>80.5</v>
      </c>
      <c r="X94" s="127">
        <v>79.3</v>
      </c>
      <c r="Y94" s="127">
        <v>82.4</v>
      </c>
      <c r="Z94" s="127">
        <v>82.7</v>
      </c>
      <c r="AA94" s="127">
        <v>80.7</v>
      </c>
    </row>
    <row r="95" spans="2:27" x14ac:dyDescent="0.25">
      <c r="B95" s="349"/>
      <c r="C95" s="149" t="s">
        <v>202</v>
      </c>
      <c r="D95" s="127">
        <v>1.5</v>
      </c>
      <c r="E95" s="127">
        <v>2.7</v>
      </c>
      <c r="F95" s="127">
        <v>1.2</v>
      </c>
      <c r="G95" s="127">
        <v>2</v>
      </c>
      <c r="H95" s="127">
        <v>1.7</v>
      </c>
      <c r="I95" s="127">
        <v>1.7</v>
      </c>
      <c r="J95" s="127">
        <v>2.9</v>
      </c>
      <c r="K95" s="127">
        <v>0.5</v>
      </c>
      <c r="L95" s="127">
        <v>1.1000000000000001</v>
      </c>
      <c r="M95" s="127">
        <v>1.2</v>
      </c>
      <c r="N95" s="127">
        <v>1.2</v>
      </c>
      <c r="O95" s="127">
        <v>1.1000000000000001</v>
      </c>
      <c r="P95" s="127">
        <v>0.8</v>
      </c>
      <c r="Q95" s="127">
        <v>0.6</v>
      </c>
      <c r="R95" s="127">
        <v>0.5</v>
      </c>
      <c r="S95" s="127">
        <v>0.2</v>
      </c>
      <c r="T95" s="127">
        <v>0.5</v>
      </c>
      <c r="U95" s="127">
        <v>0.7</v>
      </c>
      <c r="V95" s="127">
        <v>0.6</v>
      </c>
      <c r="W95" s="127">
        <v>0.4</v>
      </c>
      <c r="X95" s="127">
        <v>0.2</v>
      </c>
      <c r="Y95" s="127">
        <v>0.2</v>
      </c>
      <c r="Z95" s="127">
        <v>0.1</v>
      </c>
      <c r="AA95" s="127">
        <v>0</v>
      </c>
    </row>
    <row r="96" spans="2:27" x14ac:dyDescent="0.25">
      <c r="B96" s="349"/>
      <c r="C96" s="149" t="s">
        <v>203</v>
      </c>
      <c r="D96" s="127">
        <v>12.2</v>
      </c>
      <c r="E96" s="127">
        <v>9.6</v>
      </c>
      <c r="F96" s="127">
        <v>7.8</v>
      </c>
      <c r="G96" s="127">
        <v>22.3</v>
      </c>
      <c r="H96" s="127">
        <v>21.7</v>
      </c>
      <c r="I96" s="127">
        <v>22</v>
      </c>
      <c r="J96" s="127">
        <v>25</v>
      </c>
      <c r="K96" s="127">
        <v>17.399999999999999</v>
      </c>
      <c r="L96" s="127">
        <v>21</v>
      </c>
      <c r="M96" s="127">
        <v>19.8</v>
      </c>
      <c r="N96" s="127">
        <v>22.5</v>
      </c>
      <c r="O96" s="127">
        <v>21.9</v>
      </c>
      <c r="P96" s="127">
        <v>20.8</v>
      </c>
      <c r="Q96" s="127">
        <v>21.8</v>
      </c>
      <c r="R96" s="127">
        <v>20.6</v>
      </c>
      <c r="S96" s="127">
        <v>19.899999999999999</v>
      </c>
      <c r="T96" s="127">
        <v>18.600000000000001</v>
      </c>
      <c r="U96" s="127">
        <v>18.399999999999999</v>
      </c>
      <c r="V96" s="127">
        <v>14.3</v>
      </c>
      <c r="W96" s="127">
        <v>19.100000000000001</v>
      </c>
      <c r="X96" s="127">
        <v>20.5</v>
      </c>
      <c r="Y96" s="127">
        <v>17.100000000000001</v>
      </c>
      <c r="Z96" s="127">
        <v>17.2</v>
      </c>
      <c r="AA96" s="127">
        <v>19.2</v>
      </c>
    </row>
    <row r="97" spans="2:27" x14ac:dyDescent="0.25">
      <c r="B97" s="349"/>
      <c r="C97" s="158" t="s">
        <v>75</v>
      </c>
      <c r="D97" s="127">
        <v>4</v>
      </c>
      <c r="E97" s="127">
        <v>0.5</v>
      </c>
      <c r="F97" s="127">
        <v>0.2</v>
      </c>
      <c r="G97" s="127">
        <v>3.8</v>
      </c>
      <c r="H97" s="127">
        <v>3.3</v>
      </c>
      <c r="I97" s="127">
        <v>4.4000000000000004</v>
      </c>
      <c r="J97" s="127">
        <v>2.9</v>
      </c>
      <c r="K97" s="127">
        <v>0.4</v>
      </c>
      <c r="L97" s="127">
        <v>0.2</v>
      </c>
      <c r="M97" s="128" t="s">
        <v>142</v>
      </c>
      <c r="N97" s="127">
        <v>0.4</v>
      </c>
      <c r="O97" s="127">
        <v>0.3</v>
      </c>
      <c r="P97" s="127">
        <v>0.1</v>
      </c>
      <c r="Q97" s="128" t="s">
        <v>142</v>
      </c>
      <c r="R97" s="128" t="s">
        <v>142</v>
      </c>
      <c r="S97" s="128" t="s">
        <v>142</v>
      </c>
      <c r="T97" s="128" t="s">
        <v>142</v>
      </c>
      <c r="U97" s="128" t="s">
        <v>142</v>
      </c>
      <c r="V97" s="128" t="s">
        <v>142</v>
      </c>
      <c r="W97" s="128" t="s">
        <v>142</v>
      </c>
      <c r="X97" s="128" t="s">
        <v>142</v>
      </c>
      <c r="Y97" s="127">
        <v>0.2</v>
      </c>
      <c r="Z97" s="128" t="s">
        <v>142</v>
      </c>
      <c r="AA97" s="128" t="s">
        <v>142</v>
      </c>
    </row>
    <row r="98" spans="2:27" s="181" customFormat="1" x14ac:dyDescent="0.25">
      <c r="B98" s="356"/>
      <c r="C98" s="303" t="s">
        <v>0</v>
      </c>
      <c r="D98" s="178">
        <v>100</v>
      </c>
      <c r="E98" s="178">
        <v>100</v>
      </c>
      <c r="F98" s="178">
        <v>100</v>
      </c>
      <c r="G98" s="178">
        <v>100</v>
      </c>
      <c r="H98" s="178">
        <v>100</v>
      </c>
      <c r="I98" s="178">
        <v>100</v>
      </c>
      <c r="J98" s="178">
        <v>100</v>
      </c>
      <c r="K98" s="178">
        <v>100</v>
      </c>
      <c r="L98" s="178">
        <v>100</v>
      </c>
      <c r="M98" s="178">
        <v>100</v>
      </c>
      <c r="N98" s="178">
        <v>100</v>
      </c>
      <c r="O98" s="178">
        <v>100</v>
      </c>
      <c r="P98" s="178">
        <v>100</v>
      </c>
      <c r="Q98" s="178">
        <v>100</v>
      </c>
      <c r="R98" s="178">
        <v>100</v>
      </c>
      <c r="S98" s="178">
        <v>100</v>
      </c>
      <c r="T98" s="178">
        <v>100</v>
      </c>
      <c r="U98" s="178">
        <v>100</v>
      </c>
      <c r="V98" s="178">
        <v>100</v>
      </c>
      <c r="W98" s="178">
        <v>100</v>
      </c>
      <c r="X98" s="178">
        <v>100</v>
      </c>
      <c r="Y98" s="178">
        <v>100</v>
      </c>
      <c r="Z98" s="178">
        <v>100</v>
      </c>
      <c r="AA98" s="178">
        <v>100</v>
      </c>
    </row>
    <row r="99" spans="2:27" x14ac:dyDescent="0.25">
      <c r="B99" s="348" t="s">
        <v>51</v>
      </c>
      <c r="C99" s="149" t="s">
        <v>201</v>
      </c>
      <c r="D99" s="127">
        <v>74.7</v>
      </c>
      <c r="E99" s="127">
        <v>73.900000000000006</v>
      </c>
      <c r="F99" s="127">
        <v>73.8</v>
      </c>
      <c r="G99" s="127">
        <v>72.7</v>
      </c>
      <c r="H99" s="127">
        <v>72.7</v>
      </c>
      <c r="I99" s="127">
        <v>73</v>
      </c>
      <c r="J99" s="127">
        <v>76.599999999999994</v>
      </c>
      <c r="K99" s="127">
        <v>76.3</v>
      </c>
      <c r="L99" s="127">
        <v>78</v>
      </c>
      <c r="M99" s="127">
        <v>80.099999999999994</v>
      </c>
      <c r="N99" s="127">
        <v>76.3</v>
      </c>
      <c r="O99" s="127">
        <v>78.2</v>
      </c>
      <c r="P99" s="127">
        <v>78.400000000000006</v>
      </c>
      <c r="Q99" s="127">
        <v>76.400000000000006</v>
      </c>
      <c r="R99" s="127">
        <v>77.099999999999994</v>
      </c>
      <c r="S99" s="127">
        <v>78.5</v>
      </c>
      <c r="T99" s="127">
        <v>78.2</v>
      </c>
      <c r="U99" s="127">
        <v>80.400000000000006</v>
      </c>
      <c r="V99" s="127">
        <v>80.7</v>
      </c>
      <c r="W99" s="127">
        <v>81.599999999999994</v>
      </c>
      <c r="X99" s="127">
        <v>80.7</v>
      </c>
      <c r="Y99" s="127">
        <v>81</v>
      </c>
      <c r="Z99" s="127">
        <v>82.3</v>
      </c>
      <c r="AA99" s="127">
        <v>80.5</v>
      </c>
    </row>
    <row r="100" spans="2:27" x14ac:dyDescent="0.25">
      <c r="B100" s="349"/>
      <c r="C100" s="149" t="s">
        <v>202</v>
      </c>
      <c r="D100" s="127">
        <v>0.2</v>
      </c>
      <c r="E100" s="127">
        <v>0.1</v>
      </c>
      <c r="F100" s="127">
        <v>0.5</v>
      </c>
      <c r="G100" s="127">
        <v>0.4</v>
      </c>
      <c r="H100" s="127">
        <v>0.3</v>
      </c>
      <c r="I100" s="127">
        <v>0.2</v>
      </c>
      <c r="J100" s="127">
        <v>0.1</v>
      </c>
      <c r="K100" s="127">
        <v>0</v>
      </c>
      <c r="L100" s="127">
        <v>0</v>
      </c>
      <c r="M100" s="127">
        <v>0.1</v>
      </c>
      <c r="N100" s="127">
        <v>0.1</v>
      </c>
      <c r="O100" s="127">
        <v>0</v>
      </c>
      <c r="P100" s="127">
        <v>0.3</v>
      </c>
      <c r="Q100" s="127">
        <v>0.2</v>
      </c>
      <c r="R100" s="127">
        <v>0.2</v>
      </c>
      <c r="S100" s="127">
        <v>0.1</v>
      </c>
      <c r="T100" s="127">
        <v>0.2</v>
      </c>
      <c r="U100" s="127">
        <v>0.1</v>
      </c>
      <c r="V100" s="128" t="s">
        <v>142</v>
      </c>
      <c r="W100" s="127">
        <v>0.1</v>
      </c>
      <c r="X100" s="127">
        <v>0</v>
      </c>
      <c r="Y100" s="127">
        <v>0</v>
      </c>
      <c r="Z100" s="127">
        <v>0.1</v>
      </c>
      <c r="AA100" s="127">
        <v>0</v>
      </c>
    </row>
    <row r="101" spans="2:27" x14ac:dyDescent="0.25">
      <c r="B101" s="349"/>
      <c r="C101" s="149" t="s">
        <v>203</v>
      </c>
      <c r="D101" s="127">
        <v>19.100000000000001</v>
      </c>
      <c r="E101" s="127">
        <v>19.899999999999999</v>
      </c>
      <c r="F101" s="127">
        <v>19.7</v>
      </c>
      <c r="G101" s="127">
        <v>22.1</v>
      </c>
      <c r="H101" s="127">
        <v>23.3</v>
      </c>
      <c r="I101" s="127">
        <v>24</v>
      </c>
      <c r="J101" s="127">
        <v>22.1</v>
      </c>
      <c r="K101" s="127">
        <v>22.6</v>
      </c>
      <c r="L101" s="127">
        <v>20.9</v>
      </c>
      <c r="M101" s="127">
        <v>19.600000000000001</v>
      </c>
      <c r="N101" s="127">
        <v>21.5</v>
      </c>
      <c r="O101" s="127">
        <v>20.3</v>
      </c>
      <c r="P101" s="127">
        <v>19.5</v>
      </c>
      <c r="Q101" s="127">
        <v>21.4</v>
      </c>
      <c r="R101" s="127">
        <v>20.6</v>
      </c>
      <c r="S101" s="127">
        <v>19.8</v>
      </c>
      <c r="T101" s="127">
        <v>19.8</v>
      </c>
      <c r="U101" s="127">
        <v>18.7</v>
      </c>
      <c r="V101" s="127">
        <v>18.2</v>
      </c>
      <c r="W101" s="127">
        <v>17</v>
      </c>
      <c r="X101" s="127">
        <v>18.7</v>
      </c>
      <c r="Y101" s="127">
        <v>18.399999999999999</v>
      </c>
      <c r="Z101" s="127">
        <v>17.2</v>
      </c>
      <c r="AA101" s="127">
        <v>18.899999999999999</v>
      </c>
    </row>
    <row r="102" spans="2:27" x14ac:dyDescent="0.25">
      <c r="B102" s="349"/>
      <c r="C102" s="158" t="s">
        <v>75</v>
      </c>
      <c r="D102" s="127">
        <v>6</v>
      </c>
      <c r="E102" s="127">
        <v>6.1</v>
      </c>
      <c r="F102" s="127">
        <v>6.1</v>
      </c>
      <c r="G102" s="127">
        <v>4.8</v>
      </c>
      <c r="H102" s="127">
        <v>3.7</v>
      </c>
      <c r="I102" s="127">
        <v>2.8</v>
      </c>
      <c r="J102" s="127">
        <v>1.2</v>
      </c>
      <c r="K102" s="127">
        <v>1</v>
      </c>
      <c r="L102" s="127">
        <v>1.1000000000000001</v>
      </c>
      <c r="M102" s="127">
        <v>0.2</v>
      </c>
      <c r="N102" s="127">
        <v>2.1</v>
      </c>
      <c r="O102" s="127">
        <v>1.5</v>
      </c>
      <c r="P102" s="127">
        <v>1.8</v>
      </c>
      <c r="Q102" s="127">
        <v>2</v>
      </c>
      <c r="R102" s="127">
        <v>2.1</v>
      </c>
      <c r="S102" s="127">
        <v>1.5</v>
      </c>
      <c r="T102" s="127">
        <v>1.9</v>
      </c>
      <c r="U102" s="127">
        <v>0.7</v>
      </c>
      <c r="V102" s="127">
        <v>1.1000000000000001</v>
      </c>
      <c r="W102" s="127">
        <v>1.4</v>
      </c>
      <c r="X102" s="127">
        <v>0.6</v>
      </c>
      <c r="Y102" s="127">
        <v>0.6</v>
      </c>
      <c r="Z102" s="127">
        <v>0.5</v>
      </c>
      <c r="AA102" s="127">
        <v>0.6</v>
      </c>
    </row>
    <row r="103" spans="2:27" s="181" customFormat="1" x14ac:dyDescent="0.25">
      <c r="B103" s="356"/>
      <c r="C103" s="303" t="s">
        <v>0</v>
      </c>
      <c r="D103" s="178">
        <v>100</v>
      </c>
      <c r="E103" s="178">
        <v>100</v>
      </c>
      <c r="F103" s="178">
        <v>100</v>
      </c>
      <c r="G103" s="178">
        <v>100</v>
      </c>
      <c r="H103" s="178">
        <v>100</v>
      </c>
      <c r="I103" s="178">
        <v>100</v>
      </c>
      <c r="J103" s="178">
        <v>100</v>
      </c>
      <c r="K103" s="178">
        <v>100</v>
      </c>
      <c r="L103" s="178">
        <v>100</v>
      </c>
      <c r="M103" s="178">
        <v>100</v>
      </c>
      <c r="N103" s="178">
        <v>100</v>
      </c>
      <c r="O103" s="178">
        <v>100</v>
      </c>
      <c r="P103" s="178">
        <v>100</v>
      </c>
      <c r="Q103" s="178">
        <v>100</v>
      </c>
      <c r="R103" s="178">
        <v>100</v>
      </c>
      <c r="S103" s="178">
        <v>100</v>
      </c>
      <c r="T103" s="178">
        <v>100</v>
      </c>
      <c r="U103" s="178">
        <v>100</v>
      </c>
      <c r="V103" s="178">
        <v>100</v>
      </c>
      <c r="W103" s="178">
        <v>100</v>
      </c>
      <c r="X103" s="178">
        <v>100</v>
      </c>
      <c r="Y103" s="178">
        <v>100</v>
      </c>
      <c r="Z103" s="178">
        <v>100</v>
      </c>
      <c r="AA103" s="178">
        <v>100</v>
      </c>
    </row>
    <row r="104" spans="2:27" x14ac:dyDescent="0.25">
      <c r="B104" s="348" t="s">
        <v>52</v>
      </c>
      <c r="C104" s="149" t="s">
        <v>201</v>
      </c>
      <c r="D104" s="127">
        <v>78.3</v>
      </c>
      <c r="E104" s="127">
        <v>79.8</v>
      </c>
      <c r="F104" s="127">
        <v>82.9</v>
      </c>
      <c r="G104" s="127">
        <v>77.8</v>
      </c>
      <c r="H104" s="127">
        <v>81.5</v>
      </c>
      <c r="I104" s="127">
        <v>81.900000000000006</v>
      </c>
      <c r="J104" s="127">
        <v>81.2</v>
      </c>
      <c r="K104" s="127">
        <v>82.9</v>
      </c>
      <c r="L104" s="127">
        <v>85.2</v>
      </c>
      <c r="M104" s="127">
        <v>87</v>
      </c>
      <c r="N104" s="127">
        <v>85.1</v>
      </c>
      <c r="O104" s="127">
        <v>85.7</v>
      </c>
      <c r="P104" s="127">
        <v>88.2</v>
      </c>
      <c r="Q104" s="127">
        <v>85.3</v>
      </c>
      <c r="R104" s="127">
        <v>86.5</v>
      </c>
      <c r="S104" s="127">
        <v>86.9</v>
      </c>
      <c r="T104" s="127">
        <v>87.7</v>
      </c>
      <c r="U104" s="127">
        <v>89.6</v>
      </c>
      <c r="V104" s="127">
        <v>89.5</v>
      </c>
      <c r="W104" s="127">
        <v>89.8</v>
      </c>
      <c r="X104" s="127">
        <v>90.7</v>
      </c>
      <c r="Y104" s="127">
        <v>90.1</v>
      </c>
      <c r="Z104" s="127">
        <v>90.6</v>
      </c>
      <c r="AA104" s="127">
        <v>91</v>
      </c>
    </row>
    <row r="105" spans="2:27" x14ac:dyDescent="0.25">
      <c r="B105" s="349"/>
      <c r="C105" s="149" t="s">
        <v>202</v>
      </c>
      <c r="D105" s="127">
        <v>7.6</v>
      </c>
      <c r="E105" s="127">
        <v>7.2</v>
      </c>
      <c r="F105" s="127">
        <v>5</v>
      </c>
      <c r="G105" s="127">
        <v>7.6</v>
      </c>
      <c r="H105" s="127">
        <v>7.1</v>
      </c>
      <c r="I105" s="127">
        <v>6.6</v>
      </c>
      <c r="J105" s="127">
        <v>6.5</v>
      </c>
      <c r="K105" s="127">
        <v>7.6</v>
      </c>
      <c r="L105" s="127">
        <v>4.5</v>
      </c>
      <c r="M105" s="127">
        <v>6.1</v>
      </c>
      <c r="N105" s="127">
        <v>5.6</v>
      </c>
      <c r="O105" s="127">
        <v>6.1</v>
      </c>
      <c r="P105" s="127">
        <v>4.2</v>
      </c>
      <c r="Q105" s="127">
        <v>4.8</v>
      </c>
      <c r="R105" s="127">
        <v>4.4000000000000004</v>
      </c>
      <c r="S105" s="127">
        <v>3.8</v>
      </c>
      <c r="T105" s="127">
        <v>3.9</v>
      </c>
      <c r="U105" s="127">
        <v>3.1</v>
      </c>
      <c r="V105" s="127">
        <v>4.0999999999999996</v>
      </c>
      <c r="W105" s="127">
        <v>3.1</v>
      </c>
      <c r="X105" s="127">
        <v>2.2999999999999998</v>
      </c>
      <c r="Y105" s="127">
        <v>2.7</v>
      </c>
      <c r="Z105" s="127">
        <v>2.7</v>
      </c>
      <c r="AA105" s="127">
        <v>3.9</v>
      </c>
    </row>
    <row r="106" spans="2:27" x14ac:dyDescent="0.25">
      <c r="B106" s="349"/>
      <c r="C106" s="149" t="s">
        <v>203</v>
      </c>
      <c r="D106" s="127">
        <v>13.9</v>
      </c>
      <c r="E106" s="127">
        <v>12.4</v>
      </c>
      <c r="F106" s="127">
        <v>11.8</v>
      </c>
      <c r="G106" s="127">
        <v>14.1</v>
      </c>
      <c r="H106" s="127">
        <v>11.2</v>
      </c>
      <c r="I106" s="127">
        <v>11.2</v>
      </c>
      <c r="J106" s="127">
        <v>11.7</v>
      </c>
      <c r="K106" s="127">
        <v>8.3000000000000007</v>
      </c>
      <c r="L106" s="127">
        <v>9.9</v>
      </c>
      <c r="M106" s="127">
        <v>6.8</v>
      </c>
      <c r="N106" s="127">
        <v>9.1999999999999993</v>
      </c>
      <c r="O106" s="127">
        <v>8.1999999999999993</v>
      </c>
      <c r="P106" s="127">
        <v>7.5</v>
      </c>
      <c r="Q106" s="127">
        <v>9.4</v>
      </c>
      <c r="R106" s="127">
        <v>9.1</v>
      </c>
      <c r="S106" s="127">
        <v>8.9</v>
      </c>
      <c r="T106" s="127">
        <v>8.4</v>
      </c>
      <c r="U106" s="127">
        <v>7.3</v>
      </c>
      <c r="V106" s="127">
        <v>6.5</v>
      </c>
      <c r="W106" s="127">
        <v>7.1</v>
      </c>
      <c r="X106" s="127">
        <v>7</v>
      </c>
      <c r="Y106" s="127">
        <v>7.2</v>
      </c>
      <c r="Z106" s="127">
        <v>6.7</v>
      </c>
      <c r="AA106" s="127">
        <v>5</v>
      </c>
    </row>
    <row r="107" spans="2:27" x14ac:dyDescent="0.25">
      <c r="B107" s="349"/>
      <c r="C107" s="158" t="s">
        <v>75</v>
      </c>
      <c r="D107" s="127">
        <v>0.2</v>
      </c>
      <c r="E107" s="127">
        <v>0.6</v>
      </c>
      <c r="F107" s="127">
        <v>0.3</v>
      </c>
      <c r="G107" s="127">
        <v>0.5</v>
      </c>
      <c r="H107" s="127">
        <v>0.2</v>
      </c>
      <c r="I107" s="127">
        <v>0.3</v>
      </c>
      <c r="J107" s="127">
        <v>0.5</v>
      </c>
      <c r="K107" s="127">
        <v>1.2</v>
      </c>
      <c r="L107" s="127">
        <v>0.3</v>
      </c>
      <c r="M107" s="127">
        <v>0.1</v>
      </c>
      <c r="N107" s="127">
        <v>0.1</v>
      </c>
      <c r="O107" s="127">
        <v>0</v>
      </c>
      <c r="P107" s="127">
        <v>0.1</v>
      </c>
      <c r="Q107" s="127">
        <v>0.4</v>
      </c>
      <c r="R107" s="128" t="s">
        <v>142</v>
      </c>
      <c r="S107" s="127">
        <v>0.4</v>
      </c>
      <c r="T107" s="128" t="s">
        <v>142</v>
      </c>
      <c r="U107" s="128" t="s">
        <v>142</v>
      </c>
      <c r="V107" s="128" t="s">
        <v>142</v>
      </c>
      <c r="W107" s="128" t="s">
        <v>142</v>
      </c>
      <c r="X107" s="127">
        <v>0</v>
      </c>
      <c r="Y107" s="128" t="s">
        <v>142</v>
      </c>
      <c r="Z107" s="128" t="s">
        <v>142</v>
      </c>
      <c r="AA107" s="127">
        <v>0.1</v>
      </c>
    </row>
    <row r="108" spans="2:27" s="181" customFormat="1" x14ac:dyDescent="0.25">
      <c r="B108" s="356"/>
      <c r="C108" s="303" t="s">
        <v>0</v>
      </c>
      <c r="D108" s="178">
        <v>100</v>
      </c>
      <c r="E108" s="178">
        <v>100</v>
      </c>
      <c r="F108" s="178">
        <v>100</v>
      </c>
      <c r="G108" s="178">
        <v>100</v>
      </c>
      <c r="H108" s="178">
        <v>100</v>
      </c>
      <c r="I108" s="178">
        <v>100</v>
      </c>
      <c r="J108" s="178">
        <v>100</v>
      </c>
      <c r="K108" s="178">
        <v>100</v>
      </c>
      <c r="L108" s="178">
        <v>100</v>
      </c>
      <c r="M108" s="178">
        <v>100</v>
      </c>
      <c r="N108" s="178">
        <v>100</v>
      </c>
      <c r="O108" s="178">
        <v>100</v>
      </c>
      <c r="P108" s="178">
        <v>100</v>
      </c>
      <c r="Q108" s="178">
        <v>100</v>
      </c>
      <c r="R108" s="178">
        <v>100</v>
      </c>
      <c r="S108" s="178">
        <v>100</v>
      </c>
      <c r="T108" s="178">
        <v>100</v>
      </c>
      <c r="U108" s="178">
        <v>100</v>
      </c>
      <c r="V108" s="178">
        <v>100</v>
      </c>
      <c r="W108" s="178">
        <v>100</v>
      </c>
      <c r="X108" s="178">
        <v>100</v>
      </c>
      <c r="Y108" s="178">
        <v>100</v>
      </c>
      <c r="Z108" s="178">
        <v>100</v>
      </c>
      <c r="AA108" s="178">
        <v>100</v>
      </c>
    </row>
    <row r="109" spans="2:27" x14ac:dyDescent="0.25">
      <c r="B109" s="348" t="s">
        <v>53</v>
      </c>
      <c r="C109" s="149" t="s">
        <v>201</v>
      </c>
      <c r="D109" s="127">
        <v>81.400000000000006</v>
      </c>
      <c r="E109" s="127">
        <v>82</v>
      </c>
      <c r="F109" s="127">
        <v>83.8</v>
      </c>
      <c r="G109" s="127">
        <v>85.3</v>
      </c>
      <c r="H109" s="127">
        <v>86.7</v>
      </c>
      <c r="I109" s="127">
        <v>88.3</v>
      </c>
      <c r="J109" s="127">
        <v>86.6</v>
      </c>
      <c r="K109" s="127">
        <v>87.2</v>
      </c>
      <c r="L109" s="127">
        <v>90.7</v>
      </c>
      <c r="M109" s="127">
        <v>91.3</v>
      </c>
      <c r="N109" s="127">
        <v>92.6</v>
      </c>
      <c r="O109" s="127">
        <v>92.8</v>
      </c>
      <c r="P109" s="127">
        <v>93.5</v>
      </c>
      <c r="Q109" s="127">
        <v>90.5</v>
      </c>
      <c r="R109" s="127">
        <v>91.8</v>
      </c>
      <c r="S109" s="127">
        <v>91.7</v>
      </c>
      <c r="T109" s="127">
        <v>93</v>
      </c>
      <c r="U109" s="127">
        <v>95.2</v>
      </c>
      <c r="V109" s="127">
        <v>96.2</v>
      </c>
      <c r="W109" s="127">
        <v>96.3</v>
      </c>
      <c r="X109" s="127">
        <v>95.9</v>
      </c>
      <c r="Y109" s="127">
        <v>95</v>
      </c>
      <c r="Z109" s="127">
        <v>95.3</v>
      </c>
      <c r="AA109" s="127">
        <v>96.8</v>
      </c>
    </row>
    <row r="110" spans="2:27" x14ac:dyDescent="0.25">
      <c r="B110" s="349"/>
      <c r="C110" s="149" t="s">
        <v>202</v>
      </c>
      <c r="D110" s="127">
        <v>13.3</v>
      </c>
      <c r="E110" s="127">
        <v>12.7</v>
      </c>
      <c r="F110" s="127">
        <v>11.6</v>
      </c>
      <c r="G110" s="127">
        <v>8.8000000000000007</v>
      </c>
      <c r="H110" s="127">
        <v>8.1</v>
      </c>
      <c r="I110" s="127">
        <v>6.4</v>
      </c>
      <c r="J110" s="127">
        <v>6.5</v>
      </c>
      <c r="K110" s="127">
        <v>7.4</v>
      </c>
      <c r="L110" s="127">
        <v>5.7</v>
      </c>
      <c r="M110" s="127">
        <v>4.7</v>
      </c>
      <c r="N110" s="127">
        <v>3.1</v>
      </c>
      <c r="O110" s="127">
        <v>3.3</v>
      </c>
      <c r="P110" s="127">
        <v>2.5</v>
      </c>
      <c r="Q110" s="127">
        <v>2.9</v>
      </c>
      <c r="R110" s="127">
        <v>2.8</v>
      </c>
      <c r="S110" s="127">
        <v>2.7</v>
      </c>
      <c r="T110" s="127">
        <v>2.1</v>
      </c>
      <c r="U110" s="127">
        <v>1.2</v>
      </c>
      <c r="V110" s="127">
        <v>1</v>
      </c>
      <c r="W110" s="127">
        <v>0.7</v>
      </c>
      <c r="X110" s="127">
        <v>1</v>
      </c>
      <c r="Y110" s="127">
        <v>2.4</v>
      </c>
      <c r="Z110" s="127">
        <v>2.2000000000000002</v>
      </c>
      <c r="AA110" s="127">
        <v>0.5</v>
      </c>
    </row>
    <row r="111" spans="2:27" x14ac:dyDescent="0.25">
      <c r="B111" s="349"/>
      <c r="C111" s="149" t="s">
        <v>203</v>
      </c>
      <c r="D111" s="127">
        <v>5</v>
      </c>
      <c r="E111" s="127">
        <v>5.2</v>
      </c>
      <c r="F111" s="127">
        <v>4.3</v>
      </c>
      <c r="G111" s="127">
        <v>5.7</v>
      </c>
      <c r="H111" s="127">
        <v>4.7</v>
      </c>
      <c r="I111" s="127">
        <v>4.8</v>
      </c>
      <c r="J111" s="127">
        <v>6.5</v>
      </c>
      <c r="K111" s="127">
        <v>5.0999999999999996</v>
      </c>
      <c r="L111" s="127">
        <v>3.5</v>
      </c>
      <c r="M111" s="127">
        <v>3.8</v>
      </c>
      <c r="N111" s="127">
        <v>4.2</v>
      </c>
      <c r="O111" s="127">
        <v>3.7</v>
      </c>
      <c r="P111" s="127">
        <v>4</v>
      </c>
      <c r="Q111" s="127">
        <v>6.6</v>
      </c>
      <c r="R111" s="127">
        <v>5.3</v>
      </c>
      <c r="S111" s="127">
        <v>5.5</v>
      </c>
      <c r="T111" s="127">
        <v>4.9000000000000004</v>
      </c>
      <c r="U111" s="127">
        <v>3.6</v>
      </c>
      <c r="V111" s="127">
        <v>2.8</v>
      </c>
      <c r="W111" s="127">
        <v>2.9</v>
      </c>
      <c r="X111" s="127">
        <v>3.1</v>
      </c>
      <c r="Y111" s="127">
        <v>2.5</v>
      </c>
      <c r="Z111" s="127">
        <v>2.5</v>
      </c>
      <c r="AA111" s="127">
        <v>2.6</v>
      </c>
    </row>
    <row r="112" spans="2:27" x14ac:dyDescent="0.25">
      <c r="B112" s="349"/>
      <c r="C112" s="158" t="s">
        <v>75</v>
      </c>
      <c r="D112" s="127">
        <v>0.3</v>
      </c>
      <c r="E112" s="127">
        <v>0.1</v>
      </c>
      <c r="F112" s="127">
        <v>0.2</v>
      </c>
      <c r="G112" s="127">
        <v>0.2</v>
      </c>
      <c r="H112" s="127">
        <v>0.5</v>
      </c>
      <c r="I112" s="127">
        <v>0.5</v>
      </c>
      <c r="J112" s="127">
        <v>0.3</v>
      </c>
      <c r="K112" s="127">
        <v>0.2</v>
      </c>
      <c r="L112" s="127">
        <v>0.1</v>
      </c>
      <c r="M112" s="127">
        <v>0.2</v>
      </c>
      <c r="N112" s="127">
        <v>0.1</v>
      </c>
      <c r="O112" s="127">
        <v>0.2</v>
      </c>
      <c r="P112" s="127">
        <v>0.1</v>
      </c>
      <c r="Q112" s="127">
        <v>0.1</v>
      </c>
      <c r="R112" s="127">
        <v>0</v>
      </c>
      <c r="S112" s="127">
        <v>0</v>
      </c>
      <c r="T112" s="127">
        <v>0</v>
      </c>
      <c r="U112" s="127">
        <v>0</v>
      </c>
      <c r="V112" s="128" t="s">
        <v>142</v>
      </c>
      <c r="W112" s="128" t="s">
        <v>142</v>
      </c>
      <c r="X112" s="128" t="s">
        <v>142</v>
      </c>
      <c r="Y112" s="127">
        <v>0.1</v>
      </c>
      <c r="Z112" s="127">
        <v>0.1</v>
      </c>
      <c r="AA112" s="127">
        <v>0.1</v>
      </c>
    </row>
    <row r="113" spans="2:27" s="181" customFormat="1" x14ac:dyDescent="0.25">
      <c r="B113" s="356"/>
      <c r="C113" s="303" t="s">
        <v>0</v>
      </c>
      <c r="D113" s="178">
        <v>100</v>
      </c>
      <c r="E113" s="178">
        <v>100</v>
      </c>
      <c r="F113" s="178">
        <v>100</v>
      </c>
      <c r="G113" s="178">
        <v>100</v>
      </c>
      <c r="H113" s="178">
        <v>100</v>
      </c>
      <c r="I113" s="178">
        <v>100</v>
      </c>
      <c r="J113" s="178">
        <v>100</v>
      </c>
      <c r="K113" s="178">
        <v>100</v>
      </c>
      <c r="L113" s="178">
        <v>100</v>
      </c>
      <c r="M113" s="178">
        <v>100</v>
      </c>
      <c r="N113" s="178">
        <v>100</v>
      </c>
      <c r="O113" s="178">
        <v>100</v>
      </c>
      <c r="P113" s="178">
        <v>100</v>
      </c>
      <c r="Q113" s="178">
        <v>100</v>
      </c>
      <c r="R113" s="178">
        <v>100</v>
      </c>
      <c r="S113" s="178">
        <v>100</v>
      </c>
      <c r="T113" s="178">
        <v>100</v>
      </c>
      <c r="U113" s="178">
        <v>100</v>
      </c>
      <c r="V113" s="178">
        <v>100</v>
      </c>
      <c r="W113" s="178">
        <v>100</v>
      </c>
      <c r="X113" s="178">
        <v>100</v>
      </c>
      <c r="Y113" s="178">
        <v>100</v>
      </c>
      <c r="Z113" s="178">
        <v>100</v>
      </c>
      <c r="AA113" s="178">
        <v>100</v>
      </c>
    </row>
    <row r="114" spans="2:27" x14ac:dyDescent="0.25">
      <c r="B114" s="348" t="s">
        <v>65</v>
      </c>
      <c r="C114" s="149" t="s">
        <v>201</v>
      </c>
      <c r="D114" s="127">
        <v>73.5</v>
      </c>
      <c r="E114" s="127">
        <v>74.2</v>
      </c>
      <c r="F114" s="127">
        <v>74.2</v>
      </c>
      <c r="G114" s="127">
        <v>71</v>
      </c>
      <c r="H114" s="127">
        <v>73.5</v>
      </c>
      <c r="I114" s="127">
        <v>73.3</v>
      </c>
      <c r="J114" s="127">
        <v>74.599999999999994</v>
      </c>
      <c r="K114" s="127">
        <v>75.400000000000006</v>
      </c>
      <c r="L114" s="127">
        <v>77.3</v>
      </c>
      <c r="M114" s="127">
        <v>78.400000000000006</v>
      </c>
      <c r="N114" s="127">
        <v>76.8</v>
      </c>
      <c r="O114" s="127">
        <v>77.7</v>
      </c>
      <c r="P114" s="127">
        <v>79.3</v>
      </c>
      <c r="Q114" s="127">
        <v>78</v>
      </c>
      <c r="R114" s="127">
        <v>79.2</v>
      </c>
      <c r="S114" s="127">
        <v>80.099999999999994</v>
      </c>
      <c r="T114" s="127">
        <v>81.099999999999994</v>
      </c>
      <c r="U114" s="127">
        <v>81.900000000000006</v>
      </c>
      <c r="V114" s="127">
        <v>83.9</v>
      </c>
      <c r="W114" s="127">
        <v>83.6</v>
      </c>
      <c r="X114" s="127">
        <v>83.2</v>
      </c>
      <c r="Y114" s="127">
        <v>83.5</v>
      </c>
      <c r="Z114" s="127">
        <v>84.1</v>
      </c>
      <c r="AA114" s="127">
        <v>84.2</v>
      </c>
    </row>
    <row r="115" spans="2:27" x14ac:dyDescent="0.25">
      <c r="B115" s="349"/>
      <c r="C115" s="149" t="s">
        <v>202</v>
      </c>
      <c r="D115" s="127">
        <v>10.9</v>
      </c>
      <c r="E115" s="127">
        <v>10.8</v>
      </c>
      <c r="F115" s="127">
        <v>11.6</v>
      </c>
      <c r="G115" s="127">
        <v>10.9</v>
      </c>
      <c r="H115" s="127">
        <v>9.6</v>
      </c>
      <c r="I115" s="127">
        <v>9.4</v>
      </c>
      <c r="J115" s="127">
        <v>10</v>
      </c>
      <c r="K115" s="127">
        <v>9.8000000000000007</v>
      </c>
      <c r="L115" s="127">
        <v>9</v>
      </c>
      <c r="M115" s="127">
        <v>9.3000000000000007</v>
      </c>
      <c r="N115" s="127">
        <v>8.1</v>
      </c>
      <c r="O115" s="127">
        <v>7.7</v>
      </c>
      <c r="P115" s="127">
        <v>6.7</v>
      </c>
      <c r="Q115" s="127">
        <v>6.7</v>
      </c>
      <c r="R115" s="127">
        <v>5.8</v>
      </c>
      <c r="S115" s="127">
        <v>5.5</v>
      </c>
      <c r="T115" s="127">
        <v>5</v>
      </c>
      <c r="U115" s="127">
        <v>5.0999999999999996</v>
      </c>
      <c r="V115" s="127">
        <v>4.2</v>
      </c>
      <c r="W115" s="127">
        <v>4.2</v>
      </c>
      <c r="X115" s="127">
        <v>4.3</v>
      </c>
      <c r="Y115" s="127">
        <v>3.9</v>
      </c>
      <c r="Z115" s="127">
        <v>3.9</v>
      </c>
      <c r="AA115" s="127">
        <v>3.4</v>
      </c>
    </row>
    <row r="116" spans="2:27" x14ac:dyDescent="0.25">
      <c r="B116" s="349"/>
      <c r="C116" s="149" t="s">
        <v>203</v>
      </c>
      <c r="D116" s="127">
        <v>13</v>
      </c>
      <c r="E116" s="127">
        <v>12.9</v>
      </c>
      <c r="F116" s="127">
        <v>12</v>
      </c>
      <c r="G116" s="127">
        <v>15.8</v>
      </c>
      <c r="H116" s="127">
        <v>14.8</v>
      </c>
      <c r="I116" s="127">
        <v>15.3</v>
      </c>
      <c r="J116" s="127">
        <v>14.5</v>
      </c>
      <c r="K116" s="127">
        <v>13.8</v>
      </c>
      <c r="L116" s="127">
        <v>13.2</v>
      </c>
      <c r="M116" s="127">
        <v>12.1</v>
      </c>
      <c r="N116" s="127">
        <v>14.2</v>
      </c>
      <c r="O116" s="127">
        <v>13.7</v>
      </c>
      <c r="P116" s="127">
        <v>13</v>
      </c>
      <c r="Q116" s="127">
        <v>14.4</v>
      </c>
      <c r="R116" s="127">
        <v>14.1</v>
      </c>
      <c r="S116" s="127">
        <v>13.6</v>
      </c>
      <c r="T116" s="127">
        <v>13.1</v>
      </c>
      <c r="U116" s="127">
        <v>12.6</v>
      </c>
      <c r="V116" s="127">
        <v>11.4</v>
      </c>
      <c r="W116" s="127">
        <v>11.7</v>
      </c>
      <c r="X116" s="127">
        <v>12.3</v>
      </c>
      <c r="Y116" s="127">
        <v>12.2</v>
      </c>
      <c r="Z116" s="127">
        <v>11.7</v>
      </c>
      <c r="AA116" s="127">
        <v>12.1</v>
      </c>
    </row>
    <row r="117" spans="2:27" x14ac:dyDescent="0.25">
      <c r="B117" s="349"/>
      <c r="C117" s="158" t="s">
        <v>75</v>
      </c>
      <c r="D117" s="127">
        <v>2.6</v>
      </c>
      <c r="E117" s="127">
        <v>2.2000000000000002</v>
      </c>
      <c r="F117" s="127">
        <v>2.2000000000000002</v>
      </c>
      <c r="G117" s="127">
        <v>2.4</v>
      </c>
      <c r="H117" s="127">
        <v>2.1</v>
      </c>
      <c r="I117" s="127">
        <v>2</v>
      </c>
      <c r="J117" s="127">
        <v>0.9</v>
      </c>
      <c r="K117" s="127">
        <v>0.9</v>
      </c>
      <c r="L117" s="127">
        <v>0.6</v>
      </c>
      <c r="M117" s="127">
        <v>0.3</v>
      </c>
      <c r="N117" s="127">
        <v>1</v>
      </c>
      <c r="O117" s="127">
        <v>0.9</v>
      </c>
      <c r="P117" s="127">
        <v>1</v>
      </c>
      <c r="Q117" s="127">
        <v>0.9</v>
      </c>
      <c r="R117" s="127">
        <v>0.9</v>
      </c>
      <c r="S117" s="127">
        <v>0.8</v>
      </c>
      <c r="T117" s="127">
        <v>0.8</v>
      </c>
      <c r="U117" s="127">
        <v>0.3</v>
      </c>
      <c r="V117" s="127">
        <v>0.4</v>
      </c>
      <c r="W117" s="127">
        <v>0.5</v>
      </c>
      <c r="X117" s="127">
        <v>0.3</v>
      </c>
      <c r="Y117" s="127">
        <v>0.4</v>
      </c>
      <c r="Z117" s="127">
        <v>0.3</v>
      </c>
      <c r="AA117" s="127">
        <v>0.3</v>
      </c>
    </row>
    <row r="118" spans="2:27" s="181" customFormat="1" x14ac:dyDescent="0.25">
      <c r="B118" s="356"/>
      <c r="C118" s="303" t="s">
        <v>0</v>
      </c>
      <c r="D118" s="178">
        <v>100</v>
      </c>
      <c r="E118" s="178">
        <v>100</v>
      </c>
      <c r="F118" s="178">
        <v>100</v>
      </c>
      <c r="G118" s="178">
        <v>100</v>
      </c>
      <c r="H118" s="178">
        <v>100</v>
      </c>
      <c r="I118" s="178">
        <v>100</v>
      </c>
      <c r="J118" s="178">
        <v>100</v>
      </c>
      <c r="K118" s="178">
        <v>100</v>
      </c>
      <c r="L118" s="178">
        <v>100</v>
      </c>
      <c r="M118" s="178">
        <v>100</v>
      </c>
      <c r="N118" s="178">
        <v>100</v>
      </c>
      <c r="O118" s="178">
        <v>100</v>
      </c>
      <c r="P118" s="178">
        <v>100</v>
      </c>
      <c r="Q118" s="178">
        <v>100</v>
      </c>
      <c r="R118" s="178">
        <v>100</v>
      </c>
      <c r="S118" s="178">
        <v>100</v>
      </c>
      <c r="T118" s="178">
        <v>100</v>
      </c>
      <c r="U118" s="178">
        <v>100</v>
      </c>
      <c r="V118" s="178">
        <v>100</v>
      </c>
      <c r="W118" s="178">
        <v>100</v>
      </c>
      <c r="X118" s="178">
        <v>100</v>
      </c>
      <c r="Y118" s="178">
        <v>100</v>
      </c>
      <c r="Z118" s="178">
        <v>100</v>
      </c>
      <c r="AA118" s="178">
        <v>100</v>
      </c>
    </row>
  </sheetData>
  <mergeCells count="24">
    <mergeCell ref="B109:B113"/>
    <mergeCell ref="B114:B118"/>
    <mergeCell ref="B5:B9"/>
    <mergeCell ref="B10:B14"/>
    <mergeCell ref="B84:B88"/>
    <mergeCell ref="B89:B93"/>
    <mergeCell ref="B94:B98"/>
    <mergeCell ref="B99:B103"/>
    <mergeCell ref="B104:B108"/>
    <mergeCell ref="B62:B66"/>
    <mergeCell ref="B68:C68"/>
    <mergeCell ref="B69:B73"/>
    <mergeCell ref="B74:B78"/>
    <mergeCell ref="B79:B83"/>
    <mergeCell ref="B37:B41"/>
    <mergeCell ref="B42:B46"/>
    <mergeCell ref="B47:B51"/>
    <mergeCell ref="B52:B56"/>
    <mergeCell ref="B57:B61"/>
    <mergeCell ref="B16:C16"/>
    <mergeCell ref="B17:B21"/>
    <mergeCell ref="B22:B26"/>
    <mergeCell ref="B27:B31"/>
    <mergeCell ref="B32:B3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094E4-FA27-4D78-A3E0-D075B3314345}">
  <sheetPr codeName="Sheet26">
    <tabColor rgb="FF92D050"/>
  </sheetPr>
  <dimension ref="B2:AJ118"/>
  <sheetViews>
    <sheetView showGridLines="0" zoomScaleNormal="100" workbookViewId="0">
      <selection activeCell="M35" sqref="M35"/>
    </sheetView>
  </sheetViews>
  <sheetFormatPr defaultColWidth="8.85546875" defaultRowHeight="13.5" x14ac:dyDescent="0.25"/>
  <cols>
    <col min="1" max="1" width="8.85546875" style="180"/>
    <col min="2" max="2" width="13.7109375" style="161" customWidth="1"/>
    <col min="3" max="3" width="24.7109375" style="129" customWidth="1"/>
    <col min="4" max="26" width="11.85546875" style="123" customWidth="1"/>
    <col min="27" max="27" width="11.28515625" style="123" bestFit="1" customWidth="1"/>
    <col min="28" max="28" width="9.5703125" style="180" bestFit="1" customWidth="1"/>
    <col min="29" max="29" width="10.5703125" style="180" bestFit="1" customWidth="1"/>
    <col min="30" max="31" width="9.5703125" style="180" bestFit="1" customWidth="1"/>
    <col min="32" max="33" width="11.28515625" style="180" bestFit="1" customWidth="1"/>
    <col min="34" max="34" width="9.5703125" style="180" bestFit="1" customWidth="1"/>
    <col min="35" max="37" width="11.28515625" style="180" bestFit="1" customWidth="1"/>
    <col min="38" max="38" width="9.5703125" style="180" bestFit="1" customWidth="1"/>
    <col min="39" max="39" width="8.42578125" style="180" bestFit="1" customWidth="1"/>
    <col min="40" max="40" width="11.28515625" style="180" bestFit="1" customWidth="1"/>
    <col min="41" max="41" width="9.5703125" style="180" bestFit="1" customWidth="1"/>
    <col min="42" max="42" width="11.28515625" style="180" bestFit="1" customWidth="1"/>
    <col min="43" max="43" width="9.5703125" style="180" bestFit="1" customWidth="1"/>
    <col min="44" max="44" width="8.42578125" style="180" bestFit="1" customWidth="1"/>
    <col min="45" max="45" width="11.28515625" style="180" bestFit="1" customWidth="1"/>
    <col min="46" max="46" width="9.5703125" style="180" bestFit="1" customWidth="1"/>
    <col min="47" max="49" width="11.28515625" style="180" bestFit="1" customWidth="1"/>
    <col min="50" max="50" width="12.28515625" style="180" bestFit="1" customWidth="1"/>
    <col min="51" max="51" width="11.28515625" style="180" bestFit="1" customWidth="1"/>
    <col min="52" max="52" width="12.28515625" style="180" bestFit="1" customWidth="1"/>
    <col min="53" max="53" width="3.85546875" style="180" bestFit="1" customWidth="1"/>
    <col min="54" max="16384" width="8.85546875" style="180"/>
  </cols>
  <sheetData>
    <row r="2" spans="2:36" ht="15.75" x14ac:dyDescent="0.25">
      <c r="B2" s="162" t="s">
        <v>98</v>
      </c>
      <c r="C2" s="141"/>
      <c r="D2" s="122"/>
      <c r="E2" s="122"/>
      <c r="F2" s="122"/>
      <c r="G2" s="122"/>
      <c r="H2" s="122"/>
      <c r="I2" s="122"/>
      <c r="AC2" s="181"/>
      <c r="AD2" s="181"/>
      <c r="AE2" s="181"/>
      <c r="AF2" s="181"/>
      <c r="AG2" s="181"/>
      <c r="AH2" s="181"/>
      <c r="AI2" s="181"/>
      <c r="AJ2" s="181"/>
    </row>
    <row r="3" spans="2:36" x14ac:dyDescent="0.25">
      <c r="B3" s="160"/>
      <c r="C3" s="141"/>
      <c r="D3" s="122"/>
      <c r="E3" s="122"/>
      <c r="F3" s="122"/>
      <c r="G3" s="122"/>
      <c r="H3" s="122"/>
      <c r="I3" s="122"/>
      <c r="AC3" s="181"/>
      <c r="AD3" s="181"/>
      <c r="AE3" s="181"/>
      <c r="AF3" s="181"/>
      <c r="AG3" s="181"/>
      <c r="AH3" s="181"/>
      <c r="AI3" s="181"/>
      <c r="AJ3" s="181"/>
    </row>
    <row r="4" spans="2:36" x14ac:dyDescent="0.25">
      <c r="B4" s="159" t="s">
        <v>6</v>
      </c>
      <c r="C4" s="159"/>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36" x14ac:dyDescent="0.25">
      <c r="B5" s="351" t="s">
        <v>225</v>
      </c>
      <c r="C5" s="163" t="s">
        <v>99</v>
      </c>
      <c r="D5" s="126">
        <v>2046656</v>
      </c>
      <c r="E5" s="126">
        <v>2063233</v>
      </c>
      <c r="F5" s="126">
        <v>2241226</v>
      </c>
      <c r="G5" s="126">
        <v>2313530</v>
      </c>
      <c r="H5" s="126">
        <v>2459371</v>
      </c>
      <c r="I5" s="126">
        <v>2860860</v>
      </c>
      <c r="J5" s="126">
        <v>2470087</v>
      </c>
      <c r="K5" s="126">
        <v>2758092</v>
      </c>
      <c r="L5" s="126">
        <v>2905635</v>
      </c>
      <c r="M5" s="126">
        <v>2999439</v>
      </c>
      <c r="N5" s="126">
        <v>3158280</v>
      </c>
      <c r="O5" s="126">
        <v>3271642</v>
      </c>
      <c r="P5" s="126">
        <v>3463944</v>
      </c>
      <c r="Q5" s="126">
        <v>3793744</v>
      </c>
      <c r="R5" s="126">
        <v>4016385</v>
      </c>
      <c r="S5" s="126">
        <v>4200532</v>
      </c>
      <c r="T5" s="126">
        <v>4357060</v>
      </c>
      <c r="U5" s="126">
        <v>3719372</v>
      </c>
      <c r="V5" s="126">
        <v>3061044</v>
      </c>
      <c r="W5" s="126">
        <v>3324339</v>
      </c>
      <c r="X5" s="126">
        <v>4118878</v>
      </c>
      <c r="Y5" s="126">
        <v>4511839</v>
      </c>
      <c r="Z5" s="126">
        <v>4876088</v>
      </c>
      <c r="AA5" s="126">
        <v>5161676</v>
      </c>
    </row>
    <row r="6" spans="2:36" x14ac:dyDescent="0.25">
      <c r="B6" s="351"/>
      <c r="C6" s="131" t="s">
        <v>204</v>
      </c>
      <c r="D6" s="126">
        <v>1269019</v>
      </c>
      <c r="E6" s="126">
        <v>1142020</v>
      </c>
      <c r="F6" s="126">
        <v>1011035</v>
      </c>
      <c r="G6" s="126">
        <v>1020610</v>
      </c>
      <c r="H6" s="126">
        <v>927659</v>
      </c>
      <c r="I6" s="126">
        <v>899068</v>
      </c>
      <c r="J6" s="126">
        <v>1180089</v>
      </c>
      <c r="K6" s="126">
        <v>1116893</v>
      </c>
      <c r="L6" s="126">
        <v>1200959</v>
      </c>
      <c r="M6" s="126">
        <v>1136079</v>
      </c>
      <c r="N6" s="126">
        <v>1213526</v>
      </c>
      <c r="O6" s="126">
        <v>1321121</v>
      </c>
      <c r="P6" s="126">
        <v>1275561</v>
      </c>
      <c r="Q6" s="126">
        <v>1186006</v>
      </c>
      <c r="R6" s="126">
        <v>1124555</v>
      </c>
      <c r="S6" s="126">
        <v>1143321</v>
      </c>
      <c r="T6" s="126">
        <v>1117628</v>
      </c>
      <c r="U6" s="126">
        <v>1282688</v>
      </c>
      <c r="V6" s="126">
        <v>1337004</v>
      </c>
      <c r="W6" s="126">
        <v>1374193</v>
      </c>
      <c r="X6" s="126">
        <v>1382265</v>
      </c>
      <c r="Y6" s="126">
        <v>1201766</v>
      </c>
      <c r="Z6" s="126">
        <v>1223753</v>
      </c>
      <c r="AA6" s="126">
        <v>1249865</v>
      </c>
    </row>
    <row r="7" spans="2:36" x14ac:dyDescent="0.25">
      <c r="B7" s="351"/>
      <c r="C7" s="131" t="s">
        <v>205</v>
      </c>
      <c r="D7" s="126">
        <v>6448085</v>
      </c>
      <c r="E7" s="126">
        <v>7030791</v>
      </c>
      <c r="F7" s="126">
        <v>7033220</v>
      </c>
      <c r="G7" s="126">
        <v>7377640</v>
      </c>
      <c r="H7" s="126">
        <v>7581546</v>
      </c>
      <c r="I7" s="126">
        <v>7500940</v>
      </c>
      <c r="J7" s="126">
        <v>8153237</v>
      </c>
      <c r="K7" s="126">
        <v>7264604</v>
      </c>
      <c r="L7" s="126">
        <v>7741956</v>
      </c>
      <c r="M7" s="126">
        <v>7275717</v>
      </c>
      <c r="N7" s="126">
        <v>7564566</v>
      </c>
      <c r="O7" s="126">
        <v>7898549</v>
      </c>
      <c r="P7" s="126">
        <v>7947694</v>
      </c>
      <c r="Q7" s="126">
        <v>7966144</v>
      </c>
      <c r="R7" s="126">
        <v>8135797</v>
      </c>
      <c r="S7" s="126">
        <v>8350916</v>
      </c>
      <c r="T7" s="126">
        <v>8644649</v>
      </c>
      <c r="U7" s="126">
        <v>9712243</v>
      </c>
      <c r="V7" s="126">
        <v>10963557</v>
      </c>
      <c r="W7" s="126">
        <v>11021467</v>
      </c>
      <c r="X7" s="126">
        <v>10401373</v>
      </c>
      <c r="Y7" s="126">
        <v>10663199</v>
      </c>
      <c r="Z7" s="126">
        <v>10445188</v>
      </c>
      <c r="AA7" s="126">
        <v>10574064</v>
      </c>
    </row>
    <row r="8" spans="2:36" x14ac:dyDescent="0.25">
      <c r="B8" s="351"/>
      <c r="C8" s="131" t="s">
        <v>206</v>
      </c>
      <c r="D8" s="126">
        <v>1331798</v>
      </c>
      <c r="E8" s="126">
        <v>999557</v>
      </c>
      <c r="F8" s="126">
        <v>1426002</v>
      </c>
      <c r="G8" s="126">
        <v>1194653</v>
      </c>
      <c r="H8" s="126">
        <v>1253238</v>
      </c>
      <c r="I8" s="126">
        <v>1242473</v>
      </c>
      <c r="J8" s="126">
        <v>987666</v>
      </c>
      <c r="K8" s="126">
        <v>1883969</v>
      </c>
      <c r="L8" s="126">
        <v>1510628</v>
      </c>
      <c r="M8" s="126">
        <v>2256155</v>
      </c>
      <c r="N8" s="126">
        <v>2100810</v>
      </c>
      <c r="O8" s="126">
        <v>1870987</v>
      </c>
      <c r="P8" s="126">
        <v>2026965</v>
      </c>
      <c r="Q8" s="126">
        <v>2083704</v>
      </c>
      <c r="R8" s="126">
        <v>2264548</v>
      </c>
      <c r="S8" s="126">
        <v>2300753</v>
      </c>
      <c r="T8" s="126">
        <v>2340149</v>
      </c>
      <c r="U8" s="126">
        <v>2303092</v>
      </c>
      <c r="V8" s="126">
        <v>1911614</v>
      </c>
      <c r="W8" s="126">
        <v>2055737</v>
      </c>
      <c r="X8" s="126">
        <v>2407580</v>
      </c>
      <c r="Y8" s="126">
        <v>2494883</v>
      </c>
      <c r="Z8" s="126">
        <v>2882368</v>
      </c>
      <c r="AA8" s="126">
        <v>2990704</v>
      </c>
    </row>
    <row r="9" spans="2:36" s="181" customFormat="1" x14ac:dyDescent="0.25">
      <c r="B9" s="351"/>
      <c r="C9" s="183" t="s">
        <v>0</v>
      </c>
      <c r="D9" s="177">
        <v>11095557</v>
      </c>
      <c r="E9" s="177">
        <v>11235601</v>
      </c>
      <c r="F9" s="177">
        <v>11711483</v>
      </c>
      <c r="G9" s="177">
        <v>11906433</v>
      </c>
      <c r="H9" s="177">
        <v>12221814</v>
      </c>
      <c r="I9" s="177">
        <v>12503341</v>
      </c>
      <c r="J9" s="177">
        <v>12791079</v>
      </c>
      <c r="K9" s="177">
        <v>13023559</v>
      </c>
      <c r="L9" s="177">
        <v>13359179</v>
      </c>
      <c r="M9" s="177">
        <v>13667390</v>
      </c>
      <c r="N9" s="177">
        <v>14037182</v>
      </c>
      <c r="O9" s="177">
        <v>14362300</v>
      </c>
      <c r="P9" s="177">
        <v>14714164</v>
      </c>
      <c r="Q9" s="177">
        <v>15029598</v>
      </c>
      <c r="R9" s="177">
        <v>15541284</v>
      </c>
      <c r="S9" s="177">
        <v>15995522</v>
      </c>
      <c r="T9" s="177">
        <v>16459487</v>
      </c>
      <c r="U9" s="177">
        <v>17017396</v>
      </c>
      <c r="V9" s="177">
        <v>17273220</v>
      </c>
      <c r="W9" s="177">
        <v>17775736</v>
      </c>
      <c r="X9" s="177">
        <v>18310096</v>
      </c>
      <c r="Y9" s="177">
        <v>18871687</v>
      </c>
      <c r="Z9" s="177">
        <v>19427396</v>
      </c>
      <c r="AA9" s="177">
        <v>19976308</v>
      </c>
    </row>
    <row r="10" spans="2:36" x14ac:dyDescent="0.25">
      <c r="B10" s="351" t="s">
        <v>189</v>
      </c>
      <c r="C10" s="163" t="s">
        <v>99</v>
      </c>
      <c r="D10" s="127">
        <v>18.399999999999999</v>
      </c>
      <c r="E10" s="127">
        <v>18.399999999999999</v>
      </c>
      <c r="F10" s="127">
        <v>19.100000000000001</v>
      </c>
      <c r="G10" s="127">
        <v>19.399999999999999</v>
      </c>
      <c r="H10" s="127">
        <v>20.100000000000001</v>
      </c>
      <c r="I10" s="127">
        <v>22.9</v>
      </c>
      <c r="J10" s="127">
        <v>19.3</v>
      </c>
      <c r="K10" s="127">
        <v>21.2</v>
      </c>
      <c r="L10" s="127">
        <v>21.8</v>
      </c>
      <c r="M10" s="127">
        <v>21.9</v>
      </c>
      <c r="N10" s="127">
        <v>22.5</v>
      </c>
      <c r="O10" s="127">
        <v>22.8</v>
      </c>
      <c r="P10" s="127">
        <v>23.5</v>
      </c>
      <c r="Q10" s="127">
        <v>25.2</v>
      </c>
      <c r="R10" s="127">
        <v>25.8</v>
      </c>
      <c r="S10" s="127">
        <v>26.3</v>
      </c>
      <c r="T10" s="127">
        <v>26.5</v>
      </c>
      <c r="U10" s="127">
        <v>21.9</v>
      </c>
      <c r="V10" s="127">
        <v>17.7</v>
      </c>
      <c r="W10" s="127">
        <v>18.7</v>
      </c>
      <c r="X10" s="127">
        <v>22.5</v>
      </c>
      <c r="Y10" s="127">
        <v>23.9</v>
      </c>
      <c r="Z10" s="127">
        <v>25.1</v>
      </c>
      <c r="AA10" s="127">
        <v>25.8</v>
      </c>
    </row>
    <row r="11" spans="2:36" x14ac:dyDescent="0.25">
      <c r="B11" s="351"/>
      <c r="C11" s="131" t="s">
        <v>204</v>
      </c>
      <c r="D11" s="127">
        <v>11.4</v>
      </c>
      <c r="E11" s="127">
        <v>10.199999999999999</v>
      </c>
      <c r="F11" s="127">
        <v>8.6</v>
      </c>
      <c r="G11" s="127">
        <v>8.6</v>
      </c>
      <c r="H11" s="127">
        <v>7.6</v>
      </c>
      <c r="I11" s="127">
        <v>7.2</v>
      </c>
      <c r="J11" s="127">
        <v>9.1999999999999993</v>
      </c>
      <c r="K11" s="127">
        <v>8.6</v>
      </c>
      <c r="L11" s="127">
        <v>9</v>
      </c>
      <c r="M11" s="127">
        <v>8.3000000000000007</v>
      </c>
      <c r="N11" s="127">
        <v>8.6</v>
      </c>
      <c r="O11" s="127">
        <v>9.1999999999999993</v>
      </c>
      <c r="P11" s="127">
        <v>8.6999999999999993</v>
      </c>
      <c r="Q11" s="127">
        <v>7.9</v>
      </c>
      <c r="R11" s="127">
        <v>7.2</v>
      </c>
      <c r="S11" s="127">
        <v>7.1</v>
      </c>
      <c r="T11" s="127">
        <v>6.8</v>
      </c>
      <c r="U11" s="127">
        <v>7.5</v>
      </c>
      <c r="V11" s="127">
        <v>7.7</v>
      </c>
      <c r="W11" s="127">
        <v>7.7</v>
      </c>
      <c r="X11" s="127">
        <v>7.5</v>
      </c>
      <c r="Y11" s="127">
        <v>6.4</v>
      </c>
      <c r="Z11" s="127">
        <v>6.3</v>
      </c>
      <c r="AA11" s="127">
        <v>6.3</v>
      </c>
    </row>
    <row r="12" spans="2:36" x14ac:dyDescent="0.25">
      <c r="B12" s="351"/>
      <c r="C12" s="131" t="s">
        <v>205</v>
      </c>
      <c r="D12" s="127">
        <v>58.1</v>
      </c>
      <c r="E12" s="127">
        <v>62.6</v>
      </c>
      <c r="F12" s="127">
        <v>60.1</v>
      </c>
      <c r="G12" s="127">
        <v>62</v>
      </c>
      <c r="H12" s="127">
        <v>62</v>
      </c>
      <c r="I12" s="127">
        <v>60</v>
      </c>
      <c r="J12" s="127">
        <v>63.7</v>
      </c>
      <c r="K12" s="127">
        <v>55.8</v>
      </c>
      <c r="L12" s="127">
        <v>58</v>
      </c>
      <c r="M12" s="127">
        <v>53.2</v>
      </c>
      <c r="N12" s="127">
        <v>53.9</v>
      </c>
      <c r="O12" s="127">
        <v>55</v>
      </c>
      <c r="P12" s="127">
        <v>54</v>
      </c>
      <c r="Q12" s="127">
        <v>53</v>
      </c>
      <c r="R12" s="127">
        <v>52.3</v>
      </c>
      <c r="S12" s="127">
        <v>52.2</v>
      </c>
      <c r="T12" s="127">
        <v>52.5</v>
      </c>
      <c r="U12" s="127">
        <v>57.1</v>
      </c>
      <c r="V12" s="127">
        <v>63.5</v>
      </c>
      <c r="W12" s="127">
        <v>62</v>
      </c>
      <c r="X12" s="127">
        <v>56.8</v>
      </c>
      <c r="Y12" s="127">
        <v>56.5</v>
      </c>
      <c r="Z12" s="127">
        <v>53.8</v>
      </c>
      <c r="AA12" s="127">
        <v>52.9</v>
      </c>
    </row>
    <row r="13" spans="2:36" x14ac:dyDescent="0.25">
      <c r="B13" s="351"/>
      <c r="C13" s="131" t="s">
        <v>206</v>
      </c>
      <c r="D13" s="127">
        <v>12</v>
      </c>
      <c r="E13" s="127">
        <v>8.9</v>
      </c>
      <c r="F13" s="127">
        <v>12.2</v>
      </c>
      <c r="G13" s="127">
        <v>10</v>
      </c>
      <c r="H13" s="127">
        <v>10.3</v>
      </c>
      <c r="I13" s="127">
        <v>9.9</v>
      </c>
      <c r="J13" s="127">
        <v>7.7</v>
      </c>
      <c r="K13" s="127">
        <v>14.5</v>
      </c>
      <c r="L13" s="127">
        <v>11.3</v>
      </c>
      <c r="M13" s="127">
        <v>16.5</v>
      </c>
      <c r="N13" s="127">
        <v>15</v>
      </c>
      <c r="O13" s="127">
        <v>13</v>
      </c>
      <c r="P13" s="127">
        <v>13.8</v>
      </c>
      <c r="Q13" s="127">
        <v>13.9</v>
      </c>
      <c r="R13" s="127">
        <v>14.6</v>
      </c>
      <c r="S13" s="127">
        <v>14.4</v>
      </c>
      <c r="T13" s="127">
        <v>14.2</v>
      </c>
      <c r="U13" s="127">
        <v>13.5</v>
      </c>
      <c r="V13" s="127">
        <v>11.1</v>
      </c>
      <c r="W13" s="127">
        <v>11.6</v>
      </c>
      <c r="X13" s="127">
        <v>13.1</v>
      </c>
      <c r="Y13" s="127">
        <v>13.2</v>
      </c>
      <c r="Z13" s="127">
        <v>14.8</v>
      </c>
      <c r="AA13" s="127">
        <v>15</v>
      </c>
    </row>
    <row r="14" spans="2:36" s="181" customFormat="1" x14ac:dyDescent="0.25">
      <c r="B14" s="351"/>
      <c r="C14" s="183" t="s">
        <v>0</v>
      </c>
      <c r="D14" s="178">
        <v>100</v>
      </c>
      <c r="E14" s="178">
        <v>100</v>
      </c>
      <c r="F14" s="178">
        <v>100</v>
      </c>
      <c r="G14" s="178">
        <v>100</v>
      </c>
      <c r="H14" s="178">
        <v>100</v>
      </c>
      <c r="I14" s="178">
        <v>100</v>
      </c>
      <c r="J14" s="178">
        <v>100</v>
      </c>
      <c r="K14" s="178">
        <v>100</v>
      </c>
      <c r="L14" s="178">
        <v>100</v>
      </c>
      <c r="M14" s="178">
        <v>100</v>
      </c>
      <c r="N14" s="178">
        <v>100</v>
      </c>
      <c r="O14" s="178">
        <v>100</v>
      </c>
      <c r="P14" s="178">
        <v>100</v>
      </c>
      <c r="Q14" s="178">
        <v>100</v>
      </c>
      <c r="R14" s="178">
        <v>100</v>
      </c>
      <c r="S14" s="178">
        <v>100</v>
      </c>
      <c r="T14" s="178">
        <v>100</v>
      </c>
      <c r="U14" s="178">
        <v>100</v>
      </c>
      <c r="V14" s="178">
        <v>100</v>
      </c>
      <c r="W14" s="178">
        <v>100</v>
      </c>
      <c r="X14" s="178">
        <v>100</v>
      </c>
      <c r="Y14" s="178">
        <v>100</v>
      </c>
      <c r="Z14" s="178">
        <v>100</v>
      </c>
      <c r="AA14" s="178">
        <v>100</v>
      </c>
    </row>
    <row r="16" spans="2:36" x14ac:dyDescent="0.25">
      <c r="B16" s="357" t="s">
        <v>6</v>
      </c>
      <c r="C16" s="357"/>
      <c r="D16" s="132">
        <v>2002</v>
      </c>
      <c r="E16" s="132">
        <v>2003</v>
      </c>
      <c r="F16" s="132">
        <v>2004</v>
      </c>
      <c r="G16" s="132">
        <v>2005</v>
      </c>
      <c r="H16" s="132">
        <v>2006</v>
      </c>
      <c r="I16" s="132">
        <v>2007</v>
      </c>
      <c r="J16" s="132">
        <v>2008</v>
      </c>
      <c r="K16" s="132">
        <v>2009</v>
      </c>
      <c r="L16" s="132">
        <v>2010</v>
      </c>
      <c r="M16" s="132">
        <v>2011</v>
      </c>
      <c r="N16" s="132">
        <v>2012</v>
      </c>
      <c r="O16" s="132">
        <v>2013</v>
      </c>
      <c r="P16" s="132">
        <v>2014</v>
      </c>
      <c r="Q16" s="132">
        <v>2015</v>
      </c>
      <c r="R16" s="132">
        <v>2016</v>
      </c>
      <c r="S16" s="132">
        <v>2017</v>
      </c>
      <c r="T16" s="132">
        <v>2018</v>
      </c>
      <c r="U16" s="132">
        <v>2019</v>
      </c>
      <c r="V16" s="132">
        <v>2020</v>
      </c>
      <c r="W16" s="132">
        <v>2021</v>
      </c>
      <c r="X16" s="132">
        <v>2022</v>
      </c>
      <c r="Y16" s="132">
        <v>2023</v>
      </c>
      <c r="Z16" s="132">
        <v>2024</v>
      </c>
      <c r="AA16" s="132">
        <v>2025</v>
      </c>
    </row>
    <row r="17" spans="2:27" x14ac:dyDescent="0.25">
      <c r="B17" s="351" t="s">
        <v>45</v>
      </c>
      <c r="C17" s="163" t="s">
        <v>99</v>
      </c>
      <c r="D17" s="126">
        <v>316178</v>
      </c>
      <c r="E17" s="126">
        <v>327812</v>
      </c>
      <c r="F17" s="126">
        <v>335502</v>
      </c>
      <c r="G17" s="126">
        <v>297455</v>
      </c>
      <c r="H17" s="126">
        <v>312804</v>
      </c>
      <c r="I17" s="126">
        <v>378898</v>
      </c>
      <c r="J17" s="126">
        <v>366412</v>
      </c>
      <c r="K17" s="126">
        <v>378590</v>
      </c>
      <c r="L17" s="126">
        <v>423928</v>
      </c>
      <c r="M17" s="126">
        <v>440466</v>
      </c>
      <c r="N17" s="126">
        <v>446820</v>
      </c>
      <c r="O17" s="126">
        <v>471184</v>
      </c>
      <c r="P17" s="126">
        <v>507314</v>
      </c>
      <c r="Q17" s="126">
        <v>499221</v>
      </c>
      <c r="R17" s="126">
        <v>526009</v>
      </c>
      <c r="S17" s="126">
        <v>561803</v>
      </c>
      <c r="T17" s="126">
        <v>597106</v>
      </c>
      <c r="U17" s="126">
        <v>497763</v>
      </c>
      <c r="V17" s="126">
        <v>483222</v>
      </c>
      <c r="W17" s="126">
        <v>475983</v>
      </c>
      <c r="X17" s="126">
        <v>562819</v>
      </c>
      <c r="Y17" s="126">
        <v>589939</v>
      </c>
      <c r="Z17" s="126">
        <v>650969</v>
      </c>
      <c r="AA17" s="126">
        <v>695174</v>
      </c>
    </row>
    <row r="18" spans="2:27" x14ac:dyDescent="0.25">
      <c r="B18" s="351"/>
      <c r="C18" s="131" t="s">
        <v>204</v>
      </c>
      <c r="D18" s="126">
        <v>240201</v>
      </c>
      <c r="E18" s="126">
        <v>262027</v>
      </c>
      <c r="F18" s="126">
        <v>224434</v>
      </c>
      <c r="G18" s="126">
        <v>265196</v>
      </c>
      <c r="H18" s="126">
        <v>245759</v>
      </c>
      <c r="I18" s="126">
        <v>202060</v>
      </c>
      <c r="J18" s="126">
        <v>298741</v>
      </c>
      <c r="K18" s="126">
        <v>248411</v>
      </c>
      <c r="L18" s="126">
        <v>256983</v>
      </c>
      <c r="M18" s="126">
        <v>279602</v>
      </c>
      <c r="N18" s="126">
        <v>281976</v>
      </c>
      <c r="O18" s="126">
        <v>281853</v>
      </c>
      <c r="P18" s="126">
        <v>246861</v>
      </c>
      <c r="Q18" s="126">
        <v>214470</v>
      </c>
      <c r="R18" s="126">
        <v>220100</v>
      </c>
      <c r="S18" s="126">
        <v>220988</v>
      </c>
      <c r="T18" s="126">
        <v>223624</v>
      </c>
      <c r="U18" s="126">
        <v>294402</v>
      </c>
      <c r="V18" s="126">
        <v>297395</v>
      </c>
      <c r="W18" s="126">
        <v>330981</v>
      </c>
      <c r="X18" s="126">
        <v>337833</v>
      </c>
      <c r="Y18" s="126">
        <v>302332</v>
      </c>
      <c r="Z18" s="126">
        <v>319255</v>
      </c>
      <c r="AA18" s="126">
        <v>255568</v>
      </c>
    </row>
    <row r="19" spans="2:27" x14ac:dyDescent="0.25">
      <c r="B19" s="351"/>
      <c r="C19" s="131" t="s">
        <v>205</v>
      </c>
      <c r="D19" s="126">
        <v>476467</v>
      </c>
      <c r="E19" s="126">
        <v>523838</v>
      </c>
      <c r="F19" s="126">
        <v>577937</v>
      </c>
      <c r="G19" s="126">
        <v>646571</v>
      </c>
      <c r="H19" s="126">
        <v>652180</v>
      </c>
      <c r="I19" s="126">
        <v>692832</v>
      </c>
      <c r="J19" s="126">
        <v>637706</v>
      </c>
      <c r="K19" s="126">
        <v>590583</v>
      </c>
      <c r="L19" s="126">
        <v>631788</v>
      </c>
      <c r="M19" s="126">
        <v>622691</v>
      </c>
      <c r="N19" s="126">
        <v>628679</v>
      </c>
      <c r="O19" s="126">
        <v>693436</v>
      </c>
      <c r="P19" s="126">
        <v>681521</v>
      </c>
      <c r="Q19" s="126">
        <v>745171</v>
      </c>
      <c r="R19" s="126">
        <v>788295</v>
      </c>
      <c r="S19" s="126">
        <v>794740</v>
      </c>
      <c r="T19" s="126">
        <v>808949</v>
      </c>
      <c r="U19" s="126">
        <v>955214</v>
      </c>
      <c r="V19" s="126">
        <v>1051919</v>
      </c>
      <c r="W19" s="126">
        <v>974992</v>
      </c>
      <c r="X19" s="126">
        <v>978474</v>
      </c>
      <c r="Y19" s="126">
        <v>1045317</v>
      </c>
      <c r="Z19" s="126">
        <v>1045760</v>
      </c>
      <c r="AA19" s="126">
        <v>1115818</v>
      </c>
    </row>
    <row r="20" spans="2:27" x14ac:dyDescent="0.25">
      <c r="B20" s="351"/>
      <c r="C20" s="131" t="s">
        <v>206</v>
      </c>
      <c r="D20" s="126">
        <v>170421</v>
      </c>
      <c r="E20" s="126">
        <v>107490</v>
      </c>
      <c r="F20" s="126">
        <v>148278</v>
      </c>
      <c r="G20" s="126">
        <v>102074</v>
      </c>
      <c r="H20" s="126">
        <v>149268</v>
      </c>
      <c r="I20" s="126">
        <v>120066</v>
      </c>
      <c r="J20" s="126">
        <v>123642</v>
      </c>
      <c r="K20" s="126">
        <v>228156</v>
      </c>
      <c r="L20" s="126">
        <v>171613</v>
      </c>
      <c r="M20" s="126">
        <v>197176</v>
      </c>
      <c r="N20" s="126">
        <v>217624</v>
      </c>
      <c r="O20" s="126">
        <v>172319</v>
      </c>
      <c r="P20" s="126">
        <v>215483</v>
      </c>
      <c r="Q20" s="126">
        <v>244397</v>
      </c>
      <c r="R20" s="126">
        <v>211431</v>
      </c>
      <c r="S20" s="126">
        <v>213290</v>
      </c>
      <c r="T20" s="126">
        <v>210318</v>
      </c>
      <c r="U20" s="126">
        <v>171675</v>
      </c>
      <c r="V20" s="126">
        <v>121067</v>
      </c>
      <c r="W20" s="126">
        <v>208206</v>
      </c>
      <c r="X20" s="126">
        <v>168359</v>
      </c>
      <c r="Y20" s="126">
        <v>186971</v>
      </c>
      <c r="Z20" s="126">
        <v>174422</v>
      </c>
      <c r="AA20" s="126">
        <v>180739</v>
      </c>
    </row>
    <row r="21" spans="2:27" s="181" customFormat="1" x14ac:dyDescent="0.25">
      <c r="B21" s="351"/>
      <c r="C21" s="183" t="s">
        <v>0</v>
      </c>
      <c r="D21" s="177">
        <v>1203267</v>
      </c>
      <c r="E21" s="177">
        <v>1221167</v>
      </c>
      <c r="F21" s="177">
        <v>1286151</v>
      </c>
      <c r="G21" s="177">
        <v>1311295</v>
      </c>
      <c r="H21" s="177">
        <v>1360011</v>
      </c>
      <c r="I21" s="177">
        <v>1393857</v>
      </c>
      <c r="J21" s="177">
        <v>1426500</v>
      </c>
      <c r="K21" s="177">
        <v>1445740</v>
      </c>
      <c r="L21" s="177">
        <v>1484313</v>
      </c>
      <c r="M21" s="177">
        <v>1539935</v>
      </c>
      <c r="N21" s="177">
        <v>1575099</v>
      </c>
      <c r="O21" s="177">
        <v>1618793</v>
      </c>
      <c r="P21" s="177">
        <v>1651178</v>
      </c>
      <c r="Q21" s="177">
        <v>1703259</v>
      </c>
      <c r="R21" s="177">
        <v>1745835</v>
      </c>
      <c r="S21" s="177">
        <v>1790821</v>
      </c>
      <c r="T21" s="177">
        <v>1839998</v>
      </c>
      <c r="U21" s="177">
        <v>1919055</v>
      </c>
      <c r="V21" s="177">
        <v>1953603</v>
      </c>
      <c r="W21" s="177">
        <v>1990163</v>
      </c>
      <c r="X21" s="177">
        <v>2047486</v>
      </c>
      <c r="Y21" s="177">
        <v>2124559</v>
      </c>
      <c r="Z21" s="177">
        <v>2190406</v>
      </c>
      <c r="AA21" s="177">
        <v>2247300</v>
      </c>
    </row>
    <row r="22" spans="2:27" x14ac:dyDescent="0.25">
      <c r="B22" s="351" t="s">
        <v>46</v>
      </c>
      <c r="C22" s="163" t="s">
        <v>99</v>
      </c>
      <c r="D22" s="126">
        <v>125989</v>
      </c>
      <c r="E22" s="126">
        <v>137787</v>
      </c>
      <c r="F22" s="126">
        <v>136673</v>
      </c>
      <c r="G22" s="126">
        <v>161143</v>
      </c>
      <c r="H22" s="126">
        <v>184257</v>
      </c>
      <c r="I22" s="126">
        <v>201021</v>
      </c>
      <c r="J22" s="126">
        <v>167364</v>
      </c>
      <c r="K22" s="126">
        <v>194508</v>
      </c>
      <c r="L22" s="126">
        <v>217650</v>
      </c>
      <c r="M22" s="126">
        <v>216120</v>
      </c>
      <c r="N22" s="126">
        <v>231972</v>
      </c>
      <c r="O22" s="126">
        <v>242834</v>
      </c>
      <c r="P22" s="126">
        <v>249350</v>
      </c>
      <c r="Q22" s="126">
        <v>274216</v>
      </c>
      <c r="R22" s="126">
        <v>272588</v>
      </c>
      <c r="S22" s="126">
        <v>276702</v>
      </c>
      <c r="T22" s="126">
        <v>308193</v>
      </c>
      <c r="U22" s="126">
        <v>200149</v>
      </c>
      <c r="V22" s="126">
        <v>165234</v>
      </c>
      <c r="W22" s="126">
        <v>146008</v>
      </c>
      <c r="X22" s="126">
        <v>197704</v>
      </c>
      <c r="Y22" s="126">
        <v>221739</v>
      </c>
      <c r="Z22" s="126">
        <v>228280</v>
      </c>
      <c r="AA22" s="126">
        <v>239087</v>
      </c>
    </row>
    <row r="23" spans="2:27" x14ac:dyDescent="0.25">
      <c r="B23" s="351"/>
      <c r="C23" s="131" t="s">
        <v>204</v>
      </c>
      <c r="D23" s="126">
        <v>81975</v>
      </c>
      <c r="E23" s="126">
        <v>68567</v>
      </c>
      <c r="F23" s="126">
        <v>67399</v>
      </c>
      <c r="G23" s="126">
        <v>72116</v>
      </c>
      <c r="H23" s="126">
        <v>71634</v>
      </c>
      <c r="I23" s="126">
        <v>67830</v>
      </c>
      <c r="J23" s="126">
        <v>48247</v>
      </c>
      <c r="K23" s="126">
        <v>64145</v>
      </c>
      <c r="L23" s="126">
        <v>56800</v>
      </c>
      <c r="M23" s="126">
        <v>59059</v>
      </c>
      <c r="N23" s="126">
        <v>78725</v>
      </c>
      <c r="O23" s="126">
        <v>85993</v>
      </c>
      <c r="P23" s="126">
        <v>83794</v>
      </c>
      <c r="Q23" s="126">
        <v>74473</v>
      </c>
      <c r="R23" s="126">
        <v>57617</v>
      </c>
      <c r="S23" s="126">
        <v>56697</v>
      </c>
      <c r="T23" s="126">
        <v>56573</v>
      </c>
      <c r="U23" s="126">
        <v>58675</v>
      </c>
      <c r="V23" s="126">
        <v>37044</v>
      </c>
      <c r="W23" s="126">
        <v>51425</v>
      </c>
      <c r="X23" s="126">
        <v>56482</v>
      </c>
      <c r="Y23" s="126">
        <v>53510</v>
      </c>
      <c r="Z23" s="126">
        <v>48642</v>
      </c>
      <c r="AA23" s="126">
        <v>55917</v>
      </c>
    </row>
    <row r="24" spans="2:27" x14ac:dyDescent="0.25">
      <c r="B24" s="351"/>
      <c r="C24" s="131" t="s">
        <v>205</v>
      </c>
      <c r="D24" s="126">
        <v>1139325</v>
      </c>
      <c r="E24" s="126">
        <v>1196315</v>
      </c>
      <c r="F24" s="126">
        <v>1171882</v>
      </c>
      <c r="G24" s="126">
        <v>1171790</v>
      </c>
      <c r="H24" s="126">
        <v>1148725</v>
      </c>
      <c r="I24" s="126">
        <v>1144606</v>
      </c>
      <c r="J24" s="126">
        <v>1246935</v>
      </c>
      <c r="K24" s="126">
        <v>1116940</v>
      </c>
      <c r="L24" s="126">
        <v>1114608</v>
      </c>
      <c r="M24" s="126">
        <v>980271</v>
      </c>
      <c r="N24" s="126">
        <v>1004472</v>
      </c>
      <c r="O24" s="126">
        <v>1073491</v>
      </c>
      <c r="P24" s="126">
        <v>1065995</v>
      </c>
      <c r="Q24" s="126">
        <v>1019109</v>
      </c>
      <c r="R24" s="126">
        <v>1007440</v>
      </c>
      <c r="S24" s="126">
        <v>1052328</v>
      </c>
      <c r="T24" s="126">
        <v>989986</v>
      </c>
      <c r="U24" s="126">
        <v>1106660</v>
      </c>
      <c r="V24" s="126">
        <v>1264646</v>
      </c>
      <c r="W24" s="126">
        <v>1286102</v>
      </c>
      <c r="X24" s="126">
        <v>1181198</v>
      </c>
      <c r="Y24" s="126">
        <v>1146549</v>
      </c>
      <c r="Z24" s="126">
        <v>1131681</v>
      </c>
      <c r="AA24" s="126">
        <v>1130762</v>
      </c>
    </row>
    <row r="25" spans="2:27" x14ac:dyDescent="0.25">
      <c r="B25" s="351"/>
      <c r="C25" s="131" t="s">
        <v>206</v>
      </c>
      <c r="D25" s="126">
        <v>149488</v>
      </c>
      <c r="E25" s="126">
        <v>108065</v>
      </c>
      <c r="F25" s="126">
        <v>148242</v>
      </c>
      <c r="G25" s="126">
        <v>108083</v>
      </c>
      <c r="H25" s="126">
        <v>123560</v>
      </c>
      <c r="I25" s="126">
        <v>126318</v>
      </c>
      <c r="J25" s="126">
        <v>86553</v>
      </c>
      <c r="K25" s="126">
        <v>171631</v>
      </c>
      <c r="L25" s="126">
        <v>178875</v>
      </c>
      <c r="M25" s="126">
        <v>320673</v>
      </c>
      <c r="N25" s="126">
        <v>274705</v>
      </c>
      <c r="O25" s="126">
        <v>205531</v>
      </c>
      <c r="P25" s="126">
        <v>221107</v>
      </c>
      <c r="Q25" s="126">
        <v>262417</v>
      </c>
      <c r="R25" s="126">
        <v>296000</v>
      </c>
      <c r="S25" s="126">
        <v>276472</v>
      </c>
      <c r="T25" s="126">
        <v>324696</v>
      </c>
      <c r="U25" s="126">
        <v>328333</v>
      </c>
      <c r="V25" s="126">
        <v>241291</v>
      </c>
      <c r="W25" s="126">
        <v>237049</v>
      </c>
      <c r="X25" s="126">
        <v>291566</v>
      </c>
      <c r="Y25" s="126">
        <v>324915</v>
      </c>
      <c r="Z25" s="126">
        <v>360159</v>
      </c>
      <c r="AA25" s="126">
        <v>363795</v>
      </c>
    </row>
    <row r="26" spans="2:27" s="181" customFormat="1" x14ac:dyDescent="0.25">
      <c r="B26" s="351"/>
      <c r="C26" s="183" t="s">
        <v>0</v>
      </c>
      <c r="D26" s="177">
        <v>1496777</v>
      </c>
      <c r="E26" s="177">
        <v>1510733</v>
      </c>
      <c r="F26" s="177">
        <v>1524196</v>
      </c>
      <c r="G26" s="177">
        <v>1513131</v>
      </c>
      <c r="H26" s="177">
        <v>1528177</v>
      </c>
      <c r="I26" s="177">
        <v>1539774</v>
      </c>
      <c r="J26" s="177">
        <v>1549099</v>
      </c>
      <c r="K26" s="177">
        <v>1547223</v>
      </c>
      <c r="L26" s="177">
        <v>1567933</v>
      </c>
      <c r="M26" s="177">
        <v>1576123</v>
      </c>
      <c r="N26" s="177">
        <v>1589873</v>
      </c>
      <c r="O26" s="177">
        <v>1607849</v>
      </c>
      <c r="P26" s="177">
        <v>1620246</v>
      </c>
      <c r="Q26" s="177">
        <v>1630215</v>
      </c>
      <c r="R26" s="177">
        <v>1633646</v>
      </c>
      <c r="S26" s="177">
        <v>1662198</v>
      </c>
      <c r="T26" s="177">
        <v>1679449</v>
      </c>
      <c r="U26" s="177">
        <v>1693817</v>
      </c>
      <c r="V26" s="177">
        <v>1708216</v>
      </c>
      <c r="W26" s="177">
        <v>1720584</v>
      </c>
      <c r="X26" s="177">
        <v>1726949</v>
      </c>
      <c r="Y26" s="177">
        <v>1746713</v>
      </c>
      <c r="Z26" s="177">
        <v>1768762</v>
      </c>
      <c r="AA26" s="177">
        <v>1789561</v>
      </c>
    </row>
    <row r="27" spans="2:27" x14ac:dyDescent="0.25">
      <c r="B27" s="351" t="s">
        <v>47</v>
      </c>
      <c r="C27" s="163" t="s">
        <v>99</v>
      </c>
      <c r="D27" s="126">
        <v>45079</v>
      </c>
      <c r="E27" s="126">
        <v>43748</v>
      </c>
      <c r="F27" s="126">
        <v>45846</v>
      </c>
      <c r="G27" s="126">
        <v>49117</v>
      </c>
      <c r="H27" s="126">
        <v>42649</v>
      </c>
      <c r="I27" s="126">
        <v>48136</v>
      </c>
      <c r="J27" s="126">
        <v>40446</v>
      </c>
      <c r="K27" s="126">
        <v>36986</v>
      </c>
      <c r="L27" s="126">
        <v>42362</v>
      </c>
      <c r="M27" s="126">
        <v>46870</v>
      </c>
      <c r="N27" s="126">
        <v>50727</v>
      </c>
      <c r="O27" s="126">
        <v>50892</v>
      </c>
      <c r="P27" s="126">
        <v>54588</v>
      </c>
      <c r="Q27" s="126">
        <v>49943</v>
      </c>
      <c r="R27" s="126">
        <v>55545</v>
      </c>
      <c r="S27" s="126">
        <v>63134</v>
      </c>
      <c r="T27" s="126">
        <v>61315</v>
      </c>
      <c r="U27" s="126">
        <v>54354</v>
      </c>
      <c r="V27" s="126">
        <v>48056</v>
      </c>
      <c r="W27" s="126">
        <v>50983</v>
      </c>
      <c r="X27" s="126">
        <v>52610</v>
      </c>
      <c r="Y27" s="126">
        <v>56879</v>
      </c>
      <c r="Z27" s="126">
        <v>69465</v>
      </c>
      <c r="AA27" s="126">
        <v>60040</v>
      </c>
    </row>
    <row r="28" spans="2:27" x14ac:dyDescent="0.25">
      <c r="B28" s="351"/>
      <c r="C28" s="131" t="s">
        <v>204</v>
      </c>
      <c r="D28" s="126">
        <v>22818</v>
      </c>
      <c r="E28" s="126">
        <v>14152</v>
      </c>
      <c r="F28" s="126">
        <v>10886</v>
      </c>
      <c r="G28" s="126">
        <v>12220</v>
      </c>
      <c r="H28" s="126">
        <v>8037</v>
      </c>
      <c r="I28" s="126">
        <v>9542</v>
      </c>
      <c r="J28" s="126">
        <v>12120</v>
      </c>
      <c r="K28" s="126">
        <v>13880</v>
      </c>
      <c r="L28" s="126">
        <v>13935</v>
      </c>
      <c r="M28" s="126">
        <v>13602</v>
      </c>
      <c r="N28" s="126">
        <v>13686</v>
      </c>
      <c r="O28" s="126">
        <v>18349</v>
      </c>
      <c r="P28" s="126">
        <v>18606</v>
      </c>
      <c r="Q28" s="126">
        <v>13239</v>
      </c>
      <c r="R28" s="126">
        <v>12524</v>
      </c>
      <c r="S28" s="126">
        <v>11870</v>
      </c>
      <c r="T28" s="126">
        <v>14174</v>
      </c>
      <c r="U28" s="126">
        <v>14407</v>
      </c>
      <c r="V28" s="126">
        <v>16950</v>
      </c>
      <c r="W28" s="126">
        <v>16996</v>
      </c>
      <c r="X28" s="126">
        <v>16923</v>
      </c>
      <c r="Y28" s="126">
        <v>12332</v>
      </c>
      <c r="Z28" s="126">
        <v>14161</v>
      </c>
      <c r="AA28" s="126">
        <v>11612</v>
      </c>
    </row>
    <row r="29" spans="2:27" x14ac:dyDescent="0.25">
      <c r="B29" s="351"/>
      <c r="C29" s="131" t="s">
        <v>205</v>
      </c>
      <c r="D29" s="126">
        <v>126039</v>
      </c>
      <c r="E29" s="126">
        <v>145253</v>
      </c>
      <c r="F29" s="126">
        <v>149206</v>
      </c>
      <c r="G29" s="126">
        <v>176176</v>
      </c>
      <c r="H29" s="126">
        <v>188198</v>
      </c>
      <c r="I29" s="126">
        <v>187020</v>
      </c>
      <c r="J29" s="126">
        <v>187460</v>
      </c>
      <c r="K29" s="126">
        <v>181275</v>
      </c>
      <c r="L29" s="126">
        <v>182529</v>
      </c>
      <c r="M29" s="126">
        <v>163301</v>
      </c>
      <c r="N29" s="126">
        <v>181126</v>
      </c>
      <c r="O29" s="126">
        <v>183977</v>
      </c>
      <c r="P29" s="126">
        <v>190368</v>
      </c>
      <c r="Q29" s="126">
        <v>202505</v>
      </c>
      <c r="R29" s="126">
        <v>190208</v>
      </c>
      <c r="S29" s="126">
        <v>216108</v>
      </c>
      <c r="T29" s="126">
        <v>215827</v>
      </c>
      <c r="U29" s="126">
        <v>222317</v>
      </c>
      <c r="V29" s="126">
        <v>250556</v>
      </c>
      <c r="W29" s="126">
        <v>233563</v>
      </c>
      <c r="X29" s="126">
        <v>254657</v>
      </c>
      <c r="Y29" s="126">
        <v>253236</v>
      </c>
      <c r="Z29" s="126">
        <v>242664</v>
      </c>
      <c r="AA29" s="126">
        <v>251470</v>
      </c>
    </row>
    <row r="30" spans="2:27" x14ac:dyDescent="0.25">
      <c r="B30" s="351"/>
      <c r="C30" s="131" t="s">
        <v>206</v>
      </c>
      <c r="D30" s="126">
        <v>50335</v>
      </c>
      <c r="E30" s="126">
        <v>38015</v>
      </c>
      <c r="F30" s="126">
        <v>50825</v>
      </c>
      <c r="G30" s="126">
        <v>23579</v>
      </c>
      <c r="H30" s="126">
        <v>27334</v>
      </c>
      <c r="I30" s="126">
        <v>26592</v>
      </c>
      <c r="J30" s="126">
        <v>36948</v>
      </c>
      <c r="K30" s="126">
        <v>48668</v>
      </c>
      <c r="L30" s="126">
        <v>47668</v>
      </c>
      <c r="M30" s="126">
        <v>66651</v>
      </c>
      <c r="N30" s="126">
        <v>49574</v>
      </c>
      <c r="O30" s="126">
        <v>47522</v>
      </c>
      <c r="P30" s="126">
        <v>46278</v>
      </c>
      <c r="Q30" s="126">
        <v>50361</v>
      </c>
      <c r="R30" s="126">
        <v>64536</v>
      </c>
      <c r="S30" s="126">
        <v>39485</v>
      </c>
      <c r="T30" s="126">
        <v>46855</v>
      </c>
      <c r="U30" s="126">
        <v>54776</v>
      </c>
      <c r="V30" s="126">
        <v>37924</v>
      </c>
      <c r="W30" s="126">
        <v>54364</v>
      </c>
      <c r="X30" s="126">
        <v>46158</v>
      </c>
      <c r="Y30" s="126">
        <v>50701</v>
      </c>
      <c r="Z30" s="126">
        <v>59208</v>
      </c>
      <c r="AA30" s="126">
        <v>69011</v>
      </c>
    </row>
    <row r="31" spans="2:27" s="181" customFormat="1" x14ac:dyDescent="0.25">
      <c r="B31" s="351"/>
      <c r="C31" s="183" t="s">
        <v>0</v>
      </c>
      <c r="D31" s="177">
        <v>244272</v>
      </c>
      <c r="E31" s="177">
        <v>241168</v>
      </c>
      <c r="F31" s="177">
        <v>256764</v>
      </c>
      <c r="G31" s="177">
        <v>261092</v>
      </c>
      <c r="H31" s="177">
        <v>266218</v>
      </c>
      <c r="I31" s="177">
        <v>271290</v>
      </c>
      <c r="J31" s="177">
        <v>276975</v>
      </c>
      <c r="K31" s="177">
        <v>280809</v>
      </c>
      <c r="L31" s="177">
        <v>286494</v>
      </c>
      <c r="M31" s="177">
        <v>290424</v>
      </c>
      <c r="N31" s="177">
        <v>295113</v>
      </c>
      <c r="O31" s="177">
        <v>300740</v>
      </c>
      <c r="P31" s="177">
        <v>309839</v>
      </c>
      <c r="Q31" s="177">
        <v>316048</v>
      </c>
      <c r="R31" s="177">
        <v>322813</v>
      </c>
      <c r="S31" s="177">
        <v>330596</v>
      </c>
      <c r="T31" s="177">
        <v>338170</v>
      </c>
      <c r="U31" s="177">
        <v>345853</v>
      </c>
      <c r="V31" s="177">
        <v>353486</v>
      </c>
      <c r="W31" s="177">
        <v>355906</v>
      </c>
      <c r="X31" s="177">
        <v>370348</v>
      </c>
      <c r="Y31" s="177">
        <v>373148</v>
      </c>
      <c r="Z31" s="177">
        <v>385498</v>
      </c>
      <c r="AA31" s="177">
        <v>392133</v>
      </c>
    </row>
    <row r="32" spans="2:27" x14ac:dyDescent="0.25">
      <c r="B32" s="351" t="s">
        <v>48</v>
      </c>
      <c r="C32" s="163" t="s">
        <v>99</v>
      </c>
      <c r="D32" s="126">
        <v>96498</v>
      </c>
      <c r="E32" s="126">
        <v>130249</v>
      </c>
      <c r="F32" s="126">
        <v>119305</v>
      </c>
      <c r="G32" s="126">
        <v>94839</v>
      </c>
      <c r="H32" s="126">
        <v>98741</v>
      </c>
      <c r="I32" s="126">
        <v>126956</v>
      </c>
      <c r="J32" s="126">
        <v>119382</v>
      </c>
      <c r="K32" s="126">
        <v>139813</v>
      </c>
      <c r="L32" s="126">
        <v>142895</v>
      </c>
      <c r="M32" s="126">
        <v>149036</v>
      </c>
      <c r="N32" s="126">
        <v>135258</v>
      </c>
      <c r="O32" s="126">
        <v>140820</v>
      </c>
      <c r="P32" s="126">
        <v>152946</v>
      </c>
      <c r="Q32" s="126">
        <v>179530</v>
      </c>
      <c r="R32" s="126">
        <v>191867</v>
      </c>
      <c r="S32" s="126">
        <v>198818</v>
      </c>
      <c r="T32" s="126">
        <v>193229</v>
      </c>
      <c r="U32" s="126">
        <v>134317</v>
      </c>
      <c r="V32" s="126">
        <v>94433</v>
      </c>
      <c r="W32" s="126">
        <v>136938</v>
      </c>
      <c r="X32" s="126">
        <v>161566</v>
      </c>
      <c r="Y32" s="126">
        <v>162693</v>
      </c>
      <c r="Z32" s="126">
        <v>182227</v>
      </c>
      <c r="AA32" s="126">
        <v>218169</v>
      </c>
    </row>
    <row r="33" spans="2:27" x14ac:dyDescent="0.25">
      <c r="B33" s="351"/>
      <c r="C33" s="131" t="s">
        <v>204</v>
      </c>
      <c r="D33" s="126">
        <v>59999</v>
      </c>
      <c r="E33" s="126">
        <v>45100</v>
      </c>
      <c r="F33" s="126">
        <v>62489</v>
      </c>
      <c r="G33" s="126">
        <v>50059</v>
      </c>
      <c r="H33" s="126">
        <v>45196</v>
      </c>
      <c r="I33" s="126">
        <v>39366</v>
      </c>
      <c r="J33" s="126">
        <v>51162</v>
      </c>
      <c r="K33" s="126">
        <v>53619</v>
      </c>
      <c r="L33" s="126">
        <v>55088</v>
      </c>
      <c r="M33" s="126">
        <v>48568</v>
      </c>
      <c r="N33" s="126">
        <v>46528</v>
      </c>
      <c r="O33" s="126">
        <v>51184</v>
      </c>
      <c r="P33" s="126">
        <v>40147</v>
      </c>
      <c r="Q33" s="126">
        <v>49474</v>
      </c>
      <c r="R33" s="126">
        <v>43587</v>
      </c>
      <c r="S33" s="126">
        <v>42087</v>
      </c>
      <c r="T33" s="126">
        <v>46473</v>
      </c>
      <c r="U33" s="126">
        <v>39135</v>
      </c>
      <c r="V33" s="126">
        <v>52786</v>
      </c>
      <c r="W33" s="126">
        <v>47915</v>
      </c>
      <c r="X33" s="126">
        <v>29491</v>
      </c>
      <c r="Y33" s="126">
        <v>30176</v>
      </c>
      <c r="Z33" s="126">
        <v>41642</v>
      </c>
      <c r="AA33" s="126">
        <v>33158</v>
      </c>
    </row>
    <row r="34" spans="2:27" x14ac:dyDescent="0.25">
      <c r="B34" s="351"/>
      <c r="C34" s="131" t="s">
        <v>205</v>
      </c>
      <c r="D34" s="126">
        <v>392347</v>
      </c>
      <c r="E34" s="126">
        <v>420813</v>
      </c>
      <c r="F34" s="126">
        <v>399100</v>
      </c>
      <c r="G34" s="126">
        <v>447779</v>
      </c>
      <c r="H34" s="126">
        <v>470827</v>
      </c>
      <c r="I34" s="126">
        <v>463057</v>
      </c>
      <c r="J34" s="126">
        <v>503604</v>
      </c>
      <c r="K34" s="126">
        <v>489435</v>
      </c>
      <c r="L34" s="126">
        <v>463356</v>
      </c>
      <c r="M34" s="126">
        <v>391432</v>
      </c>
      <c r="N34" s="126">
        <v>424014</v>
      </c>
      <c r="O34" s="126">
        <v>408979</v>
      </c>
      <c r="P34" s="126">
        <v>449581</v>
      </c>
      <c r="Q34" s="126">
        <v>437732</v>
      </c>
      <c r="R34" s="126">
        <v>414863</v>
      </c>
      <c r="S34" s="126">
        <v>443311</v>
      </c>
      <c r="T34" s="126">
        <v>465853</v>
      </c>
      <c r="U34" s="126">
        <v>610399</v>
      </c>
      <c r="V34" s="126">
        <v>670292</v>
      </c>
      <c r="W34" s="126">
        <v>650114</v>
      </c>
      <c r="X34" s="126">
        <v>612994</v>
      </c>
      <c r="Y34" s="126">
        <v>631745</v>
      </c>
      <c r="Z34" s="126">
        <v>602358</v>
      </c>
      <c r="AA34" s="126">
        <v>586385</v>
      </c>
    </row>
    <row r="35" spans="2:27" x14ac:dyDescent="0.25">
      <c r="B35" s="351"/>
      <c r="C35" s="131" t="s">
        <v>206</v>
      </c>
      <c r="D35" s="126">
        <v>125791</v>
      </c>
      <c r="E35" s="126">
        <v>90009</v>
      </c>
      <c r="F35" s="126">
        <v>122234</v>
      </c>
      <c r="G35" s="126">
        <v>121490</v>
      </c>
      <c r="H35" s="126">
        <v>108529</v>
      </c>
      <c r="I35" s="126">
        <v>106547</v>
      </c>
      <c r="J35" s="126">
        <v>76092</v>
      </c>
      <c r="K35" s="126">
        <v>78022</v>
      </c>
      <c r="L35" s="126">
        <v>102535</v>
      </c>
      <c r="M35" s="126">
        <v>193745</v>
      </c>
      <c r="N35" s="126">
        <v>168617</v>
      </c>
      <c r="O35" s="126">
        <v>156591</v>
      </c>
      <c r="P35" s="126">
        <v>155762</v>
      </c>
      <c r="Q35" s="126">
        <v>164458</v>
      </c>
      <c r="R35" s="126">
        <v>197595</v>
      </c>
      <c r="S35" s="126">
        <v>191037</v>
      </c>
      <c r="T35" s="126">
        <v>191113</v>
      </c>
      <c r="U35" s="126">
        <v>133299</v>
      </c>
      <c r="V35" s="126">
        <v>102385</v>
      </c>
      <c r="W35" s="126">
        <v>117473</v>
      </c>
      <c r="X35" s="126">
        <v>166534</v>
      </c>
      <c r="Y35" s="126">
        <v>173190</v>
      </c>
      <c r="Z35" s="126">
        <v>195797</v>
      </c>
      <c r="AA35" s="126">
        <v>210724</v>
      </c>
    </row>
    <row r="36" spans="2:27" s="181" customFormat="1" x14ac:dyDescent="0.25">
      <c r="B36" s="351"/>
      <c r="C36" s="183" t="s">
        <v>0</v>
      </c>
      <c r="D36" s="177">
        <v>674635</v>
      </c>
      <c r="E36" s="177">
        <v>686172</v>
      </c>
      <c r="F36" s="177">
        <v>703128</v>
      </c>
      <c r="G36" s="177">
        <v>714168</v>
      </c>
      <c r="H36" s="177">
        <v>723293</v>
      </c>
      <c r="I36" s="177">
        <v>735926</v>
      </c>
      <c r="J36" s="177">
        <v>750240</v>
      </c>
      <c r="K36" s="177">
        <v>760890</v>
      </c>
      <c r="L36" s="177">
        <v>763874</v>
      </c>
      <c r="M36" s="177">
        <v>782781</v>
      </c>
      <c r="N36" s="177">
        <v>774417</v>
      </c>
      <c r="O36" s="177">
        <v>757574</v>
      </c>
      <c r="P36" s="177">
        <v>798435</v>
      </c>
      <c r="Q36" s="177">
        <v>831195</v>
      </c>
      <c r="R36" s="177">
        <v>847912</v>
      </c>
      <c r="S36" s="177">
        <v>875254</v>
      </c>
      <c r="T36" s="177">
        <v>896668</v>
      </c>
      <c r="U36" s="177">
        <v>917150</v>
      </c>
      <c r="V36" s="177">
        <v>919896</v>
      </c>
      <c r="W36" s="177">
        <v>952441</v>
      </c>
      <c r="X36" s="177">
        <v>970585</v>
      </c>
      <c r="Y36" s="177">
        <v>997804</v>
      </c>
      <c r="Z36" s="177">
        <v>1022024</v>
      </c>
      <c r="AA36" s="177">
        <v>1048436</v>
      </c>
    </row>
    <row r="37" spans="2:27" x14ac:dyDescent="0.25">
      <c r="B37" s="351" t="s">
        <v>49</v>
      </c>
      <c r="C37" s="163" t="s">
        <v>99</v>
      </c>
      <c r="D37" s="126">
        <v>387373</v>
      </c>
      <c r="E37" s="126">
        <v>391850</v>
      </c>
      <c r="F37" s="126">
        <v>468452</v>
      </c>
      <c r="G37" s="126">
        <v>525083</v>
      </c>
      <c r="H37" s="126">
        <v>471597</v>
      </c>
      <c r="I37" s="126">
        <v>511280</v>
      </c>
      <c r="J37" s="126">
        <v>399400</v>
      </c>
      <c r="K37" s="126">
        <v>443378</v>
      </c>
      <c r="L37" s="126">
        <v>464355</v>
      </c>
      <c r="M37" s="126">
        <v>452587</v>
      </c>
      <c r="N37" s="126">
        <v>525740</v>
      </c>
      <c r="O37" s="126">
        <v>555585</v>
      </c>
      <c r="P37" s="126">
        <v>593369</v>
      </c>
      <c r="Q37" s="126">
        <v>575314</v>
      </c>
      <c r="R37" s="126">
        <v>643845</v>
      </c>
      <c r="S37" s="126">
        <v>696772</v>
      </c>
      <c r="T37" s="126">
        <v>696808</v>
      </c>
      <c r="U37" s="126">
        <v>507574</v>
      </c>
      <c r="V37" s="126">
        <v>318691</v>
      </c>
      <c r="W37" s="126">
        <v>437208</v>
      </c>
      <c r="X37" s="126">
        <v>493194</v>
      </c>
      <c r="Y37" s="126">
        <v>566476</v>
      </c>
      <c r="Z37" s="126">
        <v>581552</v>
      </c>
      <c r="AA37" s="126">
        <v>642543</v>
      </c>
    </row>
    <row r="38" spans="2:27" x14ac:dyDescent="0.25">
      <c r="B38" s="351"/>
      <c r="C38" s="131" t="s">
        <v>204</v>
      </c>
      <c r="D38" s="126">
        <v>217906</v>
      </c>
      <c r="E38" s="126">
        <v>171292</v>
      </c>
      <c r="F38" s="126">
        <v>134259</v>
      </c>
      <c r="G38" s="126">
        <v>119695</v>
      </c>
      <c r="H38" s="126">
        <v>67004</v>
      </c>
      <c r="I38" s="126">
        <v>103758</v>
      </c>
      <c r="J38" s="126">
        <v>139645</v>
      </c>
      <c r="K38" s="126">
        <v>144597</v>
      </c>
      <c r="L38" s="126">
        <v>182295</v>
      </c>
      <c r="M38" s="126">
        <v>168221</v>
      </c>
      <c r="N38" s="126">
        <v>128551</v>
      </c>
      <c r="O38" s="126">
        <v>138481</v>
      </c>
      <c r="P38" s="126">
        <v>114610</v>
      </c>
      <c r="Q38" s="126">
        <v>127825</v>
      </c>
      <c r="R38" s="126">
        <v>132354</v>
      </c>
      <c r="S38" s="126">
        <v>123249</v>
      </c>
      <c r="T38" s="126">
        <v>113242</v>
      </c>
      <c r="U38" s="126">
        <v>149361</v>
      </c>
      <c r="V38" s="126">
        <v>150076</v>
      </c>
      <c r="W38" s="126">
        <v>146449</v>
      </c>
      <c r="X38" s="126">
        <v>185887</v>
      </c>
      <c r="Y38" s="126">
        <v>122693</v>
      </c>
      <c r="Z38" s="126">
        <v>94784</v>
      </c>
      <c r="AA38" s="126">
        <v>136916</v>
      </c>
    </row>
    <row r="39" spans="2:27" x14ac:dyDescent="0.25">
      <c r="B39" s="351"/>
      <c r="C39" s="131" t="s">
        <v>205</v>
      </c>
      <c r="D39" s="126">
        <v>1278520</v>
      </c>
      <c r="E39" s="126">
        <v>1366087</v>
      </c>
      <c r="F39" s="126">
        <v>1330415</v>
      </c>
      <c r="G39" s="126">
        <v>1350249</v>
      </c>
      <c r="H39" s="126">
        <v>1541402</v>
      </c>
      <c r="I39" s="126">
        <v>1441105</v>
      </c>
      <c r="J39" s="126">
        <v>1648008</v>
      </c>
      <c r="K39" s="126">
        <v>1534724</v>
      </c>
      <c r="L39" s="126">
        <v>1545243</v>
      </c>
      <c r="M39" s="126">
        <v>1553819</v>
      </c>
      <c r="N39" s="126">
        <v>1659743</v>
      </c>
      <c r="O39" s="126">
        <v>1685118</v>
      </c>
      <c r="P39" s="126">
        <v>1709873</v>
      </c>
      <c r="Q39" s="126">
        <v>1682177</v>
      </c>
      <c r="R39" s="126">
        <v>1619601</v>
      </c>
      <c r="S39" s="126">
        <v>1577999</v>
      </c>
      <c r="T39" s="126">
        <v>1709172</v>
      </c>
      <c r="U39" s="126">
        <v>1896840</v>
      </c>
      <c r="V39" s="126">
        <v>2302304</v>
      </c>
      <c r="W39" s="126">
        <v>2232352</v>
      </c>
      <c r="X39" s="126">
        <v>1987615</v>
      </c>
      <c r="Y39" s="126">
        <v>2325534</v>
      </c>
      <c r="Z39" s="126">
        <v>2138666</v>
      </c>
      <c r="AA39" s="126">
        <v>1968370</v>
      </c>
    </row>
    <row r="40" spans="2:27" x14ac:dyDescent="0.25">
      <c r="B40" s="351"/>
      <c r="C40" s="131" t="s">
        <v>206</v>
      </c>
      <c r="D40" s="126">
        <v>175238</v>
      </c>
      <c r="E40" s="126">
        <v>165326</v>
      </c>
      <c r="F40" s="126">
        <v>202590</v>
      </c>
      <c r="G40" s="126">
        <v>169889</v>
      </c>
      <c r="H40" s="126">
        <v>116742</v>
      </c>
      <c r="I40" s="126">
        <v>179321</v>
      </c>
      <c r="J40" s="126">
        <v>93699</v>
      </c>
      <c r="K40" s="126">
        <v>199689</v>
      </c>
      <c r="L40" s="126">
        <v>180898</v>
      </c>
      <c r="M40" s="126">
        <v>211069</v>
      </c>
      <c r="N40" s="126">
        <v>167983</v>
      </c>
      <c r="O40" s="126">
        <v>162622</v>
      </c>
      <c r="P40" s="126">
        <v>179150</v>
      </c>
      <c r="Q40" s="126">
        <v>270305</v>
      </c>
      <c r="R40" s="126">
        <v>337802</v>
      </c>
      <c r="S40" s="126">
        <v>401089</v>
      </c>
      <c r="T40" s="126">
        <v>361351</v>
      </c>
      <c r="U40" s="126">
        <v>414020</v>
      </c>
      <c r="V40" s="126">
        <v>253735</v>
      </c>
      <c r="W40" s="126">
        <v>264045</v>
      </c>
      <c r="X40" s="126">
        <v>512487</v>
      </c>
      <c r="Y40" s="126">
        <v>264403</v>
      </c>
      <c r="Z40" s="126">
        <v>544036</v>
      </c>
      <c r="AA40" s="126">
        <v>712963</v>
      </c>
    </row>
    <row r="41" spans="2:27" s="181" customFormat="1" x14ac:dyDescent="0.25">
      <c r="B41" s="351"/>
      <c r="C41" s="183" t="s">
        <v>0</v>
      </c>
      <c r="D41" s="177">
        <v>2059038</v>
      </c>
      <c r="E41" s="177">
        <v>2094555</v>
      </c>
      <c r="F41" s="177">
        <v>2135716</v>
      </c>
      <c r="G41" s="177">
        <v>2164916</v>
      </c>
      <c r="H41" s="177">
        <v>2196746</v>
      </c>
      <c r="I41" s="177">
        <v>2235465</v>
      </c>
      <c r="J41" s="177">
        <v>2280752</v>
      </c>
      <c r="K41" s="177">
        <v>2322389</v>
      </c>
      <c r="L41" s="177">
        <v>2372791</v>
      </c>
      <c r="M41" s="177">
        <v>2385695</v>
      </c>
      <c r="N41" s="177">
        <v>2482017</v>
      </c>
      <c r="O41" s="177">
        <v>2541806</v>
      </c>
      <c r="P41" s="177">
        <v>2597002</v>
      </c>
      <c r="Q41" s="177">
        <v>2655621</v>
      </c>
      <c r="R41" s="177">
        <v>2733602</v>
      </c>
      <c r="S41" s="177">
        <v>2799109</v>
      </c>
      <c r="T41" s="177">
        <v>2880574</v>
      </c>
      <c r="U41" s="177">
        <v>2967796</v>
      </c>
      <c r="V41" s="177">
        <v>3024807</v>
      </c>
      <c r="W41" s="177">
        <v>3080053</v>
      </c>
      <c r="X41" s="177">
        <v>3179184</v>
      </c>
      <c r="Y41" s="177">
        <v>3279106</v>
      </c>
      <c r="Z41" s="177">
        <v>3359039</v>
      </c>
      <c r="AA41" s="177">
        <v>3460792</v>
      </c>
    </row>
    <row r="42" spans="2:27" x14ac:dyDescent="0.25">
      <c r="B42" s="351" t="s">
        <v>50</v>
      </c>
      <c r="C42" s="163" t="s">
        <v>99</v>
      </c>
      <c r="D42" s="126">
        <v>91108</v>
      </c>
      <c r="E42" s="126">
        <v>96940</v>
      </c>
      <c r="F42" s="126">
        <v>99199</v>
      </c>
      <c r="G42" s="126">
        <v>130688</v>
      </c>
      <c r="H42" s="126">
        <v>182905</v>
      </c>
      <c r="I42" s="126">
        <v>209991</v>
      </c>
      <c r="J42" s="126">
        <v>193391</v>
      </c>
      <c r="K42" s="126">
        <v>203614</v>
      </c>
      <c r="L42" s="126">
        <v>222131</v>
      </c>
      <c r="M42" s="126">
        <v>239269</v>
      </c>
      <c r="N42" s="126">
        <v>227368</v>
      </c>
      <c r="O42" s="126">
        <v>238059</v>
      </c>
      <c r="P42" s="126">
        <v>227971</v>
      </c>
      <c r="Q42" s="126">
        <v>259197</v>
      </c>
      <c r="R42" s="126">
        <v>251726</v>
      </c>
      <c r="S42" s="126">
        <v>253834</v>
      </c>
      <c r="T42" s="126">
        <v>256872</v>
      </c>
      <c r="U42" s="126">
        <v>195459</v>
      </c>
      <c r="V42" s="126">
        <v>160437</v>
      </c>
      <c r="W42" s="126">
        <v>210980</v>
      </c>
      <c r="X42" s="126">
        <v>235954</v>
      </c>
      <c r="Y42" s="126">
        <v>255375</v>
      </c>
      <c r="Z42" s="126">
        <v>289677</v>
      </c>
      <c r="AA42" s="126">
        <v>330771</v>
      </c>
    </row>
    <row r="43" spans="2:27" x14ac:dyDescent="0.25">
      <c r="B43" s="351"/>
      <c r="C43" s="131" t="s">
        <v>204</v>
      </c>
      <c r="D43" s="126">
        <v>37307</v>
      </c>
      <c r="E43" s="126">
        <v>34581</v>
      </c>
      <c r="F43" s="126">
        <v>29681</v>
      </c>
      <c r="G43" s="126">
        <v>44208</v>
      </c>
      <c r="H43" s="126">
        <v>39694</v>
      </c>
      <c r="I43" s="126">
        <v>38351</v>
      </c>
      <c r="J43" s="126">
        <v>31143</v>
      </c>
      <c r="K43" s="126">
        <v>35001</v>
      </c>
      <c r="L43" s="126">
        <v>41443</v>
      </c>
      <c r="M43" s="126">
        <v>39868</v>
      </c>
      <c r="N43" s="126">
        <v>37844</v>
      </c>
      <c r="O43" s="126">
        <v>48815</v>
      </c>
      <c r="P43" s="126">
        <v>42723</v>
      </c>
      <c r="Q43" s="126">
        <v>37310</v>
      </c>
      <c r="R43" s="126">
        <v>26433</v>
      </c>
      <c r="S43" s="126">
        <v>38161</v>
      </c>
      <c r="T43" s="126">
        <v>27296</v>
      </c>
      <c r="U43" s="126">
        <v>38486</v>
      </c>
      <c r="V43" s="126">
        <v>50708</v>
      </c>
      <c r="W43" s="126">
        <v>54521</v>
      </c>
      <c r="X43" s="126">
        <v>34669</v>
      </c>
      <c r="Y43" s="126">
        <v>27774</v>
      </c>
      <c r="Z43" s="126">
        <v>30942</v>
      </c>
      <c r="AA43" s="126">
        <v>28527</v>
      </c>
    </row>
    <row r="44" spans="2:27" x14ac:dyDescent="0.25">
      <c r="B44" s="351"/>
      <c r="C44" s="131" t="s">
        <v>205</v>
      </c>
      <c r="D44" s="126">
        <v>497930</v>
      </c>
      <c r="E44" s="126">
        <v>523952</v>
      </c>
      <c r="F44" s="126">
        <v>516186</v>
      </c>
      <c r="G44" s="126">
        <v>547355</v>
      </c>
      <c r="H44" s="126">
        <v>544468</v>
      </c>
      <c r="I44" s="126">
        <v>524702</v>
      </c>
      <c r="J44" s="126">
        <v>625457</v>
      </c>
      <c r="K44" s="126">
        <v>585350</v>
      </c>
      <c r="L44" s="126">
        <v>602791</v>
      </c>
      <c r="M44" s="126">
        <v>525056</v>
      </c>
      <c r="N44" s="126">
        <v>604801</v>
      </c>
      <c r="O44" s="126">
        <v>614915</v>
      </c>
      <c r="P44" s="126">
        <v>691754</v>
      </c>
      <c r="Q44" s="126">
        <v>697791</v>
      </c>
      <c r="R44" s="126">
        <v>737178</v>
      </c>
      <c r="S44" s="126">
        <v>726897</v>
      </c>
      <c r="T44" s="126">
        <v>738819</v>
      </c>
      <c r="U44" s="126">
        <v>870125</v>
      </c>
      <c r="V44" s="126">
        <v>964118</v>
      </c>
      <c r="W44" s="126">
        <v>907377</v>
      </c>
      <c r="X44" s="126">
        <v>944475</v>
      </c>
      <c r="Y44" s="126">
        <v>936335</v>
      </c>
      <c r="Z44" s="126">
        <v>956266</v>
      </c>
      <c r="AA44" s="126">
        <v>985052</v>
      </c>
    </row>
    <row r="45" spans="2:27" x14ac:dyDescent="0.25">
      <c r="B45" s="351"/>
      <c r="C45" s="131" t="s">
        <v>206</v>
      </c>
      <c r="D45" s="126">
        <v>131580</v>
      </c>
      <c r="E45" s="126">
        <v>132684</v>
      </c>
      <c r="F45" s="126">
        <v>166471</v>
      </c>
      <c r="G45" s="126">
        <v>102372</v>
      </c>
      <c r="H45" s="126">
        <v>90634</v>
      </c>
      <c r="I45" s="126">
        <v>108212</v>
      </c>
      <c r="J45" s="126">
        <v>55055</v>
      </c>
      <c r="K45" s="126">
        <v>91852</v>
      </c>
      <c r="L45" s="126">
        <v>85756</v>
      </c>
      <c r="M45" s="126">
        <v>173365</v>
      </c>
      <c r="N45" s="126">
        <v>134011</v>
      </c>
      <c r="O45" s="126">
        <v>131893</v>
      </c>
      <c r="P45" s="126">
        <v>98112</v>
      </c>
      <c r="Q45" s="126">
        <v>95901</v>
      </c>
      <c r="R45" s="126">
        <v>116156</v>
      </c>
      <c r="S45" s="126">
        <v>146840</v>
      </c>
      <c r="T45" s="126">
        <v>184763</v>
      </c>
      <c r="U45" s="126">
        <v>140003</v>
      </c>
      <c r="V45" s="126">
        <v>88219</v>
      </c>
      <c r="W45" s="126">
        <v>132143</v>
      </c>
      <c r="X45" s="126">
        <v>132520</v>
      </c>
      <c r="Y45" s="126">
        <v>168228</v>
      </c>
      <c r="Z45" s="126">
        <v>150917</v>
      </c>
      <c r="AA45" s="126">
        <v>123068</v>
      </c>
    </row>
    <row r="46" spans="2:27" s="181" customFormat="1" x14ac:dyDescent="0.25">
      <c r="B46" s="351"/>
      <c r="C46" s="183" t="s">
        <v>0</v>
      </c>
      <c r="D46" s="177">
        <v>757926</v>
      </c>
      <c r="E46" s="177">
        <v>788156</v>
      </c>
      <c r="F46" s="177">
        <v>811537</v>
      </c>
      <c r="G46" s="177">
        <v>824622</v>
      </c>
      <c r="H46" s="177">
        <v>857701</v>
      </c>
      <c r="I46" s="177">
        <v>881256</v>
      </c>
      <c r="J46" s="177">
        <v>905046</v>
      </c>
      <c r="K46" s="177">
        <v>915817</v>
      </c>
      <c r="L46" s="177">
        <v>952121</v>
      </c>
      <c r="M46" s="177">
        <v>977558</v>
      </c>
      <c r="N46" s="177">
        <v>1004022</v>
      </c>
      <c r="O46" s="177">
        <v>1033682</v>
      </c>
      <c r="P46" s="177">
        <v>1060560</v>
      </c>
      <c r="Q46" s="177">
        <v>1090199</v>
      </c>
      <c r="R46" s="177">
        <v>1131493</v>
      </c>
      <c r="S46" s="177">
        <v>1165732</v>
      </c>
      <c r="T46" s="177">
        <v>1207750</v>
      </c>
      <c r="U46" s="177">
        <v>1244072</v>
      </c>
      <c r="V46" s="177">
        <v>1263482</v>
      </c>
      <c r="W46" s="177">
        <v>1305021</v>
      </c>
      <c r="X46" s="177">
        <v>1347619</v>
      </c>
      <c r="Y46" s="177">
        <v>1387712</v>
      </c>
      <c r="Z46" s="177">
        <v>1427801</v>
      </c>
      <c r="AA46" s="177">
        <v>1467417</v>
      </c>
    </row>
    <row r="47" spans="2:27" x14ac:dyDescent="0.25">
      <c r="B47" s="351" t="s">
        <v>51</v>
      </c>
      <c r="C47" s="163" t="s">
        <v>99</v>
      </c>
      <c r="D47" s="126">
        <v>839294</v>
      </c>
      <c r="E47" s="126">
        <v>770682</v>
      </c>
      <c r="F47" s="126">
        <v>856996</v>
      </c>
      <c r="G47" s="126">
        <v>861017</v>
      </c>
      <c r="H47" s="126">
        <v>966781</v>
      </c>
      <c r="I47" s="126">
        <v>1131340</v>
      </c>
      <c r="J47" s="126">
        <v>993227</v>
      </c>
      <c r="K47" s="126">
        <v>1113344</v>
      </c>
      <c r="L47" s="126">
        <v>1107926</v>
      </c>
      <c r="M47" s="126">
        <v>1184015</v>
      </c>
      <c r="N47" s="126">
        <v>1214775</v>
      </c>
      <c r="O47" s="126">
        <v>1229909</v>
      </c>
      <c r="P47" s="126">
        <v>1322871</v>
      </c>
      <c r="Q47" s="126">
        <v>1537912</v>
      </c>
      <c r="R47" s="126">
        <v>1665157</v>
      </c>
      <c r="S47" s="126">
        <v>1702234</v>
      </c>
      <c r="T47" s="126">
        <v>1768404</v>
      </c>
      <c r="U47" s="126">
        <v>1760626</v>
      </c>
      <c r="V47" s="126">
        <v>1516578</v>
      </c>
      <c r="W47" s="126">
        <v>1620363</v>
      </c>
      <c r="X47" s="126">
        <v>1956045</v>
      </c>
      <c r="Y47" s="126">
        <v>2154624</v>
      </c>
      <c r="Z47" s="126">
        <v>2314477</v>
      </c>
      <c r="AA47" s="126">
        <v>2414449</v>
      </c>
    </row>
    <row r="48" spans="2:27" x14ac:dyDescent="0.25">
      <c r="B48" s="351"/>
      <c r="C48" s="131" t="s">
        <v>204</v>
      </c>
      <c r="D48" s="126">
        <v>518493</v>
      </c>
      <c r="E48" s="126">
        <v>478635</v>
      </c>
      <c r="F48" s="126">
        <v>408130</v>
      </c>
      <c r="G48" s="126">
        <v>379015</v>
      </c>
      <c r="H48" s="126">
        <v>387631</v>
      </c>
      <c r="I48" s="126">
        <v>356192</v>
      </c>
      <c r="J48" s="126">
        <v>511597</v>
      </c>
      <c r="K48" s="126">
        <v>488437</v>
      </c>
      <c r="L48" s="126">
        <v>508381</v>
      </c>
      <c r="M48" s="126">
        <v>461373</v>
      </c>
      <c r="N48" s="126">
        <v>550289</v>
      </c>
      <c r="O48" s="126">
        <v>594715</v>
      </c>
      <c r="P48" s="126">
        <v>633485</v>
      </c>
      <c r="Q48" s="126">
        <v>578134</v>
      </c>
      <c r="R48" s="126">
        <v>560245</v>
      </c>
      <c r="S48" s="126">
        <v>567919</v>
      </c>
      <c r="T48" s="126">
        <v>572281</v>
      </c>
      <c r="U48" s="126">
        <v>614256</v>
      </c>
      <c r="V48" s="126">
        <v>658548</v>
      </c>
      <c r="W48" s="126">
        <v>651350</v>
      </c>
      <c r="X48" s="126">
        <v>648606</v>
      </c>
      <c r="Y48" s="126">
        <v>597775</v>
      </c>
      <c r="Z48" s="126">
        <v>609151</v>
      </c>
      <c r="AA48" s="126">
        <v>662207</v>
      </c>
    </row>
    <row r="49" spans="2:27" x14ac:dyDescent="0.25">
      <c r="B49" s="351"/>
      <c r="C49" s="131" t="s">
        <v>205</v>
      </c>
      <c r="D49" s="126">
        <v>1073074</v>
      </c>
      <c r="E49" s="126">
        <v>1297084</v>
      </c>
      <c r="F49" s="126">
        <v>1329356</v>
      </c>
      <c r="G49" s="126">
        <v>1441072</v>
      </c>
      <c r="H49" s="126">
        <v>1357648</v>
      </c>
      <c r="I49" s="126">
        <v>1389801</v>
      </c>
      <c r="J49" s="126">
        <v>1515169</v>
      </c>
      <c r="K49" s="126">
        <v>1138810</v>
      </c>
      <c r="L49" s="126">
        <v>1393742</v>
      </c>
      <c r="M49" s="126">
        <v>1370841</v>
      </c>
      <c r="N49" s="126">
        <v>1305226</v>
      </c>
      <c r="O49" s="126">
        <v>1430955</v>
      </c>
      <c r="P49" s="126">
        <v>1315308</v>
      </c>
      <c r="Q49" s="126">
        <v>1331952</v>
      </c>
      <c r="R49" s="126">
        <v>1499285</v>
      </c>
      <c r="S49" s="126">
        <v>1614557</v>
      </c>
      <c r="T49" s="126">
        <v>1723828</v>
      </c>
      <c r="U49" s="126">
        <v>1803424</v>
      </c>
      <c r="V49" s="126">
        <v>2081444</v>
      </c>
      <c r="W49" s="126">
        <v>2243324</v>
      </c>
      <c r="X49" s="126">
        <v>2139529</v>
      </c>
      <c r="Y49" s="126">
        <v>2050158</v>
      </c>
      <c r="Z49" s="126">
        <v>2010890</v>
      </c>
      <c r="AA49" s="126">
        <v>2028556</v>
      </c>
    </row>
    <row r="50" spans="2:27" x14ac:dyDescent="0.25">
      <c r="B50" s="351"/>
      <c r="C50" s="131" t="s">
        <v>206</v>
      </c>
      <c r="D50" s="126">
        <v>309729</v>
      </c>
      <c r="E50" s="126">
        <v>178906</v>
      </c>
      <c r="F50" s="126">
        <v>385424</v>
      </c>
      <c r="G50" s="126">
        <v>385782</v>
      </c>
      <c r="H50" s="126">
        <v>478035</v>
      </c>
      <c r="I50" s="126">
        <v>420149</v>
      </c>
      <c r="J50" s="126">
        <v>383975</v>
      </c>
      <c r="K50" s="126">
        <v>765992</v>
      </c>
      <c r="L50" s="126">
        <v>612961</v>
      </c>
      <c r="M50" s="126">
        <v>733585</v>
      </c>
      <c r="N50" s="126">
        <v>825649</v>
      </c>
      <c r="O50" s="126">
        <v>753875</v>
      </c>
      <c r="P50" s="126">
        <v>855534</v>
      </c>
      <c r="Q50" s="126">
        <v>748243</v>
      </c>
      <c r="R50" s="126">
        <v>705199</v>
      </c>
      <c r="S50" s="126">
        <v>712785</v>
      </c>
      <c r="T50" s="126">
        <v>705868</v>
      </c>
      <c r="U50" s="126">
        <v>809672</v>
      </c>
      <c r="V50" s="126">
        <v>809203</v>
      </c>
      <c r="W50" s="126">
        <v>787999</v>
      </c>
      <c r="X50" s="126">
        <v>761973</v>
      </c>
      <c r="Y50" s="126">
        <v>901887</v>
      </c>
      <c r="Z50" s="126">
        <v>984768</v>
      </c>
      <c r="AA50" s="126">
        <v>1016927</v>
      </c>
    </row>
    <row r="51" spans="2:27" s="181" customFormat="1" x14ac:dyDescent="0.25">
      <c r="B51" s="351"/>
      <c r="C51" s="183" t="s">
        <v>0</v>
      </c>
      <c r="D51" s="177">
        <v>2740590</v>
      </c>
      <c r="E51" s="177">
        <v>2725307</v>
      </c>
      <c r="F51" s="177">
        <v>2979906</v>
      </c>
      <c r="G51" s="177">
        <v>3066886</v>
      </c>
      <c r="H51" s="177">
        <v>3190095</v>
      </c>
      <c r="I51" s="177">
        <v>3297482</v>
      </c>
      <c r="J51" s="177">
        <v>3403967</v>
      </c>
      <c r="K51" s="177">
        <v>3506583</v>
      </c>
      <c r="L51" s="177">
        <v>3623010</v>
      </c>
      <c r="M51" s="177">
        <v>3749813</v>
      </c>
      <c r="N51" s="177">
        <v>3895938</v>
      </c>
      <c r="O51" s="177">
        <v>4009454</v>
      </c>
      <c r="P51" s="177">
        <v>4127198</v>
      </c>
      <c r="Q51" s="177">
        <v>4196241</v>
      </c>
      <c r="R51" s="177">
        <v>4429886</v>
      </c>
      <c r="S51" s="177">
        <v>4597495</v>
      </c>
      <c r="T51" s="177">
        <v>4770382</v>
      </c>
      <c r="U51" s="177">
        <v>4987978</v>
      </c>
      <c r="V51" s="177">
        <v>5065773</v>
      </c>
      <c r="W51" s="177">
        <v>5303037</v>
      </c>
      <c r="X51" s="177">
        <v>5506154</v>
      </c>
      <c r="Y51" s="177">
        <v>5704444</v>
      </c>
      <c r="Z51" s="177">
        <v>5919287</v>
      </c>
      <c r="AA51" s="177">
        <v>6122138</v>
      </c>
    </row>
    <row r="52" spans="2:27" x14ac:dyDescent="0.25">
      <c r="B52" s="351" t="s">
        <v>52</v>
      </c>
      <c r="C52" s="163" t="s">
        <v>99</v>
      </c>
      <c r="D52" s="126">
        <v>99435</v>
      </c>
      <c r="E52" s="126">
        <v>100119</v>
      </c>
      <c r="F52" s="126">
        <v>99362</v>
      </c>
      <c r="G52" s="126">
        <v>102655</v>
      </c>
      <c r="H52" s="126">
        <v>101034</v>
      </c>
      <c r="I52" s="126">
        <v>115701</v>
      </c>
      <c r="J52" s="126">
        <v>101811</v>
      </c>
      <c r="K52" s="126">
        <v>120792</v>
      </c>
      <c r="L52" s="126">
        <v>153954</v>
      </c>
      <c r="M52" s="126">
        <v>156288</v>
      </c>
      <c r="N52" s="126">
        <v>153743</v>
      </c>
      <c r="O52" s="126">
        <v>166247</v>
      </c>
      <c r="P52" s="126">
        <v>173624</v>
      </c>
      <c r="Q52" s="126">
        <v>188541</v>
      </c>
      <c r="R52" s="126">
        <v>195255</v>
      </c>
      <c r="S52" s="126">
        <v>196040</v>
      </c>
      <c r="T52" s="126">
        <v>215724</v>
      </c>
      <c r="U52" s="126">
        <v>167673</v>
      </c>
      <c r="V52" s="126">
        <v>144560</v>
      </c>
      <c r="W52" s="126">
        <v>104564</v>
      </c>
      <c r="X52" s="126">
        <v>191190</v>
      </c>
      <c r="Y52" s="126">
        <v>239264</v>
      </c>
      <c r="Z52" s="126">
        <v>258920</v>
      </c>
      <c r="AA52" s="126">
        <v>268367</v>
      </c>
    </row>
    <row r="53" spans="2:27" x14ac:dyDescent="0.25">
      <c r="B53" s="351"/>
      <c r="C53" s="131" t="s">
        <v>204</v>
      </c>
      <c r="D53" s="126">
        <v>59973</v>
      </c>
      <c r="E53" s="126">
        <v>41082</v>
      </c>
      <c r="F53" s="126">
        <v>51419</v>
      </c>
      <c r="G53" s="126">
        <v>54402</v>
      </c>
      <c r="H53" s="126">
        <v>47538</v>
      </c>
      <c r="I53" s="126">
        <v>67225</v>
      </c>
      <c r="J53" s="126">
        <v>59551</v>
      </c>
      <c r="K53" s="126">
        <v>39501</v>
      </c>
      <c r="L53" s="126">
        <v>56156</v>
      </c>
      <c r="M53" s="126">
        <v>42982</v>
      </c>
      <c r="N53" s="126">
        <v>47490</v>
      </c>
      <c r="O53" s="126">
        <v>66753</v>
      </c>
      <c r="P53" s="126">
        <v>69011</v>
      </c>
      <c r="Q53" s="126">
        <v>63668</v>
      </c>
      <c r="R53" s="126">
        <v>49057</v>
      </c>
      <c r="S53" s="126">
        <v>59238</v>
      </c>
      <c r="T53" s="126">
        <v>43216</v>
      </c>
      <c r="U53" s="126">
        <v>48460</v>
      </c>
      <c r="V53" s="126">
        <v>33895</v>
      </c>
      <c r="W53" s="126">
        <v>40084</v>
      </c>
      <c r="X53" s="126">
        <v>40358</v>
      </c>
      <c r="Y53" s="126">
        <v>32252</v>
      </c>
      <c r="Z53" s="126">
        <v>38465</v>
      </c>
      <c r="AA53" s="126">
        <v>49081</v>
      </c>
    </row>
    <row r="54" spans="2:27" x14ac:dyDescent="0.25">
      <c r="B54" s="351"/>
      <c r="C54" s="131" t="s">
        <v>205</v>
      </c>
      <c r="D54" s="126">
        <v>525711</v>
      </c>
      <c r="E54" s="126">
        <v>576164</v>
      </c>
      <c r="F54" s="126">
        <v>582232</v>
      </c>
      <c r="G54" s="126">
        <v>648037</v>
      </c>
      <c r="H54" s="126">
        <v>702907</v>
      </c>
      <c r="I54" s="126">
        <v>675041</v>
      </c>
      <c r="J54" s="126">
        <v>722584</v>
      </c>
      <c r="K54" s="126">
        <v>720554</v>
      </c>
      <c r="L54" s="126">
        <v>742023</v>
      </c>
      <c r="M54" s="126">
        <v>684097</v>
      </c>
      <c r="N54" s="126">
        <v>765071</v>
      </c>
      <c r="O54" s="126">
        <v>759125</v>
      </c>
      <c r="P54" s="126">
        <v>773518</v>
      </c>
      <c r="Q54" s="126">
        <v>784764</v>
      </c>
      <c r="R54" s="126">
        <v>784849</v>
      </c>
      <c r="S54" s="126">
        <v>818866</v>
      </c>
      <c r="T54" s="126">
        <v>843244</v>
      </c>
      <c r="U54" s="126">
        <v>983041</v>
      </c>
      <c r="V54" s="126">
        <v>1019280</v>
      </c>
      <c r="W54" s="126">
        <v>1116461</v>
      </c>
      <c r="X54" s="126">
        <v>1046281</v>
      </c>
      <c r="Y54" s="126">
        <v>1040521</v>
      </c>
      <c r="Z54" s="126">
        <v>1081620</v>
      </c>
      <c r="AA54" s="126">
        <v>1107471</v>
      </c>
    </row>
    <row r="55" spans="2:27" x14ac:dyDescent="0.25">
      <c r="B55" s="351"/>
      <c r="C55" s="131" t="s">
        <v>206</v>
      </c>
      <c r="D55" s="126">
        <v>114618</v>
      </c>
      <c r="E55" s="126">
        <v>109142</v>
      </c>
      <c r="F55" s="126">
        <v>117866</v>
      </c>
      <c r="G55" s="126">
        <v>69153</v>
      </c>
      <c r="H55" s="126">
        <v>50547</v>
      </c>
      <c r="I55" s="126">
        <v>70710</v>
      </c>
      <c r="J55" s="126">
        <v>71295</v>
      </c>
      <c r="K55" s="126">
        <v>100404</v>
      </c>
      <c r="L55" s="126">
        <v>60089</v>
      </c>
      <c r="M55" s="126">
        <v>159216</v>
      </c>
      <c r="N55" s="126">
        <v>106192</v>
      </c>
      <c r="O55" s="126">
        <v>113222</v>
      </c>
      <c r="P55" s="126">
        <v>117994</v>
      </c>
      <c r="Q55" s="126">
        <v>119159</v>
      </c>
      <c r="R55" s="126">
        <v>175910</v>
      </c>
      <c r="S55" s="126">
        <v>170065</v>
      </c>
      <c r="T55" s="126">
        <v>175332</v>
      </c>
      <c r="U55" s="126">
        <v>131616</v>
      </c>
      <c r="V55" s="126">
        <v>151353</v>
      </c>
      <c r="W55" s="126">
        <v>126297</v>
      </c>
      <c r="X55" s="126">
        <v>162647</v>
      </c>
      <c r="Y55" s="126">
        <v>177133</v>
      </c>
      <c r="Z55" s="126">
        <v>159594</v>
      </c>
      <c r="AA55" s="126">
        <v>163692</v>
      </c>
    </row>
    <row r="56" spans="2:27" s="181" customFormat="1" x14ac:dyDescent="0.25">
      <c r="B56" s="351"/>
      <c r="C56" s="183" t="s">
        <v>0</v>
      </c>
      <c r="D56" s="177">
        <v>799737</v>
      </c>
      <c r="E56" s="177">
        <v>826506</v>
      </c>
      <c r="F56" s="177">
        <v>850879</v>
      </c>
      <c r="G56" s="177">
        <v>874247</v>
      </c>
      <c r="H56" s="177">
        <v>902026</v>
      </c>
      <c r="I56" s="177">
        <v>928677</v>
      </c>
      <c r="J56" s="177">
        <v>955241</v>
      </c>
      <c r="K56" s="177">
        <v>981251</v>
      </c>
      <c r="L56" s="177">
        <v>1012222</v>
      </c>
      <c r="M56" s="177">
        <v>1042583</v>
      </c>
      <c r="N56" s="177">
        <v>1072496</v>
      </c>
      <c r="O56" s="177">
        <v>1105348</v>
      </c>
      <c r="P56" s="177">
        <v>1134146</v>
      </c>
      <c r="Q56" s="177">
        <v>1156131</v>
      </c>
      <c r="R56" s="177">
        <v>1205071</v>
      </c>
      <c r="S56" s="177">
        <v>1244209</v>
      </c>
      <c r="T56" s="177">
        <v>1277515</v>
      </c>
      <c r="U56" s="177">
        <v>1330789</v>
      </c>
      <c r="V56" s="177">
        <v>1349087</v>
      </c>
      <c r="W56" s="177">
        <v>1387406</v>
      </c>
      <c r="X56" s="177">
        <v>1440476</v>
      </c>
      <c r="Y56" s="177">
        <v>1489170</v>
      </c>
      <c r="Z56" s="177">
        <v>1538599</v>
      </c>
      <c r="AA56" s="177">
        <v>1588610</v>
      </c>
    </row>
    <row r="57" spans="2:27" x14ac:dyDescent="0.25">
      <c r="B57" s="351" t="s">
        <v>53</v>
      </c>
      <c r="C57" s="163" t="s">
        <v>99</v>
      </c>
      <c r="D57" s="126">
        <v>45701</v>
      </c>
      <c r="E57" s="126">
        <v>64046</v>
      </c>
      <c r="F57" s="126">
        <v>79890</v>
      </c>
      <c r="G57" s="126">
        <v>91532</v>
      </c>
      <c r="H57" s="126">
        <v>98603</v>
      </c>
      <c r="I57" s="126">
        <v>137536</v>
      </c>
      <c r="J57" s="126">
        <v>88654</v>
      </c>
      <c r="K57" s="126">
        <v>127066</v>
      </c>
      <c r="L57" s="126">
        <v>130436</v>
      </c>
      <c r="M57" s="126">
        <v>114789</v>
      </c>
      <c r="N57" s="126">
        <v>171877</v>
      </c>
      <c r="O57" s="126">
        <v>176111</v>
      </c>
      <c r="P57" s="126">
        <v>181913</v>
      </c>
      <c r="Q57" s="126">
        <v>229870</v>
      </c>
      <c r="R57" s="126">
        <v>214392</v>
      </c>
      <c r="S57" s="126">
        <v>251195</v>
      </c>
      <c r="T57" s="126">
        <v>259410</v>
      </c>
      <c r="U57" s="126">
        <v>201457</v>
      </c>
      <c r="V57" s="126">
        <v>129833</v>
      </c>
      <c r="W57" s="126">
        <v>141310</v>
      </c>
      <c r="X57" s="126">
        <v>267798</v>
      </c>
      <c r="Y57" s="126">
        <v>264850</v>
      </c>
      <c r="Z57" s="126">
        <v>300520</v>
      </c>
      <c r="AA57" s="126">
        <v>293076</v>
      </c>
    </row>
    <row r="58" spans="2:27" x14ac:dyDescent="0.25">
      <c r="B58" s="351"/>
      <c r="C58" s="131" t="s">
        <v>204</v>
      </c>
      <c r="D58" s="126">
        <v>30347</v>
      </c>
      <c r="E58" s="126">
        <v>26585</v>
      </c>
      <c r="F58" s="126">
        <v>22339</v>
      </c>
      <c r="G58" s="126">
        <v>23698</v>
      </c>
      <c r="H58" s="126">
        <v>15166</v>
      </c>
      <c r="I58" s="126">
        <v>14744</v>
      </c>
      <c r="J58" s="126">
        <v>27884</v>
      </c>
      <c r="K58" s="126">
        <v>29301</v>
      </c>
      <c r="L58" s="126">
        <v>29879</v>
      </c>
      <c r="M58" s="126">
        <v>22804</v>
      </c>
      <c r="N58" s="126">
        <v>28440</v>
      </c>
      <c r="O58" s="126">
        <v>34978</v>
      </c>
      <c r="P58" s="126">
        <v>26326</v>
      </c>
      <c r="Q58" s="126">
        <v>27413</v>
      </c>
      <c r="R58" s="126">
        <v>22637</v>
      </c>
      <c r="S58" s="126">
        <v>23113</v>
      </c>
      <c r="T58" s="126">
        <v>20749</v>
      </c>
      <c r="U58" s="126">
        <v>25507</v>
      </c>
      <c r="V58" s="126">
        <v>39603</v>
      </c>
      <c r="W58" s="126">
        <v>34471</v>
      </c>
      <c r="X58" s="126">
        <v>32015</v>
      </c>
      <c r="Y58" s="126">
        <v>22923</v>
      </c>
      <c r="Z58" s="126">
        <v>26710</v>
      </c>
      <c r="AA58" s="126">
        <v>16878</v>
      </c>
    </row>
    <row r="59" spans="2:27" x14ac:dyDescent="0.25">
      <c r="B59" s="351"/>
      <c r="C59" s="131" t="s">
        <v>205</v>
      </c>
      <c r="D59" s="126">
        <v>938670</v>
      </c>
      <c r="E59" s="126">
        <v>981285</v>
      </c>
      <c r="F59" s="126">
        <v>976905</v>
      </c>
      <c r="G59" s="126">
        <v>948613</v>
      </c>
      <c r="H59" s="126">
        <v>975190</v>
      </c>
      <c r="I59" s="126">
        <v>982775</v>
      </c>
      <c r="J59" s="126">
        <v>1066314</v>
      </c>
      <c r="K59" s="126">
        <v>906933</v>
      </c>
      <c r="L59" s="126">
        <v>1065875</v>
      </c>
      <c r="M59" s="126">
        <v>984209</v>
      </c>
      <c r="N59" s="126">
        <v>991435</v>
      </c>
      <c r="O59" s="126">
        <v>1048553</v>
      </c>
      <c r="P59" s="126">
        <v>1069778</v>
      </c>
      <c r="Q59" s="126">
        <v>1064944</v>
      </c>
      <c r="R59" s="126">
        <v>1094078</v>
      </c>
      <c r="S59" s="126">
        <v>1106109</v>
      </c>
      <c r="T59" s="126">
        <v>1148971</v>
      </c>
      <c r="U59" s="126">
        <v>1264224</v>
      </c>
      <c r="V59" s="126">
        <v>1358999</v>
      </c>
      <c r="W59" s="126">
        <v>1377181</v>
      </c>
      <c r="X59" s="126">
        <v>1256150</v>
      </c>
      <c r="Y59" s="126">
        <v>1233804</v>
      </c>
      <c r="Z59" s="126">
        <v>1235282</v>
      </c>
      <c r="AA59" s="126">
        <v>1400180</v>
      </c>
    </row>
    <row r="60" spans="2:27" x14ac:dyDescent="0.25">
      <c r="B60" s="351"/>
      <c r="C60" s="131" t="s">
        <v>206</v>
      </c>
      <c r="D60" s="126">
        <v>104596</v>
      </c>
      <c r="E60" s="126">
        <v>69920</v>
      </c>
      <c r="F60" s="126">
        <v>84071</v>
      </c>
      <c r="G60" s="126">
        <v>112232</v>
      </c>
      <c r="H60" s="126">
        <v>108589</v>
      </c>
      <c r="I60" s="126">
        <v>84558</v>
      </c>
      <c r="J60" s="126">
        <v>60406</v>
      </c>
      <c r="K60" s="126">
        <v>199555</v>
      </c>
      <c r="L60" s="126">
        <v>70232</v>
      </c>
      <c r="M60" s="126">
        <v>200676</v>
      </c>
      <c r="N60" s="126">
        <v>156455</v>
      </c>
      <c r="O60" s="126">
        <v>127413</v>
      </c>
      <c r="P60" s="126">
        <v>137544</v>
      </c>
      <c r="Q60" s="126">
        <v>128462</v>
      </c>
      <c r="R60" s="126">
        <v>159918</v>
      </c>
      <c r="S60" s="126">
        <v>149691</v>
      </c>
      <c r="T60" s="126">
        <v>139851</v>
      </c>
      <c r="U60" s="126">
        <v>119698</v>
      </c>
      <c r="V60" s="126">
        <v>106437</v>
      </c>
      <c r="W60" s="126">
        <v>128163</v>
      </c>
      <c r="X60" s="126">
        <v>165335</v>
      </c>
      <c r="Y60" s="126">
        <v>247455</v>
      </c>
      <c r="Z60" s="126">
        <v>253467</v>
      </c>
      <c r="AA60" s="126">
        <v>149786</v>
      </c>
    </row>
    <row r="61" spans="2:27" s="181" customFormat="1" x14ac:dyDescent="0.25">
      <c r="B61" s="351"/>
      <c r="C61" s="183" t="s">
        <v>0</v>
      </c>
      <c r="D61" s="177">
        <v>1119314</v>
      </c>
      <c r="E61" s="177">
        <v>1141836</v>
      </c>
      <c r="F61" s="177">
        <v>1163205</v>
      </c>
      <c r="G61" s="177">
        <v>1176075</v>
      </c>
      <c r="H61" s="177">
        <v>1197547</v>
      </c>
      <c r="I61" s="177">
        <v>1219613</v>
      </c>
      <c r="J61" s="177">
        <v>1243258</v>
      </c>
      <c r="K61" s="177">
        <v>1262856</v>
      </c>
      <c r="L61" s="177">
        <v>1296421</v>
      </c>
      <c r="M61" s="177">
        <v>1322478</v>
      </c>
      <c r="N61" s="177">
        <v>1348207</v>
      </c>
      <c r="O61" s="177">
        <v>1387054</v>
      </c>
      <c r="P61" s="177">
        <v>1415560</v>
      </c>
      <c r="Q61" s="177">
        <v>1450689</v>
      </c>
      <c r="R61" s="177">
        <v>1491025</v>
      </c>
      <c r="S61" s="177">
        <v>1530107</v>
      </c>
      <c r="T61" s="177">
        <v>1568981</v>
      </c>
      <c r="U61" s="177">
        <v>1610886</v>
      </c>
      <c r="V61" s="177">
        <v>1634871</v>
      </c>
      <c r="W61" s="177">
        <v>1681125</v>
      </c>
      <c r="X61" s="177">
        <v>1721297</v>
      </c>
      <c r="Y61" s="177">
        <v>1769031</v>
      </c>
      <c r="Z61" s="177">
        <v>1815980</v>
      </c>
      <c r="AA61" s="177">
        <v>1859921</v>
      </c>
    </row>
    <row r="62" spans="2:27" x14ac:dyDescent="0.25">
      <c r="B62" s="351" t="s">
        <v>65</v>
      </c>
      <c r="C62" s="163" t="s">
        <v>99</v>
      </c>
      <c r="D62" s="126">
        <v>2046656</v>
      </c>
      <c r="E62" s="126">
        <v>2063233</v>
      </c>
      <c r="F62" s="126">
        <v>2241226</v>
      </c>
      <c r="G62" s="126">
        <v>2313530</v>
      </c>
      <c r="H62" s="126">
        <v>2459371</v>
      </c>
      <c r="I62" s="126">
        <v>2860860</v>
      </c>
      <c r="J62" s="126">
        <v>2470087</v>
      </c>
      <c r="K62" s="126">
        <v>2758092</v>
      </c>
      <c r="L62" s="126">
        <v>2905635</v>
      </c>
      <c r="M62" s="126">
        <v>2999439</v>
      </c>
      <c r="N62" s="126">
        <v>3158280</v>
      </c>
      <c r="O62" s="126">
        <v>3271642</v>
      </c>
      <c r="P62" s="126">
        <v>3463944</v>
      </c>
      <c r="Q62" s="126">
        <v>3793744</v>
      </c>
      <c r="R62" s="126">
        <v>4016385</v>
      </c>
      <c r="S62" s="126">
        <v>4200532</v>
      </c>
      <c r="T62" s="126">
        <v>4357060</v>
      </c>
      <c r="U62" s="126">
        <v>3719372</v>
      </c>
      <c r="V62" s="126">
        <v>3061044</v>
      </c>
      <c r="W62" s="126">
        <v>3324339</v>
      </c>
      <c r="X62" s="126">
        <v>4118878</v>
      </c>
      <c r="Y62" s="126">
        <v>4511839</v>
      </c>
      <c r="Z62" s="126">
        <v>4876088</v>
      </c>
      <c r="AA62" s="126">
        <v>5161676</v>
      </c>
    </row>
    <row r="63" spans="2:27" x14ac:dyDescent="0.25">
      <c r="B63" s="351"/>
      <c r="C63" s="131" t="s">
        <v>204</v>
      </c>
      <c r="D63" s="126">
        <v>1269019</v>
      </c>
      <c r="E63" s="126">
        <v>1142020</v>
      </c>
      <c r="F63" s="126">
        <v>1011035</v>
      </c>
      <c r="G63" s="126">
        <v>1020610</v>
      </c>
      <c r="H63" s="126">
        <v>927659</v>
      </c>
      <c r="I63" s="126">
        <v>899068</v>
      </c>
      <c r="J63" s="126">
        <v>1180089</v>
      </c>
      <c r="K63" s="126">
        <v>1116893</v>
      </c>
      <c r="L63" s="126">
        <v>1200959</v>
      </c>
      <c r="M63" s="126">
        <v>1136079</v>
      </c>
      <c r="N63" s="126">
        <v>1213526</v>
      </c>
      <c r="O63" s="126">
        <v>1321121</v>
      </c>
      <c r="P63" s="126">
        <v>1275561</v>
      </c>
      <c r="Q63" s="126">
        <v>1186006</v>
      </c>
      <c r="R63" s="126">
        <v>1124555</v>
      </c>
      <c r="S63" s="126">
        <v>1143321</v>
      </c>
      <c r="T63" s="126">
        <v>1117628</v>
      </c>
      <c r="U63" s="126">
        <v>1282688</v>
      </c>
      <c r="V63" s="126">
        <v>1337004</v>
      </c>
      <c r="W63" s="126">
        <v>1374193</v>
      </c>
      <c r="X63" s="126">
        <v>1382265</v>
      </c>
      <c r="Y63" s="126">
        <v>1201766</v>
      </c>
      <c r="Z63" s="126">
        <v>1223753</v>
      </c>
      <c r="AA63" s="126">
        <v>1249865</v>
      </c>
    </row>
    <row r="64" spans="2:27" x14ac:dyDescent="0.25">
      <c r="B64" s="351"/>
      <c r="C64" s="131" t="s">
        <v>205</v>
      </c>
      <c r="D64" s="126">
        <v>6448085</v>
      </c>
      <c r="E64" s="126">
        <v>7030791</v>
      </c>
      <c r="F64" s="126">
        <v>7033220</v>
      </c>
      <c r="G64" s="126">
        <v>7377640</v>
      </c>
      <c r="H64" s="126">
        <v>7581546</v>
      </c>
      <c r="I64" s="126">
        <v>7500940</v>
      </c>
      <c r="J64" s="126">
        <v>8153237</v>
      </c>
      <c r="K64" s="126">
        <v>7264604</v>
      </c>
      <c r="L64" s="126">
        <v>7741956</v>
      </c>
      <c r="M64" s="126">
        <v>7275717</v>
      </c>
      <c r="N64" s="126">
        <v>7564566</v>
      </c>
      <c r="O64" s="126">
        <v>7898549</v>
      </c>
      <c r="P64" s="126">
        <v>7947694</v>
      </c>
      <c r="Q64" s="126">
        <v>7966144</v>
      </c>
      <c r="R64" s="126">
        <v>8135797</v>
      </c>
      <c r="S64" s="126">
        <v>8350916</v>
      </c>
      <c r="T64" s="126">
        <v>8644649</v>
      </c>
      <c r="U64" s="126">
        <v>9712243</v>
      </c>
      <c r="V64" s="126">
        <v>10963557</v>
      </c>
      <c r="W64" s="126">
        <v>11021467</v>
      </c>
      <c r="X64" s="126">
        <v>10401373</v>
      </c>
      <c r="Y64" s="126">
        <v>10663199</v>
      </c>
      <c r="Z64" s="126">
        <v>10445188</v>
      </c>
      <c r="AA64" s="126">
        <v>10574064</v>
      </c>
    </row>
    <row r="65" spans="2:27" x14ac:dyDescent="0.25">
      <c r="B65" s="351"/>
      <c r="C65" s="131" t="s">
        <v>206</v>
      </c>
      <c r="D65" s="126">
        <v>1331798</v>
      </c>
      <c r="E65" s="126">
        <v>999557</v>
      </c>
      <c r="F65" s="126">
        <v>1426002</v>
      </c>
      <c r="G65" s="126">
        <v>1194653</v>
      </c>
      <c r="H65" s="126">
        <v>1253238</v>
      </c>
      <c r="I65" s="126">
        <v>1242473</v>
      </c>
      <c r="J65" s="126">
        <v>987666</v>
      </c>
      <c r="K65" s="126">
        <v>1883969</v>
      </c>
      <c r="L65" s="126">
        <v>1510628</v>
      </c>
      <c r="M65" s="126">
        <v>2256155</v>
      </c>
      <c r="N65" s="126">
        <v>2100810</v>
      </c>
      <c r="O65" s="126">
        <v>1870987</v>
      </c>
      <c r="P65" s="126">
        <v>2026965</v>
      </c>
      <c r="Q65" s="126">
        <v>2083704</v>
      </c>
      <c r="R65" s="126">
        <v>2264548</v>
      </c>
      <c r="S65" s="126">
        <v>2300753</v>
      </c>
      <c r="T65" s="126">
        <v>2340149</v>
      </c>
      <c r="U65" s="126">
        <v>2303092</v>
      </c>
      <c r="V65" s="126">
        <v>1911614</v>
      </c>
      <c r="W65" s="126">
        <v>2055737</v>
      </c>
      <c r="X65" s="126">
        <v>2407580</v>
      </c>
      <c r="Y65" s="126">
        <v>2494883</v>
      </c>
      <c r="Z65" s="126">
        <v>2882368</v>
      </c>
      <c r="AA65" s="126">
        <v>2990704</v>
      </c>
    </row>
    <row r="66" spans="2:27" s="181" customFormat="1" x14ac:dyDescent="0.25">
      <c r="B66" s="351"/>
      <c r="C66" s="183" t="s">
        <v>0</v>
      </c>
      <c r="D66" s="177">
        <v>11095557</v>
      </c>
      <c r="E66" s="177">
        <v>11235601</v>
      </c>
      <c r="F66" s="177">
        <v>11711483</v>
      </c>
      <c r="G66" s="177">
        <v>11906433</v>
      </c>
      <c r="H66" s="177">
        <v>12221814</v>
      </c>
      <c r="I66" s="177">
        <v>12503341</v>
      </c>
      <c r="J66" s="177">
        <v>12791079</v>
      </c>
      <c r="K66" s="177">
        <v>13023559</v>
      </c>
      <c r="L66" s="177">
        <v>13359179</v>
      </c>
      <c r="M66" s="177">
        <v>13667390</v>
      </c>
      <c r="N66" s="177">
        <v>14037182</v>
      </c>
      <c r="O66" s="177">
        <v>14362300</v>
      </c>
      <c r="P66" s="177">
        <v>14714164</v>
      </c>
      <c r="Q66" s="177">
        <v>15029598</v>
      </c>
      <c r="R66" s="177">
        <v>15541284</v>
      </c>
      <c r="S66" s="177">
        <v>15995522</v>
      </c>
      <c r="T66" s="177">
        <v>16459487</v>
      </c>
      <c r="U66" s="177">
        <v>17017396</v>
      </c>
      <c r="V66" s="177">
        <v>17273220</v>
      </c>
      <c r="W66" s="177">
        <v>17775736</v>
      </c>
      <c r="X66" s="177">
        <v>18310096</v>
      </c>
      <c r="Y66" s="177">
        <v>18871687</v>
      </c>
      <c r="Z66" s="177">
        <v>19427396</v>
      </c>
      <c r="AA66" s="177">
        <v>19976308</v>
      </c>
    </row>
    <row r="68" spans="2:27" x14ac:dyDescent="0.25">
      <c r="B68" s="357" t="s">
        <v>6</v>
      </c>
      <c r="C68" s="357"/>
      <c r="D68" s="132">
        <v>2002</v>
      </c>
      <c r="E68" s="132">
        <v>2003</v>
      </c>
      <c r="F68" s="132">
        <v>2004</v>
      </c>
      <c r="G68" s="132">
        <v>2005</v>
      </c>
      <c r="H68" s="132">
        <v>2006</v>
      </c>
      <c r="I68" s="132">
        <v>2007</v>
      </c>
      <c r="J68" s="132">
        <v>2008</v>
      </c>
      <c r="K68" s="132">
        <v>2009</v>
      </c>
      <c r="L68" s="132">
        <v>2010</v>
      </c>
      <c r="M68" s="132">
        <v>2011</v>
      </c>
      <c r="N68" s="132">
        <v>2012</v>
      </c>
      <c r="O68" s="132">
        <v>2013</v>
      </c>
      <c r="P68" s="132">
        <v>2014</v>
      </c>
      <c r="Q68" s="132">
        <v>2015</v>
      </c>
      <c r="R68" s="132">
        <v>2016</v>
      </c>
      <c r="S68" s="132">
        <v>2017</v>
      </c>
      <c r="T68" s="132">
        <v>2018</v>
      </c>
      <c r="U68" s="132">
        <v>2019</v>
      </c>
      <c r="V68" s="132">
        <v>2020</v>
      </c>
      <c r="W68" s="132">
        <v>2021</v>
      </c>
      <c r="X68" s="132">
        <v>2022</v>
      </c>
      <c r="Y68" s="132">
        <v>2023</v>
      </c>
      <c r="Z68" s="132">
        <v>2024</v>
      </c>
      <c r="AA68" s="132">
        <v>2025</v>
      </c>
    </row>
    <row r="69" spans="2:27" x14ac:dyDescent="0.25">
      <c r="B69" s="351" t="s">
        <v>45</v>
      </c>
      <c r="C69" s="163" t="s">
        <v>99</v>
      </c>
      <c r="D69" s="127">
        <v>26.3</v>
      </c>
      <c r="E69" s="127">
        <v>26.8</v>
      </c>
      <c r="F69" s="127">
        <v>26.1</v>
      </c>
      <c r="G69" s="127">
        <v>22.7</v>
      </c>
      <c r="H69" s="127">
        <v>23</v>
      </c>
      <c r="I69" s="127">
        <v>27.2</v>
      </c>
      <c r="J69" s="127">
        <v>25.7</v>
      </c>
      <c r="K69" s="127">
        <v>26.2</v>
      </c>
      <c r="L69" s="127">
        <v>28.6</v>
      </c>
      <c r="M69" s="127">
        <v>28.6</v>
      </c>
      <c r="N69" s="127">
        <v>28.4</v>
      </c>
      <c r="O69" s="127">
        <v>29.1</v>
      </c>
      <c r="P69" s="127">
        <v>30.7</v>
      </c>
      <c r="Q69" s="127">
        <v>29.3</v>
      </c>
      <c r="R69" s="127">
        <v>30.1</v>
      </c>
      <c r="S69" s="127">
        <v>31.4</v>
      </c>
      <c r="T69" s="127">
        <v>32.5</v>
      </c>
      <c r="U69" s="127">
        <v>25.9</v>
      </c>
      <c r="V69" s="127">
        <v>24.7</v>
      </c>
      <c r="W69" s="127">
        <v>23.9</v>
      </c>
      <c r="X69" s="127">
        <v>27.5</v>
      </c>
      <c r="Y69" s="127">
        <v>27.8</v>
      </c>
      <c r="Z69" s="127">
        <v>29.7</v>
      </c>
      <c r="AA69" s="127">
        <v>30.9</v>
      </c>
    </row>
    <row r="70" spans="2:27" x14ac:dyDescent="0.25">
      <c r="B70" s="351"/>
      <c r="C70" s="131" t="s">
        <v>204</v>
      </c>
      <c r="D70" s="127">
        <v>20</v>
      </c>
      <c r="E70" s="127">
        <v>21.5</v>
      </c>
      <c r="F70" s="127">
        <v>17.5</v>
      </c>
      <c r="G70" s="127">
        <v>20.2</v>
      </c>
      <c r="H70" s="127">
        <v>18.100000000000001</v>
      </c>
      <c r="I70" s="127">
        <v>14.5</v>
      </c>
      <c r="J70" s="127">
        <v>20.9</v>
      </c>
      <c r="K70" s="127">
        <v>17.2</v>
      </c>
      <c r="L70" s="127">
        <v>17.3</v>
      </c>
      <c r="M70" s="127">
        <v>18.2</v>
      </c>
      <c r="N70" s="127">
        <v>17.899999999999999</v>
      </c>
      <c r="O70" s="127">
        <v>17.399999999999999</v>
      </c>
      <c r="P70" s="127">
        <v>15</v>
      </c>
      <c r="Q70" s="127">
        <v>12.6</v>
      </c>
      <c r="R70" s="127">
        <v>12.6</v>
      </c>
      <c r="S70" s="127">
        <v>12.3</v>
      </c>
      <c r="T70" s="127">
        <v>12.2</v>
      </c>
      <c r="U70" s="127">
        <v>15.3</v>
      </c>
      <c r="V70" s="127">
        <v>15.2</v>
      </c>
      <c r="W70" s="127">
        <v>16.600000000000001</v>
      </c>
      <c r="X70" s="127">
        <v>16.5</v>
      </c>
      <c r="Y70" s="127">
        <v>14.2</v>
      </c>
      <c r="Z70" s="127">
        <v>14.6</v>
      </c>
      <c r="AA70" s="127">
        <v>11.4</v>
      </c>
    </row>
    <row r="71" spans="2:27" x14ac:dyDescent="0.25">
      <c r="B71" s="351"/>
      <c r="C71" s="131" t="s">
        <v>205</v>
      </c>
      <c r="D71" s="127">
        <v>39.6</v>
      </c>
      <c r="E71" s="127">
        <v>42.9</v>
      </c>
      <c r="F71" s="127">
        <v>44.9</v>
      </c>
      <c r="G71" s="127">
        <v>49.3</v>
      </c>
      <c r="H71" s="127">
        <v>48</v>
      </c>
      <c r="I71" s="127">
        <v>49.7</v>
      </c>
      <c r="J71" s="127">
        <v>44.7</v>
      </c>
      <c r="K71" s="127">
        <v>40.799999999999997</v>
      </c>
      <c r="L71" s="127">
        <v>42.6</v>
      </c>
      <c r="M71" s="127">
        <v>40.4</v>
      </c>
      <c r="N71" s="127">
        <v>39.9</v>
      </c>
      <c r="O71" s="127">
        <v>42.8</v>
      </c>
      <c r="P71" s="127">
        <v>41.3</v>
      </c>
      <c r="Q71" s="127">
        <v>43.7</v>
      </c>
      <c r="R71" s="127">
        <v>45.2</v>
      </c>
      <c r="S71" s="127">
        <v>44.4</v>
      </c>
      <c r="T71" s="127">
        <v>44</v>
      </c>
      <c r="U71" s="127">
        <v>49.8</v>
      </c>
      <c r="V71" s="127">
        <v>53.8</v>
      </c>
      <c r="W71" s="127">
        <v>49</v>
      </c>
      <c r="X71" s="127">
        <v>47.8</v>
      </c>
      <c r="Y71" s="127">
        <v>49.2</v>
      </c>
      <c r="Z71" s="127">
        <v>47.7</v>
      </c>
      <c r="AA71" s="127">
        <v>49.7</v>
      </c>
    </row>
    <row r="72" spans="2:27" x14ac:dyDescent="0.25">
      <c r="B72" s="351"/>
      <c r="C72" s="131" t="s">
        <v>206</v>
      </c>
      <c r="D72" s="127">
        <v>14.2</v>
      </c>
      <c r="E72" s="127">
        <v>8.8000000000000007</v>
      </c>
      <c r="F72" s="127">
        <v>11.5</v>
      </c>
      <c r="G72" s="127">
        <v>7.8</v>
      </c>
      <c r="H72" s="127">
        <v>11</v>
      </c>
      <c r="I72" s="127">
        <v>8.6</v>
      </c>
      <c r="J72" s="127">
        <v>8.6999999999999993</v>
      </c>
      <c r="K72" s="127">
        <v>15.8</v>
      </c>
      <c r="L72" s="127">
        <v>11.6</v>
      </c>
      <c r="M72" s="127">
        <v>12.8</v>
      </c>
      <c r="N72" s="127">
        <v>13.8</v>
      </c>
      <c r="O72" s="127">
        <v>10.6</v>
      </c>
      <c r="P72" s="127">
        <v>13.1</v>
      </c>
      <c r="Q72" s="127">
        <v>14.3</v>
      </c>
      <c r="R72" s="127">
        <v>12.1</v>
      </c>
      <c r="S72" s="127">
        <v>11.9</v>
      </c>
      <c r="T72" s="127">
        <v>11.4</v>
      </c>
      <c r="U72" s="127">
        <v>8.9</v>
      </c>
      <c r="V72" s="127">
        <v>6.2</v>
      </c>
      <c r="W72" s="127">
        <v>10.5</v>
      </c>
      <c r="X72" s="127">
        <v>8.1999999999999993</v>
      </c>
      <c r="Y72" s="127">
        <v>8.8000000000000007</v>
      </c>
      <c r="Z72" s="127">
        <v>8</v>
      </c>
      <c r="AA72" s="127">
        <v>8</v>
      </c>
    </row>
    <row r="73" spans="2:27" s="181" customFormat="1" x14ac:dyDescent="0.25">
      <c r="B73" s="351"/>
      <c r="C73" s="183" t="s">
        <v>0</v>
      </c>
      <c r="D73" s="178">
        <v>100</v>
      </c>
      <c r="E73" s="178">
        <v>100</v>
      </c>
      <c r="F73" s="178">
        <v>100</v>
      </c>
      <c r="G73" s="178">
        <v>100</v>
      </c>
      <c r="H73" s="178">
        <v>100</v>
      </c>
      <c r="I73" s="178">
        <v>100</v>
      </c>
      <c r="J73" s="178">
        <v>100</v>
      </c>
      <c r="K73" s="178">
        <v>100</v>
      </c>
      <c r="L73" s="178">
        <v>100</v>
      </c>
      <c r="M73" s="178">
        <v>100</v>
      </c>
      <c r="N73" s="178">
        <v>100</v>
      </c>
      <c r="O73" s="178">
        <v>100</v>
      </c>
      <c r="P73" s="178">
        <v>100</v>
      </c>
      <c r="Q73" s="178">
        <v>100</v>
      </c>
      <c r="R73" s="178">
        <v>100</v>
      </c>
      <c r="S73" s="178">
        <v>100</v>
      </c>
      <c r="T73" s="178">
        <v>100</v>
      </c>
      <c r="U73" s="178">
        <v>100</v>
      </c>
      <c r="V73" s="178">
        <v>100</v>
      </c>
      <c r="W73" s="178">
        <v>100</v>
      </c>
      <c r="X73" s="178">
        <v>100</v>
      </c>
      <c r="Y73" s="178">
        <v>100</v>
      </c>
      <c r="Z73" s="178">
        <v>100</v>
      </c>
      <c r="AA73" s="178">
        <v>100</v>
      </c>
    </row>
    <row r="74" spans="2:27" x14ac:dyDescent="0.25">
      <c r="B74" s="351" t="s">
        <v>46</v>
      </c>
      <c r="C74" s="163" t="s">
        <v>99</v>
      </c>
      <c r="D74" s="127">
        <v>8.4</v>
      </c>
      <c r="E74" s="127">
        <v>9.1</v>
      </c>
      <c r="F74" s="127">
        <v>9</v>
      </c>
      <c r="G74" s="127">
        <v>10.6</v>
      </c>
      <c r="H74" s="127">
        <v>12.1</v>
      </c>
      <c r="I74" s="127">
        <v>13.1</v>
      </c>
      <c r="J74" s="127">
        <v>10.8</v>
      </c>
      <c r="K74" s="127">
        <v>12.6</v>
      </c>
      <c r="L74" s="127">
        <v>13.9</v>
      </c>
      <c r="M74" s="127">
        <v>13.7</v>
      </c>
      <c r="N74" s="127">
        <v>14.6</v>
      </c>
      <c r="O74" s="127">
        <v>15.1</v>
      </c>
      <c r="P74" s="127">
        <v>15.4</v>
      </c>
      <c r="Q74" s="127">
        <v>16.8</v>
      </c>
      <c r="R74" s="127">
        <v>16.7</v>
      </c>
      <c r="S74" s="127">
        <v>16.600000000000001</v>
      </c>
      <c r="T74" s="127">
        <v>18.399999999999999</v>
      </c>
      <c r="U74" s="127">
        <v>11.8</v>
      </c>
      <c r="V74" s="127">
        <v>9.6999999999999993</v>
      </c>
      <c r="W74" s="127">
        <v>8.5</v>
      </c>
      <c r="X74" s="127">
        <v>11.4</v>
      </c>
      <c r="Y74" s="127">
        <v>12.7</v>
      </c>
      <c r="Z74" s="127">
        <v>12.9</v>
      </c>
      <c r="AA74" s="127">
        <v>13.4</v>
      </c>
    </row>
    <row r="75" spans="2:27" x14ac:dyDescent="0.25">
      <c r="B75" s="351"/>
      <c r="C75" s="131" t="s">
        <v>204</v>
      </c>
      <c r="D75" s="127">
        <v>5.5</v>
      </c>
      <c r="E75" s="127">
        <v>4.5</v>
      </c>
      <c r="F75" s="127">
        <v>4.4000000000000004</v>
      </c>
      <c r="G75" s="127">
        <v>4.8</v>
      </c>
      <c r="H75" s="127">
        <v>4.7</v>
      </c>
      <c r="I75" s="127">
        <v>4.4000000000000004</v>
      </c>
      <c r="J75" s="127">
        <v>3.1</v>
      </c>
      <c r="K75" s="127">
        <v>4.0999999999999996</v>
      </c>
      <c r="L75" s="127">
        <v>3.6</v>
      </c>
      <c r="M75" s="127">
        <v>3.7</v>
      </c>
      <c r="N75" s="127">
        <v>5</v>
      </c>
      <c r="O75" s="127">
        <v>5.3</v>
      </c>
      <c r="P75" s="127">
        <v>5.2</v>
      </c>
      <c r="Q75" s="127">
        <v>4.5999999999999996</v>
      </c>
      <c r="R75" s="127">
        <v>3.5</v>
      </c>
      <c r="S75" s="127">
        <v>3.4</v>
      </c>
      <c r="T75" s="127">
        <v>3.4</v>
      </c>
      <c r="U75" s="127">
        <v>3.5</v>
      </c>
      <c r="V75" s="127">
        <v>2.2000000000000002</v>
      </c>
      <c r="W75" s="127">
        <v>3</v>
      </c>
      <c r="X75" s="127">
        <v>3.3</v>
      </c>
      <c r="Y75" s="127">
        <v>3.1</v>
      </c>
      <c r="Z75" s="127">
        <v>2.8</v>
      </c>
      <c r="AA75" s="127">
        <v>3.1</v>
      </c>
    </row>
    <row r="76" spans="2:27" x14ac:dyDescent="0.25">
      <c r="B76" s="351"/>
      <c r="C76" s="131" t="s">
        <v>205</v>
      </c>
      <c r="D76" s="127">
        <v>76.099999999999994</v>
      </c>
      <c r="E76" s="127">
        <v>79.2</v>
      </c>
      <c r="F76" s="127">
        <v>76.900000000000006</v>
      </c>
      <c r="G76" s="127">
        <v>77.400000000000006</v>
      </c>
      <c r="H76" s="127">
        <v>75.2</v>
      </c>
      <c r="I76" s="127">
        <v>74.3</v>
      </c>
      <c r="J76" s="127">
        <v>80.5</v>
      </c>
      <c r="K76" s="127">
        <v>72.2</v>
      </c>
      <c r="L76" s="127">
        <v>71.099999999999994</v>
      </c>
      <c r="M76" s="127">
        <v>62.2</v>
      </c>
      <c r="N76" s="127">
        <v>63.2</v>
      </c>
      <c r="O76" s="127">
        <v>66.8</v>
      </c>
      <c r="P76" s="127">
        <v>65.8</v>
      </c>
      <c r="Q76" s="127">
        <v>62.5</v>
      </c>
      <c r="R76" s="127">
        <v>61.7</v>
      </c>
      <c r="S76" s="127">
        <v>63.3</v>
      </c>
      <c r="T76" s="127">
        <v>58.9</v>
      </c>
      <c r="U76" s="127">
        <v>65.3</v>
      </c>
      <c r="V76" s="127">
        <v>74</v>
      </c>
      <c r="W76" s="127">
        <v>74.7</v>
      </c>
      <c r="X76" s="127">
        <v>68.400000000000006</v>
      </c>
      <c r="Y76" s="127">
        <v>65.599999999999994</v>
      </c>
      <c r="Z76" s="127">
        <v>64</v>
      </c>
      <c r="AA76" s="127">
        <v>63.2</v>
      </c>
    </row>
    <row r="77" spans="2:27" x14ac:dyDescent="0.25">
      <c r="B77" s="351"/>
      <c r="C77" s="131" t="s">
        <v>206</v>
      </c>
      <c r="D77" s="127">
        <v>10</v>
      </c>
      <c r="E77" s="127">
        <v>7.2</v>
      </c>
      <c r="F77" s="127">
        <v>9.6999999999999993</v>
      </c>
      <c r="G77" s="127">
        <v>7.1</v>
      </c>
      <c r="H77" s="127">
        <v>8.1</v>
      </c>
      <c r="I77" s="127">
        <v>8.1999999999999993</v>
      </c>
      <c r="J77" s="127">
        <v>5.6</v>
      </c>
      <c r="K77" s="127">
        <v>11.1</v>
      </c>
      <c r="L77" s="127">
        <v>11.4</v>
      </c>
      <c r="M77" s="127">
        <v>20.3</v>
      </c>
      <c r="N77" s="127">
        <v>17.3</v>
      </c>
      <c r="O77" s="127">
        <v>12.8</v>
      </c>
      <c r="P77" s="127">
        <v>13.6</v>
      </c>
      <c r="Q77" s="127">
        <v>16.100000000000001</v>
      </c>
      <c r="R77" s="127">
        <v>18.100000000000001</v>
      </c>
      <c r="S77" s="127">
        <v>16.600000000000001</v>
      </c>
      <c r="T77" s="127">
        <v>19.3</v>
      </c>
      <c r="U77" s="127">
        <v>19.399999999999999</v>
      </c>
      <c r="V77" s="127">
        <v>14.1</v>
      </c>
      <c r="W77" s="127">
        <v>13.8</v>
      </c>
      <c r="X77" s="127">
        <v>16.899999999999999</v>
      </c>
      <c r="Y77" s="127">
        <v>18.600000000000001</v>
      </c>
      <c r="Z77" s="127">
        <v>20.399999999999999</v>
      </c>
      <c r="AA77" s="127">
        <v>20.3</v>
      </c>
    </row>
    <row r="78" spans="2:27" s="181" customFormat="1" x14ac:dyDescent="0.25">
      <c r="B78" s="351"/>
      <c r="C78" s="183" t="s">
        <v>0</v>
      </c>
      <c r="D78" s="178">
        <v>100</v>
      </c>
      <c r="E78" s="178">
        <v>100</v>
      </c>
      <c r="F78" s="178">
        <v>100</v>
      </c>
      <c r="G78" s="178">
        <v>100</v>
      </c>
      <c r="H78" s="178">
        <v>100</v>
      </c>
      <c r="I78" s="178">
        <v>100</v>
      </c>
      <c r="J78" s="178">
        <v>100</v>
      </c>
      <c r="K78" s="178">
        <v>100</v>
      </c>
      <c r="L78" s="178">
        <v>100</v>
      </c>
      <c r="M78" s="178">
        <v>100</v>
      </c>
      <c r="N78" s="178">
        <v>100</v>
      </c>
      <c r="O78" s="178">
        <v>100</v>
      </c>
      <c r="P78" s="178">
        <v>100</v>
      </c>
      <c r="Q78" s="178">
        <v>100</v>
      </c>
      <c r="R78" s="178">
        <v>100</v>
      </c>
      <c r="S78" s="178">
        <v>100</v>
      </c>
      <c r="T78" s="178">
        <v>100</v>
      </c>
      <c r="U78" s="178">
        <v>100</v>
      </c>
      <c r="V78" s="178">
        <v>100</v>
      </c>
      <c r="W78" s="178">
        <v>100</v>
      </c>
      <c r="X78" s="178">
        <v>100</v>
      </c>
      <c r="Y78" s="178">
        <v>100</v>
      </c>
      <c r="Z78" s="178">
        <v>100</v>
      </c>
      <c r="AA78" s="178">
        <v>100</v>
      </c>
    </row>
    <row r="79" spans="2:27" x14ac:dyDescent="0.25">
      <c r="B79" s="351" t="s">
        <v>47</v>
      </c>
      <c r="C79" s="163" t="s">
        <v>99</v>
      </c>
      <c r="D79" s="127">
        <v>18.5</v>
      </c>
      <c r="E79" s="127">
        <v>18.100000000000001</v>
      </c>
      <c r="F79" s="127">
        <v>17.899999999999999</v>
      </c>
      <c r="G79" s="127">
        <v>18.8</v>
      </c>
      <c r="H79" s="127">
        <v>16</v>
      </c>
      <c r="I79" s="127">
        <v>17.7</v>
      </c>
      <c r="J79" s="127">
        <v>14.6</v>
      </c>
      <c r="K79" s="127">
        <v>13.2</v>
      </c>
      <c r="L79" s="127">
        <v>14.8</v>
      </c>
      <c r="M79" s="127">
        <v>16.100000000000001</v>
      </c>
      <c r="N79" s="127">
        <v>17.2</v>
      </c>
      <c r="O79" s="127">
        <v>16.899999999999999</v>
      </c>
      <c r="P79" s="127">
        <v>17.600000000000001</v>
      </c>
      <c r="Q79" s="127">
        <v>15.8</v>
      </c>
      <c r="R79" s="127">
        <v>17.2</v>
      </c>
      <c r="S79" s="127">
        <v>19.100000000000001</v>
      </c>
      <c r="T79" s="127">
        <v>18.100000000000001</v>
      </c>
      <c r="U79" s="127">
        <v>15.7</v>
      </c>
      <c r="V79" s="127">
        <v>13.6</v>
      </c>
      <c r="W79" s="127">
        <v>14.3</v>
      </c>
      <c r="X79" s="127">
        <v>14.2</v>
      </c>
      <c r="Y79" s="127">
        <v>15.2</v>
      </c>
      <c r="Z79" s="127">
        <v>18</v>
      </c>
      <c r="AA79" s="127">
        <v>15.3</v>
      </c>
    </row>
    <row r="80" spans="2:27" x14ac:dyDescent="0.25">
      <c r="B80" s="351"/>
      <c r="C80" s="131" t="s">
        <v>204</v>
      </c>
      <c r="D80" s="127">
        <v>9.3000000000000007</v>
      </c>
      <c r="E80" s="127">
        <v>5.9</v>
      </c>
      <c r="F80" s="127">
        <v>4.2</v>
      </c>
      <c r="G80" s="127">
        <v>4.7</v>
      </c>
      <c r="H80" s="127">
        <v>3</v>
      </c>
      <c r="I80" s="127">
        <v>3.5</v>
      </c>
      <c r="J80" s="127">
        <v>4.4000000000000004</v>
      </c>
      <c r="K80" s="127">
        <v>4.9000000000000004</v>
      </c>
      <c r="L80" s="127">
        <v>4.9000000000000004</v>
      </c>
      <c r="M80" s="127">
        <v>4.7</v>
      </c>
      <c r="N80" s="127">
        <v>4.5999999999999996</v>
      </c>
      <c r="O80" s="127">
        <v>6.1</v>
      </c>
      <c r="P80" s="127">
        <v>6</v>
      </c>
      <c r="Q80" s="127">
        <v>4.2</v>
      </c>
      <c r="R80" s="127">
        <v>3.9</v>
      </c>
      <c r="S80" s="127">
        <v>3.6</v>
      </c>
      <c r="T80" s="127">
        <v>4.2</v>
      </c>
      <c r="U80" s="127">
        <v>4.2</v>
      </c>
      <c r="V80" s="127">
        <v>4.8</v>
      </c>
      <c r="W80" s="127">
        <v>4.8</v>
      </c>
      <c r="X80" s="127">
        <v>4.5999999999999996</v>
      </c>
      <c r="Y80" s="127">
        <v>3.3</v>
      </c>
      <c r="Z80" s="127">
        <v>3.7</v>
      </c>
      <c r="AA80" s="127">
        <v>3</v>
      </c>
    </row>
    <row r="81" spans="2:27" x14ac:dyDescent="0.25">
      <c r="B81" s="351"/>
      <c r="C81" s="131" t="s">
        <v>205</v>
      </c>
      <c r="D81" s="127">
        <v>51.6</v>
      </c>
      <c r="E81" s="127">
        <v>60.2</v>
      </c>
      <c r="F81" s="127">
        <v>58.1</v>
      </c>
      <c r="G81" s="127">
        <v>67.5</v>
      </c>
      <c r="H81" s="127">
        <v>70.7</v>
      </c>
      <c r="I81" s="127">
        <v>68.900000000000006</v>
      </c>
      <c r="J81" s="127">
        <v>67.7</v>
      </c>
      <c r="K81" s="127">
        <v>64.599999999999994</v>
      </c>
      <c r="L81" s="127">
        <v>63.7</v>
      </c>
      <c r="M81" s="127">
        <v>56.2</v>
      </c>
      <c r="N81" s="127">
        <v>61.4</v>
      </c>
      <c r="O81" s="127">
        <v>61.2</v>
      </c>
      <c r="P81" s="127">
        <v>61.4</v>
      </c>
      <c r="Q81" s="127">
        <v>64.099999999999994</v>
      </c>
      <c r="R81" s="127">
        <v>58.9</v>
      </c>
      <c r="S81" s="127">
        <v>65.400000000000006</v>
      </c>
      <c r="T81" s="127">
        <v>63.8</v>
      </c>
      <c r="U81" s="127">
        <v>64.3</v>
      </c>
      <c r="V81" s="127">
        <v>70.900000000000006</v>
      </c>
      <c r="W81" s="127">
        <v>65.599999999999994</v>
      </c>
      <c r="X81" s="127">
        <v>68.8</v>
      </c>
      <c r="Y81" s="127">
        <v>67.900000000000006</v>
      </c>
      <c r="Z81" s="127">
        <v>62.9</v>
      </c>
      <c r="AA81" s="127">
        <v>64.099999999999994</v>
      </c>
    </row>
    <row r="82" spans="2:27" x14ac:dyDescent="0.25">
      <c r="B82" s="351"/>
      <c r="C82" s="131" t="s">
        <v>206</v>
      </c>
      <c r="D82" s="127">
        <v>20.6</v>
      </c>
      <c r="E82" s="127">
        <v>15.8</v>
      </c>
      <c r="F82" s="127">
        <v>19.8</v>
      </c>
      <c r="G82" s="127">
        <v>9</v>
      </c>
      <c r="H82" s="127">
        <v>10.3</v>
      </c>
      <c r="I82" s="127">
        <v>9.8000000000000007</v>
      </c>
      <c r="J82" s="127">
        <v>13.3</v>
      </c>
      <c r="K82" s="127">
        <v>17.3</v>
      </c>
      <c r="L82" s="127">
        <v>16.600000000000001</v>
      </c>
      <c r="M82" s="127">
        <v>22.9</v>
      </c>
      <c r="N82" s="127">
        <v>16.8</v>
      </c>
      <c r="O82" s="127">
        <v>15.8</v>
      </c>
      <c r="P82" s="127">
        <v>14.9</v>
      </c>
      <c r="Q82" s="127">
        <v>15.9</v>
      </c>
      <c r="R82" s="127">
        <v>20</v>
      </c>
      <c r="S82" s="127">
        <v>11.9</v>
      </c>
      <c r="T82" s="127">
        <v>13.9</v>
      </c>
      <c r="U82" s="127">
        <v>15.8</v>
      </c>
      <c r="V82" s="127">
        <v>10.7</v>
      </c>
      <c r="W82" s="127">
        <v>15.3</v>
      </c>
      <c r="X82" s="127">
        <v>12.5</v>
      </c>
      <c r="Y82" s="127">
        <v>13.6</v>
      </c>
      <c r="Z82" s="127">
        <v>15.4</v>
      </c>
      <c r="AA82" s="127">
        <v>17.600000000000001</v>
      </c>
    </row>
    <row r="83" spans="2:27" s="181" customFormat="1" x14ac:dyDescent="0.25">
      <c r="B83" s="351"/>
      <c r="C83" s="183" t="s">
        <v>0</v>
      </c>
      <c r="D83" s="178">
        <v>100</v>
      </c>
      <c r="E83" s="178">
        <v>100</v>
      </c>
      <c r="F83" s="178">
        <v>100</v>
      </c>
      <c r="G83" s="178">
        <v>100</v>
      </c>
      <c r="H83" s="178">
        <v>100</v>
      </c>
      <c r="I83" s="178">
        <v>100</v>
      </c>
      <c r="J83" s="178">
        <v>100</v>
      </c>
      <c r="K83" s="178">
        <v>100</v>
      </c>
      <c r="L83" s="178">
        <v>100</v>
      </c>
      <c r="M83" s="178">
        <v>100</v>
      </c>
      <c r="N83" s="178">
        <v>100</v>
      </c>
      <c r="O83" s="178">
        <v>100</v>
      </c>
      <c r="P83" s="178">
        <v>100</v>
      </c>
      <c r="Q83" s="178">
        <v>100</v>
      </c>
      <c r="R83" s="178">
        <v>100</v>
      </c>
      <c r="S83" s="178">
        <v>100</v>
      </c>
      <c r="T83" s="178">
        <v>100</v>
      </c>
      <c r="U83" s="178">
        <v>100</v>
      </c>
      <c r="V83" s="178">
        <v>100</v>
      </c>
      <c r="W83" s="178">
        <v>100</v>
      </c>
      <c r="X83" s="178">
        <v>100</v>
      </c>
      <c r="Y83" s="178">
        <v>100</v>
      </c>
      <c r="Z83" s="178">
        <v>100</v>
      </c>
      <c r="AA83" s="178">
        <v>100</v>
      </c>
    </row>
    <row r="84" spans="2:27" x14ac:dyDescent="0.25">
      <c r="B84" s="351" t="s">
        <v>48</v>
      </c>
      <c r="C84" s="163" t="s">
        <v>99</v>
      </c>
      <c r="D84" s="127">
        <v>14.3</v>
      </c>
      <c r="E84" s="127">
        <v>19</v>
      </c>
      <c r="F84" s="127">
        <v>17</v>
      </c>
      <c r="G84" s="127">
        <v>13.3</v>
      </c>
      <c r="H84" s="127">
        <v>13.7</v>
      </c>
      <c r="I84" s="127">
        <v>17.3</v>
      </c>
      <c r="J84" s="127">
        <v>15.9</v>
      </c>
      <c r="K84" s="127">
        <v>18.399999999999999</v>
      </c>
      <c r="L84" s="127">
        <v>18.7</v>
      </c>
      <c r="M84" s="127">
        <v>19</v>
      </c>
      <c r="N84" s="127">
        <v>17.5</v>
      </c>
      <c r="O84" s="127">
        <v>18.600000000000001</v>
      </c>
      <c r="P84" s="127">
        <v>19.2</v>
      </c>
      <c r="Q84" s="127">
        <v>21.6</v>
      </c>
      <c r="R84" s="127">
        <v>22.6</v>
      </c>
      <c r="S84" s="127">
        <v>22.7</v>
      </c>
      <c r="T84" s="127">
        <v>21.5</v>
      </c>
      <c r="U84" s="127">
        <v>14.6</v>
      </c>
      <c r="V84" s="127">
        <v>10.3</v>
      </c>
      <c r="W84" s="127">
        <v>14.4</v>
      </c>
      <c r="X84" s="127">
        <v>16.600000000000001</v>
      </c>
      <c r="Y84" s="127">
        <v>16.3</v>
      </c>
      <c r="Z84" s="127">
        <v>17.8</v>
      </c>
      <c r="AA84" s="127">
        <v>20.8</v>
      </c>
    </row>
    <row r="85" spans="2:27" x14ac:dyDescent="0.25">
      <c r="B85" s="351"/>
      <c r="C85" s="131" t="s">
        <v>204</v>
      </c>
      <c r="D85" s="127">
        <v>8.9</v>
      </c>
      <c r="E85" s="127">
        <v>6.6</v>
      </c>
      <c r="F85" s="127">
        <v>8.9</v>
      </c>
      <c r="G85" s="127">
        <v>7</v>
      </c>
      <c r="H85" s="127">
        <v>6.2</v>
      </c>
      <c r="I85" s="127">
        <v>5.3</v>
      </c>
      <c r="J85" s="127">
        <v>6.8</v>
      </c>
      <c r="K85" s="127">
        <v>7</v>
      </c>
      <c r="L85" s="127">
        <v>7.2</v>
      </c>
      <c r="M85" s="127">
        <v>6.2</v>
      </c>
      <c r="N85" s="127">
        <v>6</v>
      </c>
      <c r="O85" s="127">
        <v>6.8</v>
      </c>
      <c r="P85" s="127">
        <v>5</v>
      </c>
      <c r="Q85" s="127">
        <v>6</v>
      </c>
      <c r="R85" s="127">
        <v>5.0999999999999996</v>
      </c>
      <c r="S85" s="127">
        <v>4.8</v>
      </c>
      <c r="T85" s="127">
        <v>5.2</v>
      </c>
      <c r="U85" s="127">
        <v>4.3</v>
      </c>
      <c r="V85" s="127">
        <v>5.7</v>
      </c>
      <c r="W85" s="127">
        <v>5</v>
      </c>
      <c r="X85" s="127">
        <v>3</v>
      </c>
      <c r="Y85" s="127">
        <v>3</v>
      </c>
      <c r="Z85" s="127">
        <v>4.0999999999999996</v>
      </c>
      <c r="AA85" s="127">
        <v>3.2</v>
      </c>
    </row>
    <row r="86" spans="2:27" x14ac:dyDescent="0.25">
      <c r="B86" s="351"/>
      <c r="C86" s="131" t="s">
        <v>205</v>
      </c>
      <c r="D86" s="127">
        <v>58.2</v>
      </c>
      <c r="E86" s="127">
        <v>61.3</v>
      </c>
      <c r="F86" s="127">
        <v>56.8</v>
      </c>
      <c r="G86" s="127">
        <v>62.7</v>
      </c>
      <c r="H86" s="127">
        <v>65.099999999999994</v>
      </c>
      <c r="I86" s="127">
        <v>62.9</v>
      </c>
      <c r="J86" s="127">
        <v>67.099999999999994</v>
      </c>
      <c r="K86" s="127">
        <v>64.3</v>
      </c>
      <c r="L86" s="127">
        <v>60.7</v>
      </c>
      <c r="M86" s="127">
        <v>50</v>
      </c>
      <c r="N86" s="127">
        <v>54.8</v>
      </c>
      <c r="O86" s="127">
        <v>54</v>
      </c>
      <c r="P86" s="127">
        <v>56.3</v>
      </c>
      <c r="Q86" s="127">
        <v>52.7</v>
      </c>
      <c r="R86" s="127">
        <v>48.9</v>
      </c>
      <c r="S86" s="127">
        <v>50.6</v>
      </c>
      <c r="T86" s="127">
        <v>52</v>
      </c>
      <c r="U86" s="127">
        <v>66.599999999999994</v>
      </c>
      <c r="V86" s="127">
        <v>72.900000000000006</v>
      </c>
      <c r="W86" s="127">
        <v>68.3</v>
      </c>
      <c r="X86" s="127">
        <v>63.2</v>
      </c>
      <c r="Y86" s="127">
        <v>63.3</v>
      </c>
      <c r="Z86" s="127">
        <v>58.9</v>
      </c>
      <c r="AA86" s="127">
        <v>55.9</v>
      </c>
    </row>
    <row r="87" spans="2:27" x14ac:dyDescent="0.25">
      <c r="B87" s="351"/>
      <c r="C87" s="131" t="s">
        <v>206</v>
      </c>
      <c r="D87" s="127">
        <v>18.600000000000001</v>
      </c>
      <c r="E87" s="127">
        <v>13.1</v>
      </c>
      <c r="F87" s="127">
        <v>17.399999999999999</v>
      </c>
      <c r="G87" s="127">
        <v>17</v>
      </c>
      <c r="H87" s="127">
        <v>15</v>
      </c>
      <c r="I87" s="127">
        <v>14.5</v>
      </c>
      <c r="J87" s="127">
        <v>10.1</v>
      </c>
      <c r="K87" s="127">
        <v>10.3</v>
      </c>
      <c r="L87" s="127">
        <v>13.4</v>
      </c>
      <c r="M87" s="127">
        <v>24.8</v>
      </c>
      <c r="N87" s="127">
        <v>21.8</v>
      </c>
      <c r="O87" s="127">
        <v>20.7</v>
      </c>
      <c r="P87" s="127">
        <v>19.5</v>
      </c>
      <c r="Q87" s="127">
        <v>19.8</v>
      </c>
      <c r="R87" s="127">
        <v>23.3</v>
      </c>
      <c r="S87" s="127">
        <v>21.8</v>
      </c>
      <c r="T87" s="127">
        <v>21.3</v>
      </c>
      <c r="U87" s="127">
        <v>14.5</v>
      </c>
      <c r="V87" s="127">
        <v>11.1</v>
      </c>
      <c r="W87" s="127">
        <v>12.3</v>
      </c>
      <c r="X87" s="127">
        <v>17.2</v>
      </c>
      <c r="Y87" s="127">
        <v>17.399999999999999</v>
      </c>
      <c r="Z87" s="127">
        <v>19.2</v>
      </c>
      <c r="AA87" s="127">
        <v>20.100000000000001</v>
      </c>
    </row>
    <row r="88" spans="2:27" s="181" customFormat="1" x14ac:dyDescent="0.25">
      <c r="B88" s="351"/>
      <c r="C88" s="183" t="s">
        <v>0</v>
      </c>
      <c r="D88" s="178">
        <v>100</v>
      </c>
      <c r="E88" s="178">
        <v>100</v>
      </c>
      <c r="F88" s="178">
        <v>100</v>
      </c>
      <c r="G88" s="178">
        <v>100</v>
      </c>
      <c r="H88" s="178">
        <v>100</v>
      </c>
      <c r="I88" s="178">
        <v>100</v>
      </c>
      <c r="J88" s="178">
        <v>100</v>
      </c>
      <c r="K88" s="178">
        <v>100</v>
      </c>
      <c r="L88" s="178">
        <v>100</v>
      </c>
      <c r="M88" s="178">
        <v>100</v>
      </c>
      <c r="N88" s="178">
        <v>100</v>
      </c>
      <c r="O88" s="178">
        <v>100</v>
      </c>
      <c r="P88" s="178">
        <v>100</v>
      </c>
      <c r="Q88" s="178">
        <v>100</v>
      </c>
      <c r="R88" s="178">
        <v>100</v>
      </c>
      <c r="S88" s="178">
        <v>100</v>
      </c>
      <c r="T88" s="178">
        <v>100</v>
      </c>
      <c r="U88" s="178">
        <v>100</v>
      </c>
      <c r="V88" s="178">
        <v>100</v>
      </c>
      <c r="W88" s="178">
        <v>100</v>
      </c>
      <c r="X88" s="178">
        <v>100</v>
      </c>
      <c r="Y88" s="178">
        <v>100</v>
      </c>
      <c r="Z88" s="178">
        <v>100</v>
      </c>
      <c r="AA88" s="178">
        <v>100</v>
      </c>
    </row>
    <row r="89" spans="2:27" x14ac:dyDescent="0.25">
      <c r="B89" s="351" t="s">
        <v>49</v>
      </c>
      <c r="C89" s="163" t="s">
        <v>99</v>
      </c>
      <c r="D89" s="127">
        <v>18.8</v>
      </c>
      <c r="E89" s="127">
        <v>18.7</v>
      </c>
      <c r="F89" s="127">
        <v>21.9</v>
      </c>
      <c r="G89" s="127">
        <v>24.3</v>
      </c>
      <c r="H89" s="127">
        <v>21.5</v>
      </c>
      <c r="I89" s="127">
        <v>22.9</v>
      </c>
      <c r="J89" s="127">
        <v>17.5</v>
      </c>
      <c r="K89" s="127">
        <v>19.100000000000001</v>
      </c>
      <c r="L89" s="127">
        <v>19.600000000000001</v>
      </c>
      <c r="M89" s="127">
        <v>19</v>
      </c>
      <c r="N89" s="127">
        <v>21.2</v>
      </c>
      <c r="O89" s="127">
        <v>21.9</v>
      </c>
      <c r="P89" s="127">
        <v>22.8</v>
      </c>
      <c r="Q89" s="127">
        <v>21.7</v>
      </c>
      <c r="R89" s="127">
        <v>23.6</v>
      </c>
      <c r="S89" s="127">
        <v>24.9</v>
      </c>
      <c r="T89" s="127">
        <v>24.2</v>
      </c>
      <c r="U89" s="127">
        <v>17.100000000000001</v>
      </c>
      <c r="V89" s="127">
        <v>10.5</v>
      </c>
      <c r="W89" s="127">
        <v>14.2</v>
      </c>
      <c r="X89" s="127">
        <v>15.5</v>
      </c>
      <c r="Y89" s="127">
        <v>17.3</v>
      </c>
      <c r="Z89" s="127">
        <v>17.3</v>
      </c>
      <c r="AA89" s="127">
        <v>18.600000000000001</v>
      </c>
    </row>
    <row r="90" spans="2:27" x14ac:dyDescent="0.25">
      <c r="B90" s="351"/>
      <c r="C90" s="131" t="s">
        <v>204</v>
      </c>
      <c r="D90" s="127">
        <v>10.6</v>
      </c>
      <c r="E90" s="127">
        <v>8.1999999999999993</v>
      </c>
      <c r="F90" s="127">
        <v>6.3</v>
      </c>
      <c r="G90" s="127">
        <v>5.5</v>
      </c>
      <c r="H90" s="127">
        <v>3.1</v>
      </c>
      <c r="I90" s="127">
        <v>4.5999999999999996</v>
      </c>
      <c r="J90" s="127">
        <v>6.1</v>
      </c>
      <c r="K90" s="127">
        <v>6.2</v>
      </c>
      <c r="L90" s="127">
        <v>7.7</v>
      </c>
      <c r="M90" s="127">
        <v>7.1</v>
      </c>
      <c r="N90" s="127">
        <v>5.2</v>
      </c>
      <c r="O90" s="127">
        <v>5.4</v>
      </c>
      <c r="P90" s="127">
        <v>4.4000000000000004</v>
      </c>
      <c r="Q90" s="127">
        <v>4.8</v>
      </c>
      <c r="R90" s="127">
        <v>4.8</v>
      </c>
      <c r="S90" s="127">
        <v>4.4000000000000004</v>
      </c>
      <c r="T90" s="127">
        <v>3.9</v>
      </c>
      <c r="U90" s="127">
        <v>5</v>
      </c>
      <c r="V90" s="127">
        <v>5</v>
      </c>
      <c r="W90" s="127">
        <v>4.8</v>
      </c>
      <c r="X90" s="127">
        <v>5.8</v>
      </c>
      <c r="Y90" s="127">
        <v>3.7</v>
      </c>
      <c r="Z90" s="127">
        <v>2.8</v>
      </c>
      <c r="AA90" s="127">
        <v>4</v>
      </c>
    </row>
    <row r="91" spans="2:27" x14ac:dyDescent="0.25">
      <c r="B91" s="351"/>
      <c r="C91" s="131" t="s">
        <v>205</v>
      </c>
      <c r="D91" s="127">
        <v>62.1</v>
      </c>
      <c r="E91" s="127">
        <v>65.2</v>
      </c>
      <c r="F91" s="127">
        <v>62.3</v>
      </c>
      <c r="G91" s="127">
        <v>62.4</v>
      </c>
      <c r="H91" s="127">
        <v>70.2</v>
      </c>
      <c r="I91" s="127">
        <v>64.5</v>
      </c>
      <c r="J91" s="127">
        <v>72.3</v>
      </c>
      <c r="K91" s="127">
        <v>66.099999999999994</v>
      </c>
      <c r="L91" s="127">
        <v>65.099999999999994</v>
      </c>
      <c r="M91" s="127">
        <v>65.099999999999994</v>
      </c>
      <c r="N91" s="127">
        <v>66.900000000000006</v>
      </c>
      <c r="O91" s="127">
        <v>66.3</v>
      </c>
      <c r="P91" s="127">
        <v>65.8</v>
      </c>
      <c r="Q91" s="127">
        <v>63.3</v>
      </c>
      <c r="R91" s="127">
        <v>59.2</v>
      </c>
      <c r="S91" s="127">
        <v>56.4</v>
      </c>
      <c r="T91" s="127">
        <v>59.3</v>
      </c>
      <c r="U91" s="127">
        <v>63.9</v>
      </c>
      <c r="V91" s="127">
        <v>76.099999999999994</v>
      </c>
      <c r="W91" s="127">
        <v>72.5</v>
      </c>
      <c r="X91" s="127">
        <v>62.5</v>
      </c>
      <c r="Y91" s="127">
        <v>70.900000000000006</v>
      </c>
      <c r="Z91" s="127">
        <v>63.7</v>
      </c>
      <c r="AA91" s="127">
        <v>56.9</v>
      </c>
    </row>
    <row r="92" spans="2:27" x14ac:dyDescent="0.25">
      <c r="B92" s="351"/>
      <c r="C92" s="131" t="s">
        <v>206</v>
      </c>
      <c r="D92" s="127">
        <v>8.5</v>
      </c>
      <c r="E92" s="127">
        <v>7.9</v>
      </c>
      <c r="F92" s="127">
        <v>9.5</v>
      </c>
      <c r="G92" s="127">
        <v>7.8</v>
      </c>
      <c r="H92" s="127">
        <v>5.3</v>
      </c>
      <c r="I92" s="127">
        <v>8</v>
      </c>
      <c r="J92" s="127">
        <v>4.0999999999999996</v>
      </c>
      <c r="K92" s="127">
        <v>8.6</v>
      </c>
      <c r="L92" s="127">
        <v>7.6</v>
      </c>
      <c r="M92" s="127">
        <v>8.8000000000000007</v>
      </c>
      <c r="N92" s="127">
        <v>6.8</v>
      </c>
      <c r="O92" s="127">
        <v>6.4</v>
      </c>
      <c r="P92" s="127">
        <v>6.9</v>
      </c>
      <c r="Q92" s="127">
        <v>10.199999999999999</v>
      </c>
      <c r="R92" s="127">
        <v>12.4</v>
      </c>
      <c r="S92" s="127">
        <v>14.3</v>
      </c>
      <c r="T92" s="127">
        <v>12.5</v>
      </c>
      <c r="U92" s="127">
        <v>14</v>
      </c>
      <c r="V92" s="127">
        <v>8.4</v>
      </c>
      <c r="W92" s="127">
        <v>8.6</v>
      </c>
      <c r="X92" s="127">
        <v>16.100000000000001</v>
      </c>
      <c r="Y92" s="127">
        <v>8.1</v>
      </c>
      <c r="Z92" s="127">
        <v>16.2</v>
      </c>
      <c r="AA92" s="127">
        <v>20.6</v>
      </c>
    </row>
    <row r="93" spans="2:27" s="181" customFormat="1" x14ac:dyDescent="0.25">
      <c r="B93" s="351"/>
      <c r="C93" s="183" t="s">
        <v>0</v>
      </c>
      <c r="D93" s="178">
        <v>100</v>
      </c>
      <c r="E93" s="178">
        <v>100</v>
      </c>
      <c r="F93" s="178">
        <v>100</v>
      </c>
      <c r="G93" s="178">
        <v>100</v>
      </c>
      <c r="H93" s="178">
        <v>100</v>
      </c>
      <c r="I93" s="178">
        <v>100</v>
      </c>
      <c r="J93" s="178">
        <v>100</v>
      </c>
      <c r="K93" s="178">
        <v>100</v>
      </c>
      <c r="L93" s="178">
        <v>100</v>
      </c>
      <c r="M93" s="178">
        <v>100</v>
      </c>
      <c r="N93" s="178">
        <v>100</v>
      </c>
      <c r="O93" s="178">
        <v>100</v>
      </c>
      <c r="P93" s="178">
        <v>100</v>
      </c>
      <c r="Q93" s="178">
        <v>100</v>
      </c>
      <c r="R93" s="178">
        <v>100</v>
      </c>
      <c r="S93" s="178">
        <v>100</v>
      </c>
      <c r="T93" s="178">
        <v>100</v>
      </c>
      <c r="U93" s="178">
        <v>100</v>
      </c>
      <c r="V93" s="178">
        <v>100</v>
      </c>
      <c r="W93" s="178">
        <v>100</v>
      </c>
      <c r="X93" s="178">
        <v>100</v>
      </c>
      <c r="Y93" s="178">
        <v>100</v>
      </c>
      <c r="Z93" s="178">
        <v>100</v>
      </c>
      <c r="AA93" s="178">
        <v>100</v>
      </c>
    </row>
    <row r="94" spans="2:27" x14ac:dyDescent="0.25">
      <c r="B94" s="351" t="s">
        <v>50</v>
      </c>
      <c r="C94" s="163" t="s">
        <v>99</v>
      </c>
      <c r="D94" s="127">
        <v>12</v>
      </c>
      <c r="E94" s="127">
        <v>12.3</v>
      </c>
      <c r="F94" s="127">
        <v>12.2</v>
      </c>
      <c r="G94" s="127">
        <v>15.8</v>
      </c>
      <c r="H94" s="127">
        <v>21.3</v>
      </c>
      <c r="I94" s="127">
        <v>23.8</v>
      </c>
      <c r="J94" s="127">
        <v>21.4</v>
      </c>
      <c r="K94" s="127">
        <v>22.2</v>
      </c>
      <c r="L94" s="127">
        <v>23.3</v>
      </c>
      <c r="M94" s="127">
        <v>24.5</v>
      </c>
      <c r="N94" s="127">
        <v>22.6</v>
      </c>
      <c r="O94" s="127">
        <v>23</v>
      </c>
      <c r="P94" s="127">
        <v>21.5</v>
      </c>
      <c r="Q94" s="127">
        <v>23.8</v>
      </c>
      <c r="R94" s="127">
        <v>22.2</v>
      </c>
      <c r="S94" s="127">
        <v>21.8</v>
      </c>
      <c r="T94" s="127">
        <v>21.3</v>
      </c>
      <c r="U94" s="127">
        <v>15.7</v>
      </c>
      <c r="V94" s="127">
        <v>12.7</v>
      </c>
      <c r="W94" s="127">
        <v>16.2</v>
      </c>
      <c r="X94" s="127">
        <v>17.5</v>
      </c>
      <c r="Y94" s="127">
        <v>18.399999999999999</v>
      </c>
      <c r="Z94" s="127">
        <v>20.3</v>
      </c>
      <c r="AA94" s="127">
        <v>22.5</v>
      </c>
    </row>
    <row r="95" spans="2:27" x14ac:dyDescent="0.25">
      <c r="B95" s="351"/>
      <c r="C95" s="131" t="s">
        <v>204</v>
      </c>
      <c r="D95" s="127">
        <v>4.9000000000000004</v>
      </c>
      <c r="E95" s="127">
        <v>4.4000000000000004</v>
      </c>
      <c r="F95" s="127">
        <v>3.7</v>
      </c>
      <c r="G95" s="127">
        <v>5.4</v>
      </c>
      <c r="H95" s="127">
        <v>4.5999999999999996</v>
      </c>
      <c r="I95" s="127">
        <v>4.4000000000000004</v>
      </c>
      <c r="J95" s="127">
        <v>3.4</v>
      </c>
      <c r="K95" s="127">
        <v>3.8</v>
      </c>
      <c r="L95" s="127">
        <v>4.4000000000000004</v>
      </c>
      <c r="M95" s="127">
        <v>4.0999999999999996</v>
      </c>
      <c r="N95" s="127">
        <v>3.8</v>
      </c>
      <c r="O95" s="127">
        <v>4.7</v>
      </c>
      <c r="P95" s="127">
        <v>4</v>
      </c>
      <c r="Q95" s="127">
        <v>3.4</v>
      </c>
      <c r="R95" s="127">
        <v>2.2999999999999998</v>
      </c>
      <c r="S95" s="127">
        <v>3.3</v>
      </c>
      <c r="T95" s="127">
        <v>2.2999999999999998</v>
      </c>
      <c r="U95" s="127">
        <v>3.1</v>
      </c>
      <c r="V95" s="127">
        <v>4</v>
      </c>
      <c r="W95" s="127">
        <v>4.2</v>
      </c>
      <c r="X95" s="127">
        <v>2.6</v>
      </c>
      <c r="Y95" s="127">
        <v>2</v>
      </c>
      <c r="Z95" s="127">
        <v>2.2000000000000002</v>
      </c>
      <c r="AA95" s="127">
        <v>1.9</v>
      </c>
    </row>
    <row r="96" spans="2:27" x14ac:dyDescent="0.25">
      <c r="B96" s="351"/>
      <c r="C96" s="131" t="s">
        <v>205</v>
      </c>
      <c r="D96" s="127">
        <v>65.7</v>
      </c>
      <c r="E96" s="127">
        <v>66.5</v>
      </c>
      <c r="F96" s="127">
        <v>63.6</v>
      </c>
      <c r="G96" s="127">
        <v>66.400000000000006</v>
      </c>
      <c r="H96" s="127">
        <v>63.5</v>
      </c>
      <c r="I96" s="127">
        <v>59.5</v>
      </c>
      <c r="J96" s="127">
        <v>69.099999999999994</v>
      </c>
      <c r="K96" s="127">
        <v>63.9</v>
      </c>
      <c r="L96" s="127">
        <v>63.3</v>
      </c>
      <c r="M96" s="127">
        <v>53.7</v>
      </c>
      <c r="N96" s="127">
        <v>60.2</v>
      </c>
      <c r="O96" s="127">
        <v>59.5</v>
      </c>
      <c r="P96" s="127">
        <v>65.2</v>
      </c>
      <c r="Q96" s="127">
        <v>64</v>
      </c>
      <c r="R96" s="127">
        <v>65.2</v>
      </c>
      <c r="S96" s="127">
        <v>62.4</v>
      </c>
      <c r="T96" s="127">
        <v>61.2</v>
      </c>
      <c r="U96" s="127">
        <v>69.900000000000006</v>
      </c>
      <c r="V96" s="127">
        <v>76.3</v>
      </c>
      <c r="W96" s="127">
        <v>69.5</v>
      </c>
      <c r="X96" s="127">
        <v>70.099999999999994</v>
      </c>
      <c r="Y96" s="127">
        <v>67.5</v>
      </c>
      <c r="Z96" s="127">
        <v>67</v>
      </c>
      <c r="AA96" s="127">
        <v>67.099999999999994</v>
      </c>
    </row>
    <row r="97" spans="2:27" x14ac:dyDescent="0.25">
      <c r="B97" s="351"/>
      <c r="C97" s="131" t="s">
        <v>206</v>
      </c>
      <c r="D97" s="127">
        <v>17.399999999999999</v>
      </c>
      <c r="E97" s="127">
        <v>16.8</v>
      </c>
      <c r="F97" s="127">
        <v>20.5</v>
      </c>
      <c r="G97" s="127">
        <v>12.4</v>
      </c>
      <c r="H97" s="127">
        <v>10.6</v>
      </c>
      <c r="I97" s="127">
        <v>12.3</v>
      </c>
      <c r="J97" s="127">
        <v>6.1</v>
      </c>
      <c r="K97" s="127">
        <v>10</v>
      </c>
      <c r="L97" s="127">
        <v>9</v>
      </c>
      <c r="M97" s="127">
        <v>17.7</v>
      </c>
      <c r="N97" s="127">
        <v>13.3</v>
      </c>
      <c r="O97" s="127">
        <v>12.8</v>
      </c>
      <c r="P97" s="127">
        <v>9.3000000000000007</v>
      </c>
      <c r="Q97" s="127">
        <v>8.8000000000000007</v>
      </c>
      <c r="R97" s="127">
        <v>10.3</v>
      </c>
      <c r="S97" s="127">
        <v>12.6</v>
      </c>
      <c r="T97" s="127">
        <v>15.3</v>
      </c>
      <c r="U97" s="127">
        <v>11.3</v>
      </c>
      <c r="V97" s="127">
        <v>7</v>
      </c>
      <c r="W97" s="127">
        <v>10.1</v>
      </c>
      <c r="X97" s="127">
        <v>9.8000000000000007</v>
      </c>
      <c r="Y97" s="127">
        <v>12.1</v>
      </c>
      <c r="Z97" s="127">
        <v>10.6</v>
      </c>
      <c r="AA97" s="127">
        <v>8.4</v>
      </c>
    </row>
    <row r="98" spans="2:27" s="181" customFormat="1" x14ac:dyDescent="0.25">
      <c r="B98" s="351"/>
      <c r="C98" s="183" t="s">
        <v>0</v>
      </c>
      <c r="D98" s="178">
        <v>100</v>
      </c>
      <c r="E98" s="178">
        <v>100</v>
      </c>
      <c r="F98" s="178">
        <v>100</v>
      </c>
      <c r="G98" s="178">
        <v>100</v>
      </c>
      <c r="H98" s="178">
        <v>100</v>
      </c>
      <c r="I98" s="178">
        <v>100</v>
      </c>
      <c r="J98" s="178">
        <v>100</v>
      </c>
      <c r="K98" s="178">
        <v>100</v>
      </c>
      <c r="L98" s="178">
        <v>100</v>
      </c>
      <c r="M98" s="178">
        <v>100</v>
      </c>
      <c r="N98" s="178">
        <v>100</v>
      </c>
      <c r="O98" s="178">
        <v>100</v>
      </c>
      <c r="P98" s="178">
        <v>100</v>
      </c>
      <c r="Q98" s="178">
        <v>100</v>
      </c>
      <c r="R98" s="178">
        <v>100</v>
      </c>
      <c r="S98" s="178">
        <v>100</v>
      </c>
      <c r="T98" s="178">
        <v>100</v>
      </c>
      <c r="U98" s="178">
        <v>100</v>
      </c>
      <c r="V98" s="178">
        <v>100</v>
      </c>
      <c r="W98" s="178">
        <v>100</v>
      </c>
      <c r="X98" s="178">
        <v>100</v>
      </c>
      <c r="Y98" s="178">
        <v>100</v>
      </c>
      <c r="Z98" s="178">
        <v>100</v>
      </c>
      <c r="AA98" s="178">
        <v>100</v>
      </c>
    </row>
    <row r="99" spans="2:27" x14ac:dyDescent="0.25">
      <c r="B99" s="351" t="s">
        <v>51</v>
      </c>
      <c r="C99" s="163" t="s">
        <v>99</v>
      </c>
      <c r="D99" s="127">
        <v>30.6</v>
      </c>
      <c r="E99" s="127">
        <v>28.3</v>
      </c>
      <c r="F99" s="127">
        <v>28.8</v>
      </c>
      <c r="G99" s="127">
        <v>28.1</v>
      </c>
      <c r="H99" s="127">
        <v>30.3</v>
      </c>
      <c r="I99" s="127">
        <v>34.299999999999997</v>
      </c>
      <c r="J99" s="127">
        <v>29.2</v>
      </c>
      <c r="K99" s="127">
        <v>31.8</v>
      </c>
      <c r="L99" s="127">
        <v>30.6</v>
      </c>
      <c r="M99" s="127">
        <v>31.6</v>
      </c>
      <c r="N99" s="127">
        <v>31.2</v>
      </c>
      <c r="O99" s="127">
        <v>30.7</v>
      </c>
      <c r="P99" s="127">
        <v>32.1</v>
      </c>
      <c r="Q99" s="127">
        <v>36.6</v>
      </c>
      <c r="R99" s="127">
        <v>37.6</v>
      </c>
      <c r="S99" s="127">
        <v>37</v>
      </c>
      <c r="T99" s="127">
        <v>37.1</v>
      </c>
      <c r="U99" s="127">
        <v>35.299999999999997</v>
      </c>
      <c r="V99" s="127">
        <v>29.9</v>
      </c>
      <c r="W99" s="127">
        <v>30.6</v>
      </c>
      <c r="X99" s="127">
        <v>35.5</v>
      </c>
      <c r="Y99" s="127">
        <v>37.799999999999997</v>
      </c>
      <c r="Z99" s="127">
        <v>39.1</v>
      </c>
      <c r="AA99" s="127">
        <v>39.4</v>
      </c>
    </row>
    <row r="100" spans="2:27" x14ac:dyDescent="0.25">
      <c r="B100" s="351"/>
      <c r="C100" s="131" t="s">
        <v>204</v>
      </c>
      <c r="D100" s="127">
        <v>18.899999999999999</v>
      </c>
      <c r="E100" s="127">
        <v>17.600000000000001</v>
      </c>
      <c r="F100" s="127">
        <v>13.7</v>
      </c>
      <c r="G100" s="127">
        <v>12.4</v>
      </c>
      <c r="H100" s="127">
        <v>12.2</v>
      </c>
      <c r="I100" s="127">
        <v>10.8</v>
      </c>
      <c r="J100" s="127">
        <v>15</v>
      </c>
      <c r="K100" s="127">
        <v>13.9</v>
      </c>
      <c r="L100" s="127">
        <v>14</v>
      </c>
      <c r="M100" s="127">
        <v>12.3</v>
      </c>
      <c r="N100" s="127">
        <v>14.1</v>
      </c>
      <c r="O100" s="127">
        <v>14.8</v>
      </c>
      <c r="P100" s="127">
        <v>15.3</v>
      </c>
      <c r="Q100" s="127">
        <v>13.8</v>
      </c>
      <c r="R100" s="127">
        <v>12.6</v>
      </c>
      <c r="S100" s="127">
        <v>12.4</v>
      </c>
      <c r="T100" s="127">
        <v>12</v>
      </c>
      <c r="U100" s="127">
        <v>12.3</v>
      </c>
      <c r="V100" s="127">
        <v>13</v>
      </c>
      <c r="W100" s="127">
        <v>12.3</v>
      </c>
      <c r="X100" s="127">
        <v>11.8</v>
      </c>
      <c r="Y100" s="127">
        <v>10.5</v>
      </c>
      <c r="Z100" s="127">
        <v>10.3</v>
      </c>
      <c r="AA100" s="127">
        <v>10.8</v>
      </c>
    </row>
    <row r="101" spans="2:27" x14ac:dyDescent="0.25">
      <c r="B101" s="351"/>
      <c r="C101" s="131" t="s">
        <v>205</v>
      </c>
      <c r="D101" s="127">
        <v>39.200000000000003</v>
      </c>
      <c r="E101" s="127">
        <v>47.6</v>
      </c>
      <c r="F101" s="127">
        <v>44.6</v>
      </c>
      <c r="G101" s="127">
        <v>47</v>
      </c>
      <c r="H101" s="127">
        <v>42.6</v>
      </c>
      <c r="I101" s="127">
        <v>42.1</v>
      </c>
      <c r="J101" s="127">
        <v>44.5</v>
      </c>
      <c r="K101" s="127">
        <v>32.5</v>
      </c>
      <c r="L101" s="127">
        <v>38.5</v>
      </c>
      <c r="M101" s="127">
        <v>36.6</v>
      </c>
      <c r="N101" s="127">
        <v>33.5</v>
      </c>
      <c r="O101" s="127">
        <v>35.700000000000003</v>
      </c>
      <c r="P101" s="127">
        <v>31.9</v>
      </c>
      <c r="Q101" s="127">
        <v>31.7</v>
      </c>
      <c r="R101" s="127">
        <v>33.799999999999997</v>
      </c>
      <c r="S101" s="127">
        <v>35.1</v>
      </c>
      <c r="T101" s="127">
        <v>36.1</v>
      </c>
      <c r="U101" s="127">
        <v>36.200000000000003</v>
      </c>
      <c r="V101" s="127">
        <v>41.1</v>
      </c>
      <c r="W101" s="127">
        <v>42.3</v>
      </c>
      <c r="X101" s="127">
        <v>38.9</v>
      </c>
      <c r="Y101" s="127">
        <v>35.9</v>
      </c>
      <c r="Z101" s="127">
        <v>34</v>
      </c>
      <c r="AA101" s="127">
        <v>33.1</v>
      </c>
    </row>
    <row r="102" spans="2:27" x14ac:dyDescent="0.25">
      <c r="B102" s="351"/>
      <c r="C102" s="131" t="s">
        <v>206</v>
      </c>
      <c r="D102" s="127">
        <v>11.3</v>
      </c>
      <c r="E102" s="127">
        <v>6.6</v>
      </c>
      <c r="F102" s="127">
        <v>12.9</v>
      </c>
      <c r="G102" s="127">
        <v>12.6</v>
      </c>
      <c r="H102" s="127">
        <v>15</v>
      </c>
      <c r="I102" s="127">
        <v>12.7</v>
      </c>
      <c r="J102" s="127">
        <v>11.3</v>
      </c>
      <c r="K102" s="127">
        <v>21.8</v>
      </c>
      <c r="L102" s="127">
        <v>16.899999999999999</v>
      </c>
      <c r="M102" s="127">
        <v>19.600000000000001</v>
      </c>
      <c r="N102" s="127">
        <v>21.2</v>
      </c>
      <c r="O102" s="127">
        <v>18.8</v>
      </c>
      <c r="P102" s="127">
        <v>20.7</v>
      </c>
      <c r="Q102" s="127">
        <v>17.8</v>
      </c>
      <c r="R102" s="127">
        <v>15.9</v>
      </c>
      <c r="S102" s="127">
        <v>15.5</v>
      </c>
      <c r="T102" s="127">
        <v>14.8</v>
      </c>
      <c r="U102" s="127">
        <v>16.2</v>
      </c>
      <c r="V102" s="127">
        <v>16</v>
      </c>
      <c r="W102" s="127">
        <v>14.9</v>
      </c>
      <c r="X102" s="127">
        <v>13.8</v>
      </c>
      <c r="Y102" s="127">
        <v>15.8</v>
      </c>
      <c r="Z102" s="127">
        <v>16.600000000000001</v>
      </c>
      <c r="AA102" s="127">
        <v>16.600000000000001</v>
      </c>
    </row>
    <row r="103" spans="2:27" s="181" customFormat="1" x14ac:dyDescent="0.25">
      <c r="B103" s="351"/>
      <c r="C103" s="183" t="s">
        <v>0</v>
      </c>
      <c r="D103" s="178">
        <v>100</v>
      </c>
      <c r="E103" s="178">
        <v>100</v>
      </c>
      <c r="F103" s="178">
        <v>100</v>
      </c>
      <c r="G103" s="178">
        <v>100</v>
      </c>
      <c r="H103" s="178">
        <v>100</v>
      </c>
      <c r="I103" s="178">
        <v>100</v>
      </c>
      <c r="J103" s="178">
        <v>100</v>
      </c>
      <c r="K103" s="178">
        <v>100</v>
      </c>
      <c r="L103" s="178">
        <v>100</v>
      </c>
      <c r="M103" s="178">
        <v>100</v>
      </c>
      <c r="N103" s="178">
        <v>100</v>
      </c>
      <c r="O103" s="178">
        <v>100</v>
      </c>
      <c r="P103" s="178">
        <v>100</v>
      </c>
      <c r="Q103" s="178">
        <v>100</v>
      </c>
      <c r="R103" s="178">
        <v>100</v>
      </c>
      <c r="S103" s="178">
        <v>100</v>
      </c>
      <c r="T103" s="178">
        <v>100</v>
      </c>
      <c r="U103" s="178">
        <v>100</v>
      </c>
      <c r="V103" s="178">
        <v>100</v>
      </c>
      <c r="W103" s="178">
        <v>100</v>
      </c>
      <c r="X103" s="178">
        <v>100</v>
      </c>
      <c r="Y103" s="178">
        <v>100</v>
      </c>
      <c r="Z103" s="178">
        <v>100</v>
      </c>
      <c r="AA103" s="178">
        <v>100</v>
      </c>
    </row>
    <row r="104" spans="2:27" x14ac:dyDescent="0.25">
      <c r="B104" s="351" t="s">
        <v>52</v>
      </c>
      <c r="C104" s="163" t="s">
        <v>99</v>
      </c>
      <c r="D104" s="127">
        <v>12.4</v>
      </c>
      <c r="E104" s="127">
        <v>12.1</v>
      </c>
      <c r="F104" s="127">
        <v>11.7</v>
      </c>
      <c r="G104" s="127">
        <v>11.7</v>
      </c>
      <c r="H104" s="127">
        <v>11.2</v>
      </c>
      <c r="I104" s="127">
        <v>12.5</v>
      </c>
      <c r="J104" s="127">
        <v>10.7</v>
      </c>
      <c r="K104" s="127">
        <v>12.3</v>
      </c>
      <c r="L104" s="127">
        <v>15.2</v>
      </c>
      <c r="M104" s="127">
        <v>15</v>
      </c>
      <c r="N104" s="127">
        <v>14.3</v>
      </c>
      <c r="O104" s="127">
        <v>15</v>
      </c>
      <c r="P104" s="127">
        <v>15.3</v>
      </c>
      <c r="Q104" s="127">
        <v>16.3</v>
      </c>
      <c r="R104" s="127">
        <v>16.2</v>
      </c>
      <c r="S104" s="127">
        <v>15.8</v>
      </c>
      <c r="T104" s="127">
        <v>16.899999999999999</v>
      </c>
      <c r="U104" s="127">
        <v>12.6</v>
      </c>
      <c r="V104" s="127">
        <v>10.7</v>
      </c>
      <c r="W104" s="127">
        <v>7.5</v>
      </c>
      <c r="X104" s="127">
        <v>13.3</v>
      </c>
      <c r="Y104" s="127">
        <v>16.100000000000001</v>
      </c>
      <c r="Z104" s="127">
        <v>16.8</v>
      </c>
      <c r="AA104" s="127">
        <v>16.899999999999999</v>
      </c>
    </row>
    <row r="105" spans="2:27" x14ac:dyDescent="0.25">
      <c r="B105" s="351"/>
      <c r="C105" s="131" t="s">
        <v>204</v>
      </c>
      <c r="D105" s="127">
        <v>7.5</v>
      </c>
      <c r="E105" s="127">
        <v>5</v>
      </c>
      <c r="F105" s="127">
        <v>6</v>
      </c>
      <c r="G105" s="127">
        <v>6.2</v>
      </c>
      <c r="H105" s="127">
        <v>5.3</v>
      </c>
      <c r="I105" s="127">
        <v>7.2</v>
      </c>
      <c r="J105" s="127">
        <v>6.2</v>
      </c>
      <c r="K105" s="127">
        <v>4</v>
      </c>
      <c r="L105" s="127">
        <v>5.5</v>
      </c>
      <c r="M105" s="127">
        <v>4.0999999999999996</v>
      </c>
      <c r="N105" s="127">
        <v>4.4000000000000004</v>
      </c>
      <c r="O105" s="127">
        <v>6</v>
      </c>
      <c r="P105" s="127">
        <v>6.1</v>
      </c>
      <c r="Q105" s="127">
        <v>5.5</v>
      </c>
      <c r="R105" s="127">
        <v>4.0999999999999996</v>
      </c>
      <c r="S105" s="127">
        <v>4.8</v>
      </c>
      <c r="T105" s="127">
        <v>3.4</v>
      </c>
      <c r="U105" s="127">
        <v>3.6</v>
      </c>
      <c r="V105" s="127">
        <v>2.5</v>
      </c>
      <c r="W105" s="127">
        <v>2.9</v>
      </c>
      <c r="X105" s="127">
        <v>2.8</v>
      </c>
      <c r="Y105" s="127">
        <v>2.2000000000000002</v>
      </c>
      <c r="Z105" s="127">
        <v>2.5</v>
      </c>
      <c r="AA105" s="127">
        <v>3.1</v>
      </c>
    </row>
    <row r="106" spans="2:27" x14ac:dyDescent="0.25">
      <c r="B106" s="351"/>
      <c r="C106" s="131" t="s">
        <v>205</v>
      </c>
      <c r="D106" s="127">
        <v>65.7</v>
      </c>
      <c r="E106" s="127">
        <v>69.7</v>
      </c>
      <c r="F106" s="127">
        <v>68.400000000000006</v>
      </c>
      <c r="G106" s="127">
        <v>74.099999999999994</v>
      </c>
      <c r="H106" s="127">
        <v>77.900000000000006</v>
      </c>
      <c r="I106" s="127">
        <v>72.7</v>
      </c>
      <c r="J106" s="127">
        <v>75.599999999999994</v>
      </c>
      <c r="K106" s="127">
        <v>73.400000000000006</v>
      </c>
      <c r="L106" s="127">
        <v>73.3</v>
      </c>
      <c r="M106" s="127">
        <v>65.599999999999994</v>
      </c>
      <c r="N106" s="127">
        <v>71.3</v>
      </c>
      <c r="O106" s="127">
        <v>68.7</v>
      </c>
      <c r="P106" s="127">
        <v>68.2</v>
      </c>
      <c r="Q106" s="127">
        <v>67.900000000000006</v>
      </c>
      <c r="R106" s="127">
        <v>65.099999999999994</v>
      </c>
      <c r="S106" s="127">
        <v>65.8</v>
      </c>
      <c r="T106" s="127">
        <v>66</v>
      </c>
      <c r="U106" s="127">
        <v>73.900000000000006</v>
      </c>
      <c r="V106" s="127">
        <v>75.599999999999994</v>
      </c>
      <c r="W106" s="127">
        <v>80.5</v>
      </c>
      <c r="X106" s="127">
        <v>72.599999999999994</v>
      </c>
      <c r="Y106" s="127">
        <v>69.900000000000006</v>
      </c>
      <c r="Z106" s="127">
        <v>70.3</v>
      </c>
      <c r="AA106" s="127">
        <v>69.7</v>
      </c>
    </row>
    <row r="107" spans="2:27" x14ac:dyDescent="0.25">
      <c r="B107" s="351"/>
      <c r="C107" s="131" t="s">
        <v>206</v>
      </c>
      <c r="D107" s="127">
        <v>14.3</v>
      </c>
      <c r="E107" s="127">
        <v>13.2</v>
      </c>
      <c r="F107" s="127">
        <v>13.9</v>
      </c>
      <c r="G107" s="127">
        <v>7.9</v>
      </c>
      <c r="H107" s="127">
        <v>5.6</v>
      </c>
      <c r="I107" s="127">
        <v>7.6</v>
      </c>
      <c r="J107" s="127">
        <v>7.5</v>
      </c>
      <c r="K107" s="127">
        <v>10.199999999999999</v>
      </c>
      <c r="L107" s="127">
        <v>5.9</v>
      </c>
      <c r="M107" s="127">
        <v>15.3</v>
      </c>
      <c r="N107" s="127">
        <v>9.9</v>
      </c>
      <c r="O107" s="127">
        <v>10.199999999999999</v>
      </c>
      <c r="P107" s="127">
        <v>10.4</v>
      </c>
      <c r="Q107" s="127">
        <v>10.3</v>
      </c>
      <c r="R107" s="127">
        <v>14.6</v>
      </c>
      <c r="S107" s="127">
        <v>13.7</v>
      </c>
      <c r="T107" s="127">
        <v>13.7</v>
      </c>
      <c r="U107" s="127">
        <v>9.9</v>
      </c>
      <c r="V107" s="127">
        <v>11.2</v>
      </c>
      <c r="W107" s="127">
        <v>9.1</v>
      </c>
      <c r="X107" s="127">
        <v>11.3</v>
      </c>
      <c r="Y107" s="127">
        <v>11.9</v>
      </c>
      <c r="Z107" s="127">
        <v>10.4</v>
      </c>
      <c r="AA107" s="127">
        <v>10.3</v>
      </c>
    </row>
    <row r="108" spans="2:27" s="181" customFormat="1" x14ac:dyDescent="0.25">
      <c r="B108" s="351"/>
      <c r="C108" s="183" t="s">
        <v>0</v>
      </c>
      <c r="D108" s="178">
        <v>100</v>
      </c>
      <c r="E108" s="178">
        <v>100</v>
      </c>
      <c r="F108" s="178">
        <v>100</v>
      </c>
      <c r="G108" s="178">
        <v>100</v>
      </c>
      <c r="H108" s="178">
        <v>100</v>
      </c>
      <c r="I108" s="178">
        <v>100</v>
      </c>
      <c r="J108" s="178">
        <v>100</v>
      </c>
      <c r="K108" s="178">
        <v>100</v>
      </c>
      <c r="L108" s="178">
        <v>100</v>
      </c>
      <c r="M108" s="178">
        <v>100</v>
      </c>
      <c r="N108" s="178">
        <v>100</v>
      </c>
      <c r="O108" s="178">
        <v>100</v>
      </c>
      <c r="P108" s="178">
        <v>100</v>
      </c>
      <c r="Q108" s="178">
        <v>100</v>
      </c>
      <c r="R108" s="178">
        <v>100</v>
      </c>
      <c r="S108" s="178">
        <v>100</v>
      </c>
      <c r="T108" s="178">
        <v>100</v>
      </c>
      <c r="U108" s="178">
        <v>100</v>
      </c>
      <c r="V108" s="178">
        <v>100</v>
      </c>
      <c r="W108" s="178">
        <v>100</v>
      </c>
      <c r="X108" s="178">
        <v>100</v>
      </c>
      <c r="Y108" s="178">
        <v>100</v>
      </c>
      <c r="Z108" s="178">
        <v>100</v>
      </c>
      <c r="AA108" s="178">
        <v>100</v>
      </c>
    </row>
    <row r="109" spans="2:27" x14ac:dyDescent="0.25">
      <c r="B109" s="351" t="s">
        <v>53</v>
      </c>
      <c r="C109" s="163" t="s">
        <v>99</v>
      </c>
      <c r="D109" s="127">
        <v>4.0999999999999996</v>
      </c>
      <c r="E109" s="127">
        <v>5.6</v>
      </c>
      <c r="F109" s="127">
        <v>6.9</v>
      </c>
      <c r="G109" s="127">
        <v>7.8</v>
      </c>
      <c r="H109" s="127">
        <v>8.1999999999999993</v>
      </c>
      <c r="I109" s="127">
        <v>11.3</v>
      </c>
      <c r="J109" s="127">
        <v>7.1</v>
      </c>
      <c r="K109" s="127">
        <v>10.1</v>
      </c>
      <c r="L109" s="127">
        <v>10.1</v>
      </c>
      <c r="M109" s="127">
        <v>8.6999999999999993</v>
      </c>
      <c r="N109" s="127">
        <v>12.7</v>
      </c>
      <c r="O109" s="127">
        <v>12.7</v>
      </c>
      <c r="P109" s="127">
        <v>12.9</v>
      </c>
      <c r="Q109" s="127">
        <v>15.8</v>
      </c>
      <c r="R109" s="127">
        <v>14.4</v>
      </c>
      <c r="S109" s="127">
        <v>16.399999999999999</v>
      </c>
      <c r="T109" s="127">
        <v>16.5</v>
      </c>
      <c r="U109" s="127">
        <v>12.5</v>
      </c>
      <c r="V109" s="127">
        <v>7.9</v>
      </c>
      <c r="W109" s="127">
        <v>8.4</v>
      </c>
      <c r="X109" s="127">
        <v>15.6</v>
      </c>
      <c r="Y109" s="127">
        <v>15</v>
      </c>
      <c r="Z109" s="127">
        <v>16.5</v>
      </c>
      <c r="AA109" s="127">
        <v>15.8</v>
      </c>
    </row>
    <row r="110" spans="2:27" x14ac:dyDescent="0.25">
      <c r="B110" s="351"/>
      <c r="C110" s="131" t="s">
        <v>204</v>
      </c>
      <c r="D110" s="127">
        <v>2.7</v>
      </c>
      <c r="E110" s="127">
        <v>2.2999999999999998</v>
      </c>
      <c r="F110" s="127">
        <v>1.9</v>
      </c>
      <c r="G110" s="127">
        <v>2</v>
      </c>
      <c r="H110" s="127">
        <v>1.3</v>
      </c>
      <c r="I110" s="127">
        <v>1.2</v>
      </c>
      <c r="J110" s="127">
        <v>2.2000000000000002</v>
      </c>
      <c r="K110" s="127">
        <v>2.2999999999999998</v>
      </c>
      <c r="L110" s="127">
        <v>2.2999999999999998</v>
      </c>
      <c r="M110" s="127">
        <v>1.7</v>
      </c>
      <c r="N110" s="127">
        <v>2.1</v>
      </c>
      <c r="O110" s="127">
        <v>2.5</v>
      </c>
      <c r="P110" s="127">
        <v>1.9</v>
      </c>
      <c r="Q110" s="127">
        <v>1.9</v>
      </c>
      <c r="R110" s="127">
        <v>1.5</v>
      </c>
      <c r="S110" s="127">
        <v>1.5</v>
      </c>
      <c r="T110" s="127">
        <v>1.3</v>
      </c>
      <c r="U110" s="127">
        <v>1.6</v>
      </c>
      <c r="V110" s="127">
        <v>2.4</v>
      </c>
      <c r="W110" s="127">
        <v>2.1</v>
      </c>
      <c r="X110" s="127">
        <v>1.9</v>
      </c>
      <c r="Y110" s="127">
        <v>1.3</v>
      </c>
      <c r="Z110" s="127">
        <v>1.5</v>
      </c>
      <c r="AA110" s="127">
        <v>0.9</v>
      </c>
    </row>
    <row r="111" spans="2:27" x14ac:dyDescent="0.25">
      <c r="B111" s="351"/>
      <c r="C111" s="131" t="s">
        <v>205</v>
      </c>
      <c r="D111" s="127">
        <v>83.9</v>
      </c>
      <c r="E111" s="127">
        <v>85.9</v>
      </c>
      <c r="F111" s="127">
        <v>84</v>
      </c>
      <c r="G111" s="127">
        <v>80.7</v>
      </c>
      <c r="H111" s="127">
        <v>81.400000000000006</v>
      </c>
      <c r="I111" s="127">
        <v>80.599999999999994</v>
      </c>
      <c r="J111" s="127">
        <v>85.8</v>
      </c>
      <c r="K111" s="127">
        <v>71.8</v>
      </c>
      <c r="L111" s="127">
        <v>82.2</v>
      </c>
      <c r="M111" s="127">
        <v>74.400000000000006</v>
      </c>
      <c r="N111" s="127">
        <v>73.5</v>
      </c>
      <c r="O111" s="127">
        <v>75.599999999999994</v>
      </c>
      <c r="P111" s="127">
        <v>75.599999999999994</v>
      </c>
      <c r="Q111" s="127">
        <v>73.400000000000006</v>
      </c>
      <c r="R111" s="127">
        <v>73.400000000000006</v>
      </c>
      <c r="S111" s="127">
        <v>72.3</v>
      </c>
      <c r="T111" s="127">
        <v>73.2</v>
      </c>
      <c r="U111" s="127">
        <v>78.5</v>
      </c>
      <c r="V111" s="127">
        <v>83.1</v>
      </c>
      <c r="W111" s="127">
        <v>81.900000000000006</v>
      </c>
      <c r="X111" s="127">
        <v>73</v>
      </c>
      <c r="Y111" s="127">
        <v>69.7</v>
      </c>
      <c r="Z111" s="127">
        <v>68</v>
      </c>
      <c r="AA111" s="127">
        <v>75.3</v>
      </c>
    </row>
    <row r="112" spans="2:27" x14ac:dyDescent="0.25">
      <c r="B112" s="351"/>
      <c r="C112" s="131" t="s">
        <v>206</v>
      </c>
      <c r="D112" s="127">
        <v>9.3000000000000007</v>
      </c>
      <c r="E112" s="127">
        <v>6.1</v>
      </c>
      <c r="F112" s="127">
        <v>7.2</v>
      </c>
      <c r="G112" s="127">
        <v>9.5</v>
      </c>
      <c r="H112" s="127">
        <v>9.1</v>
      </c>
      <c r="I112" s="127">
        <v>6.9</v>
      </c>
      <c r="J112" s="127">
        <v>4.9000000000000004</v>
      </c>
      <c r="K112" s="127">
        <v>15.8</v>
      </c>
      <c r="L112" s="127">
        <v>5.4</v>
      </c>
      <c r="M112" s="127">
        <v>15.2</v>
      </c>
      <c r="N112" s="127">
        <v>11.6</v>
      </c>
      <c r="O112" s="127">
        <v>9.1999999999999993</v>
      </c>
      <c r="P112" s="127">
        <v>9.6999999999999993</v>
      </c>
      <c r="Q112" s="127">
        <v>8.9</v>
      </c>
      <c r="R112" s="127">
        <v>10.7</v>
      </c>
      <c r="S112" s="127">
        <v>9.8000000000000007</v>
      </c>
      <c r="T112" s="127">
        <v>8.9</v>
      </c>
      <c r="U112" s="127">
        <v>7.4</v>
      </c>
      <c r="V112" s="127">
        <v>6.5</v>
      </c>
      <c r="W112" s="127">
        <v>7.6</v>
      </c>
      <c r="X112" s="127">
        <v>9.6</v>
      </c>
      <c r="Y112" s="127">
        <v>14</v>
      </c>
      <c r="Z112" s="127">
        <v>14</v>
      </c>
      <c r="AA112" s="127">
        <v>8.1</v>
      </c>
    </row>
    <row r="113" spans="2:27" s="181" customFormat="1" x14ac:dyDescent="0.25">
      <c r="B113" s="351"/>
      <c r="C113" s="183" t="s">
        <v>0</v>
      </c>
      <c r="D113" s="178">
        <v>100</v>
      </c>
      <c r="E113" s="178">
        <v>100</v>
      </c>
      <c r="F113" s="178">
        <v>100</v>
      </c>
      <c r="G113" s="178">
        <v>100</v>
      </c>
      <c r="H113" s="178">
        <v>100</v>
      </c>
      <c r="I113" s="178">
        <v>100</v>
      </c>
      <c r="J113" s="178">
        <v>100</v>
      </c>
      <c r="K113" s="178">
        <v>100</v>
      </c>
      <c r="L113" s="178">
        <v>100</v>
      </c>
      <c r="M113" s="178">
        <v>100</v>
      </c>
      <c r="N113" s="178">
        <v>100</v>
      </c>
      <c r="O113" s="178">
        <v>100</v>
      </c>
      <c r="P113" s="178">
        <v>100</v>
      </c>
      <c r="Q113" s="178">
        <v>100</v>
      </c>
      <c r="R113" s="178">
        <v>100</v>
      </c>
      <c r="S113" s="178">
        <v>100</v>
      </c>
      <c r="T113" s="178">
        <v>100</v>
      </c>
      <c r="U113" s="178">
        <v>100</v>
      </c>
      <c r="V113" s="178">
        <v>100</v>
      </c>
      <c r="W113" s="178">
        <v>100</v>
      </c>
      <c r="X113" s="178">
        <v>100</v>
      </c>
      <c r="Y113" s="178">
        <v>100</v>
      </c>
      <c r="Z113" s="178">
        <v>100</v>
      </c>
      <c r="AA113" s="178">
        <v>100</v>
      </c>
    </row>
    <row r="114" spans="2:27" x14ac:dyDescent="0.25">
      <c r="B114" s="351" t="s">
        <v>65</v>
      </c>
      <c r="C114" s="163" t="s">
        <v>99</v>
      </c>
      <c r="D114" s="127">
        <v>18.399999999999999</v>
      </c>
      <c r="E114" s="127">
        <v>18.399999999999999</v>
      </c>
      <c r="F114" s="127">
        <v>19.100000000000001</v>
      </c>
      <c r="G114" s="127">
        <v>19.399999999999999</v>
      </c>
      <c r="H114" s="127">
        <v>20.100000000000001</v>
      </c>
      <c r="I114" s="127">
        <v>22.9</v>
      </c>
      <c r="J114" s="127">
        <v>19.3</v>
      </c>
      <c r="K114" s="127">
        <v>21.2</v>
      </c>
      <c r="L114" s="127">
        <v>21.8</v>
      </c>
      <c r="M114" s="127">
        <v>21.9</v>
      </c>
      <c r="N114" s="127">
        <v>22.5</v>
      </c>
      <c r="O114" s="127">
        <v>22.8</v>
      </c>
      <c r="P114" s="127">
        <v>23.5</v>
      </c>
      <c r="Q114" s="127">
        <v>25.2</v>
      </c>
      <c r="R114" s="127">
        <v>25.8</v>
      </c>
      <c r="S114" s="127">
        <v>26.3</v>
      </c>
      <c r="T114" s="127">
        <v>26.5</v>
      </c>
      <c r="U114" s="127">
        <v>21.9</v>
      </c>
      <c r="V114" s="127">
        <v>17.7</v>
      </c>
      <c r="W114" s="127">
        <v>18.7</v>
      </c>
      <c r="X114" s="127">
        <v>22.5</v>
      </c>
      <c r="Y114" s="127">
        <v>23.9</v>
      </c>
      <c r="Z114" s="127">
        <v>25.1</v>
      </c>
      <c r="AA114" s="127">
        <v>25.8</v>
      </c>
    </row>
    <row r="115" spans="2:27" x14ac:dyDescent="0.25">
      <c r="B115" s="351"/>
      <c r="C115" s="131" t="s">
        <v>204</v>
      </c>
      <c r="D115" s="127">
        <v>11.4</v>
      </c>
      <c r="E115" s="127">
        <v>10.199999999999999</v>
      </c>
      <c r="F115" s="127">
        <v>8.6</v>
      </c>
      <c r="G115" s="127">
        <v>8.6</v>
      </c>
      <c r="H115" s="127">
        <v>7.6</v>
      </c>
      <c r="I115" s="127">
        <v>7.2</v>
      </c>
      <c r="J115" s="127">
        <v>9.1999999999999993</v>
      </c>
      <c r="K115" s="127">
        <v>8.6</v>
      </c>
      <c r="L115" s="127">
        <v>9</v>
      </c>
      <c r="M115" s="127">
        <v>8.3000000000000007</v>
      </c>
      <c r="N115" s="127">
        <v>8.6</v>
      </c>
      <c r="O115" s="127">
        <v>9.1999999999999993</v>
      </c>
      <c r="P115" s="127">
        <v>8.6999999999999993</v>
      </c>
      <c r="Q115" s="127">
        <v>7.9</v>
      </c>
      <c r="R115" s="127">
        <v>7.2</v>
      </c>
      <c r="S115" s="127">
        <v>7.1</v>
      </c>
      <c r="T115" s="127">
        <v>6.8</v>
      </c>
      <c r="U115" s="127">
        <v>7.5</v>
      </c>
      <c r="V115" s="127">
        <v>7.7</v>
      </c>
      <c r="W115" s="127">
        <v>7.7</v>
      </c>
      <c r="X115" s="127">
        <v>7.5</v>
      </c>
      <c r="Y115" s="127">
        <v>6.4</v>
      </c>
      <c r="Z115" s="127">
        <v>6.3</v>
      </c>
      <c r="AA115" s="127">
        <v>6.3</v>
      </c>
    </row>
    <row r="116" spans="2:27" x14ac:dyDescent="0.25">
      <c r="B116" s="351"/>
      <c r="C116" s="131" t="s">
        <v>205</v>
      </c>
      <c r="D116" s="127">
        <v>58.1</v>
      </c>
      <c r="E116" s="127">
        <v>62.6</v>
      </c>
      <c r="F116" s="127">
        <v>60.1</v>
      </c>
      <c r="G116" s="127">
        <v>62</v>
      </c>
      <c r="H116" s="127">
        <v>62</v>
      </c>
      <c r="I116" s="127">
        <v>60</v>
      </c>
      <c r="J116" s="127">
        <v>63.7</v>
      </c>
      <c r="K116" s="127">
        <v>55.8</v>
      </c>
      <c r="L116" s="127">
        <v>58</v>
      </c>
      <c r="M116" s="127">
        <v>53.2</v>
      </c>
      <c r="N116" s="127">
        <v>53.9</v>
      </c>
      <c r="O116" s="127">
        <v>55</v>
      </c>
      <c r="P116" s="127">
        <v>54</v>
      </c>
      <c r="Q116" s="127">
        <v>53</v>
      </c>
      <c r="R116" s="127">
        <v>52.3</v>
      </c>
      <c r="S116" s="127">
        <v>52.2</v>
      </c>
      <c r="T116" s="127">
        <v>52.5</v>
      </c>
      <c r="U116" s="127">
        <v>57.1</v>
      </c>
      <c r="V116" s="127">
        <v>63.5</v>
      </c>
      <c r="W116" s="127">
        <v>62</v>
      </c>
      <c r="X116" s="127">
        <v>56.8</v>
      </c>
      <c r="Y116" s="127">
        <v>56.5</v>
      </c>
      <c r="Z116" s="127">
        <v>53.8</v>
      </c>
      <c r="AA116" s="127">
        <v>52.9</v>
      </c>
    </row>
    <row r="117" spans="2:27" x14ac:dyDescent="0.25">
      <c r="B117" s="351"/>
      <c r="C117" s="131" t="s">
        <v>206</v>
      </c>
      <c r="D117" s="127">
        <v>12</v>
      </c>
      <c r="E117" s="127">
        <v>8.9</v>
      </c>
      <c r="F117" s="127">
        <v>12.2</v>
      </c>
      <c r="G117" s="127">
        <v>10</v>
      </c>
      <c r="H117" s="127">
        <v>10.3</v>
      </c>
      <c r="I117" s="127">
        <v>9.9</v>
      </c>
      <c r="J117" s="127">
        <v>7.7</v>
      </c>
      <c r="K117" s="127">
        <v>14.5</v>
      </c>
      <c r="L117" s="127">
        <v>11.3</v>
      </c>
      <c r="M117" s="127">
        <v>16.5</v>
      </c>
      <c r="N117" s="127">
        <v>15</v>
      </c>
      <c r="O117" s="127">
        <v>13</v>
      </c>
      <c r="P117" s="127">
        <v>13.8</v>
      </c>
      <c r="Q117" s="127">
        <v>13.9</v>
      </c>
      <c r="R117" s="127">
        <v>14.6</v>
      </c>
      <c r="S117" s="127">
        <v>14.4</v>
      </c>
      <c r="T117" s="127">
        <v>14.2</v>
      </c>
      <c r="U117" s="127">
        <v>13.5</v>
      </c>
      <c r="V117" s="127">
        <v>11.1</v>
      </c>
      <c r="W117" s="127">
        <v>11.6</v>
      </c>
      <c r="X117" s="127">
        <v>13.1</v>
      </c>
      <c r="Y117" s="127">
        <v>13.2</v>
      </c>
      <c r="Z117" s="127">
        <v>14.8</v>
      </c>
      <c r="AA117" s="127">
        <v>15</v>
      </c>
    </row>
    <row r="118" spans="2:27" s="181" customFormat="1" x14ac:dyDescent="0.25">
      <c r="B118" s="351"/>
      <c r="C118" s="183" t="s">
        <v>0</v>
      </c>
      <c r="D118" s="178">
        <v>100</v>
      </c>
      <c r="E118" s="178">
        <v>100</v>
      </c>
      <c r="F118" s="178">
        <v>100</v>
      </c>
      <c r="G118" s="178">
        <v>100</v>
      </c>
      <c r="H118" s="178">
        <v>100</v>
      </c>
      <c r="I118" s="178">
        <v>100</v>
      </c>
      <c r="J118" s="178">
        <v>100</v>
      </c>
      <c r="K118" s="178">
        <v>100</v>
      </c>
      <c r="L118" s="178">
        <v>100</v>
      </c>
      <c r="M118" s="178">
        <v>100</v>
      </c>
      <c r="N118" s="178">
        <v>100</v>
      </c>
      <c r="O118" s="178">
        <v>100</v>
      </c>
      <c r="P118" s="178">
        <v>100</v>
      </c>
      <c r="Q118" s="178">
        <v>100</v>
      </c>
      <c r="R118" s="178">
        <v>100</v>
      </c>
      <c r="S118" s="178">
        <v>100</v>
      </c>
      <c r="T118" s="178">
        <v>100</v>
      </c>
      <c r="U118" s="178">
        <v>100</v>
      </c>
      <c r="V118" s="178">
        <v>100</v>
      </c>
      <c r="W118" s="178">
        <v>100</v>
      </c>
      <c r="X118" s="178">
        <v>100</v>
      </c>
      <c r="Y118" s="178">
        <v>100</v>
      </c>
      <c r="Z118" s="178">
        <v>100</v>
      </c>
      <c r="AA118" s="178">
        <v>100</v>
      </c>
    </row>
  </sheetData>
  <mergeCells count="24">
    <mergeCell ref="B109:B113"/>
    <mergeCell ref="B114:B118"/>
    <mergeCell ref="B5:B9"/>
    <mergeCell ref="B10:B14"/>
    <mergeCell ref="B84:B88"/>
    <mergeCell ref="B89:B93"/>
    <mergeCell ref="B94:B98"/>
    <mergeCell ref="B99:B103"/>
    <mergeCell ref="B104:B108"/>
    <mergeCell ref="B62:B66"/>
    <mergeCell ref="B68:C68"/>
    <mergeCell ref="B69:B73"/>
    <mergeCell ref="B74:B78"/>
    <mergeCell ref="B79:B83"/>
    <mergeCell ref="B37:B41"/>
    <mergeCell ref="B42:B46"/>
    <mergeCell ref="B47:B51"/>
    <mergeCell ref="B52:B56"/>
    <mergeCell ref="B57:B61"/>
    <mergeCell ref="B16:C16"/>
    <mergeCell ref="B17:B21"/>
    <mergeCell ref="B22:B26"/>
    <mergeCell ref="B27:B31"/>
    <mergeCell ref="B32:B3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AB693-225D-43D6-B2EA-3747EA4EAAD0}">
  <sheetPr>
    <tabColor rgb="FF92D050"/>
  </sheetPr>
  <dimension ref="B2:AJ312"/>
  <sheetViews>
    <sheetView showGridLines="0" zoomScaleNormal="100" workbookViewId="0">
      <selection activeCell="B2" sqref="B2"/>
    </sheetView>
  </sheetViews>
  <sheetFormatPr defaultColWidth="8.85546875" defaultRowHeight="13.5" x14ac:dyDescent="0.25"/>
  <cols>
    <col min="1" max="1" width="8.85546875" style="180"/>
    <col min="2" max="2" width="13.7109375" style="144" customWidth="1"/>
    <col min="3" max="3" width="30.28515625" style="129" customWidth="1"/>
    <col min="4" max="27" width="11.28515625" style="123" customWidth="1"/>
    <col min="28" max="28" width="11.28515625" style="180" bestFit="1" customWidth="1"/>
    <col min="29" max="29" width="9.7109375" style="180" bestFit="1" customWidth="1"/>
    <col min="30" max="30" width="11.28515625" style="180" bestFit="1" customWidth="1"/>
    <col min="31" max="32" width="12.42578125" style="180" bestFit="1" customWidth="1"/>
    <col min="33" max="52" width="6.28515625" style="180" bestFit="1" customWidth="1"/>
    <col min="53" max="53" width="3.85546875" style="180" bestFit="1" customWidth="1"/>
    <col min="54" max="16384" width="8.85546875" style="180"/>
  </cols>
  <sheetData>
    <row r="2" spans="2:36" ht="15.75" x14ac:dyDescent="0.25">
      <c r="B2" s="147" t="s">
        <v>270</v>
      </c>
      <c r="C2" s="141"/>
      <c r="D2" s="122"/>
      <c r="E2" s="122"/>
      <c r="F2" s="122"/>
      <c r="G2" s="122"/>
      <c r="H2" s="122"/>
      <c r="I2" s="122"/>
      <c r="AC2" s="181"/>
      <c r="AD2" s="181"/>
      <c r="AE2" s="181"/>
      <c r="AF2" s="181"/>
      <c r="AG2" s="181"/>
      <c r="AH2" s="181"/>
      <c r="AI2" s="181"/>
      <c r="AJ2" s="181"/>
    </row>
    <row r="3" spans="2:36" x14ac:dyDescent="0.25">
      <c r="B3" s="143"/>
      <c r="C3" s="141"/>
      <c r="D3" s="122"/>
      <c r="E3" s="122"/>
      <c r="F3" s="122"/>
      <c r="G3" s="122"/>
      <c r="H3" s="122"/>
      <c r="I3" s="122"/>
      <c r="AC3" s="181"/>
      <c r="AD3" s="181"/>
      <c r="AE3" s="181"/>
      <c r="AF3" s="181"/>
      <c r="AG3" s="181"/>
      <c r="AH3" s="181"/>
      <c r="AI3" s="181"/>
      <c r="AJ3" s="181"/>
    </row>
    <row r="4" spans="2:36" x14ac:dyDescent="0.25">
      <c r="B4" s="133"/>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36" x14ac:dyDescent="0.25">
      <c r="B5" s="351" t="s">
        <v>295</v>
      </c>
      <c r="C5" s="131" t="s">
        <v>268</v>
      </c>
      <c r="D5" s="126">
        <v>4520.6179999999995</v>
      </c>
      <c r="E5" s="126">
        <v>4665.9040000000005</v>
      </c>
      <c r="F5" s="126">
        <v>4697.8309999999992</v>
      </c>
      <c r="G5" s="126">
        <v>4831.1959999999999</v>
      </c>
      <c r="H5" s="126">
        <v>5036.942</v>
      </c>
      <c r="I5" s="126">
        <v>5185.509</v>
      </c>
      <c r="J5" s="126">
        <v>5582.2860000000001</v>
      </c>
      <c r="K5" s="126">
        <v>5555.1119999999992</v>
      </c>
      <c r="L5" s="126">
        <v>5757.2680000000009</v>
      </c>
      <c r="M5" s="126">
        <v>6147.03</v>
      </c>
      <c r="N5" s="126">
        <v>6304.0370000000003</v>
      </c>
      <c r="O5" s="126">
        <v>6596.8570000000009</v>
      </c>
      <c r="P5" s="126">
        <v>6907.7370000000001</v>
      </c>
      <c r="Q5" s="126">
        <v>7045.2900000000009</v>
      </c>
      <c r="R5" s="126">
        <v>7338.6910000000007</v>
      </c>
      <c r="S5" s="126">
        <v>7560.5360000000001</v>
      </c>
      <c r="T5" s="126">
        <v>7722.0989999999993</v>
      </c>
      <c r="U5" s="126">
        <v>7708.1629999999996</v>
      </c>
      <c r="V5" s="126">
        <v>8121.7269999999999</v>
      </c>
      <c r="W5" s="126">
        <v>8119.2759999999998</v>
      </c>
      <c r="X5" s="126">
        <v>8459.1720000000005</v>
      </c>
      <c r="Y5" s="126">
        <v>8598.2379999999994</v>
      </c>
      <c r="Z5" s="126">
        <v>9067.5529999999999</v>
      </c>
      <c r="AA5" s="126">
        <v>9068.5939999999973</v>
      </c>
    </row>
    <row r="6" spans="2:36" x14ac:dyDescent="0.25">
      <c r="B6" s="351"/>
      <c r="C6" s="131" t="s">
        <v>267</v>
      </c>
      <c r="D6" s="126">
        <v>3096.5440000000003</v>
      </c>
      <c r="E6" s="126">
        <v>3250.096</v>
      </c>
      <c r="F6" s="126">
        <v>3429.1910000000003</v>
      </c>
      <c r="G6" s="126">
        <v>3533.1855</v>
      </c>
      <c r="H6" s="126">
        <v>3694.8207000000002</v>
      </c>
      <c r="I6" s="126">
        <v>3825.0739999999996</v>
      </c>
      <c r="J6" s="126">
        <v>3459.6609999999996</v>
      </c>
      <c r="K6" s="126">
        <v>3673.2228999999998</v>
      </c>
      <c r="L6" s="126">
        <v>3920.136</v>
      </c>
      <c r="M6" s="126">
        <v>3978.2489</v>
      </c>
      <c r="N6" s="126">
        <v>3902.3694</v>
      </c>
      <c r="O6" s="126">
        <v>3874.9984999999997</v>
      </c>
      <c r="P6" s="126">
        <v>4022.9497000000006</v>
      </c>
      <c r="Q6" s="126">
        <v>4135.2896000000001</v>
      </c>
      <c r="R6" s="126">
        <v>4214.3210000000008</v>
      </c>
      <c r="S6" s="126">
        <v>4462.8370000000004</v>
      </c>
      <c r="T6" s="126">
        <v>4757.9830000000002</v>
      </c>
      <c r="U6" s="126">
        <v>4897.9765000000007</v>
      </c>
      <c r="V6" s="126">
        <v>4936.0156999999999</v>
      </c>
      <c r="W6" s="126">
        <v>5279.6614999999993</v>
      </c>
      <c r="X6" s="126">
        <v>5539.5469999999996</v>
      </c>
      <c r="Y6" s="126">
        <v>5668.0199999999995</v>
      </c>
      <c r="Z6" s="126">
        <v>5940.8300000000008</v>
      </c>
      <c r="AA6" s="126">
        <v>6283.6279999999988</v>
      </c>
    </row>
    <row r="7" spans="2:36" x14ac:dyDescent="0.25">
      <c r="B7" s="351"/>
      <c r="C7" s="131" t="s">
        <v>266</v>
      </c>
      <c r="D7" s="126">
        <v>300.76105000000001</v>
      </c>
      <c r="E7" s="126">
        <v>294.41802000000001</v>
      </c>
      <c r="F7" s="126">
        <v>190.31321</v>
      </c>
      <c r="G7" s="126">
        <v>159.13337999999999</v>
      </c>
      <c r="H7" s="126">
        <v>140.48482000000001</v>
      </c>
      <c r="I7" s="126">
        <v>154.03572</v>
      </c>
      <c r="J7" s="126">
        <v>152.95662999999999</v>
      </c>
      <c r="K7" s="126">
        <v>185.42392999999998</v>
      </c>
      <c r="L7" s="126">
        <v>153.81019000000001</v>
      </c>
      <c r="M7" s="126">
        <v>204.64116999999999</v>
      </c>
      <c r="N7" s="126">
        <v>196.32908</v>
      </c>
      <c r="O7" s="126">
        <v>246.82753</v>
      </c>
      <c r="P7" s="126">
        <v>278.25301999999999</v>
      </c>
      <c r="Q7" s="126">
        <v>244.53116</v>
      </c>
      <c r="R7" s="126">
        <v>288.48334999999997</v>
      </c>
      <c r="S7" s="126">
        <v>324.05970000000002</v>
      </c>
      <c r="T7" s="126">
        <v>352.55770999999999</v>
      </c>
      <c r="U7" s="126">
        <v>372.77341999999999</v>
      </c>
      <c r="V7" s="126">
        <v>324.52782000000002</v>
      </c>
      <c r="W7" s="126">
        <v>404.68893000000003</v>
      </c>
      <c r="X7" s="126">
        <v>421.19763</v>
      </c>
      <c r="Y7" s="126">
        <v>448.05056999999999</v>
      </c>
      <c r="Z7" s="126">
        <v>505.73809</v>
      </c>
      <c r="AA7" s="126">
        <v>522.05962</v>
      </c>
    </row>
    <row r="8" spans="2:36" x14ac:dyDescent="0.25">
      <c r="B8" s="351"/>
      <c r="C8" s="131" t="s">
        <v>265</v>
      </c>
      <c r="D8" s="126">
        <v>143.18126999999998</v>
      </c>
      <c r="E8" s="126">
        <v>92.312740000000005</v>
      </c>
      <c r="F8" s="126">
        <v>40.155920000000002</v>
      </c>
      <c r="G8" s="126">
        <v>34.192189999999997</v>
      </c>
      <c r="H8" s="126">
        <v>50.768850000000008</v>
      </c>
      <c r="I8" s="126">
        <v>62.781329999999997</v>
      </c>
      <c r="J8" s="126">
        <v>68.283320000000003</v>
      </c>
      <c r="K8" s="126">
        <v>44.085840000000005</v>
      </c>
      <c r="L8" s="126">
        <v>44.54372</v>
      </c>
      <c r="M8" s="126">
        <v>89.349190000000007</v>
      </c>
      <c r="N8" s="126">
        <v>78.701480000000004</v>
      </c>
      <c r="O8" s="126">
        <v>71.030929999999984</v>
      </c>
      <c r="P8" s="126">
        <v>65.181719999999999</v>
      </c>
      <c r="Q8" s="126">
        <v>110.3396</v>
      </c>
      <c r="R8" s="126">
        <v>121.46598</v>
      </c>
      <c r="S8" s="126">
        <v>183.57682999999997</v>
      </c>
      <c r="T8" s="126">
        <v>204.67876000000001</v>
      </c>
      <c r="U8" s="126">
        <v>243.94161</v>
      </c>
      <c r="V8" s="126">
        <v>212.34162999999998</v>
      </c>
      <c r="W8" s="126">
        <v>274.17885999999999</v>
      </c>
      <c r="X8" s="126">
        <v>344.55649999999997</v>
      </c>
      <c r="Y8" s="126">
        <v>466.14114000000001</v>
      </c>
      <c r="Z8" s="126">
        <v>448.77753000000001</v>
      </c>
      <c r="AA8" s="126">
        <v>479.88049000000001</v>
      </c>
    </row>
    <row r="9" spans="2:36" x14ac:dyDescent="0.25">
      <c r="B9" s="351"/>
      <c r="C9" s="131" t="s">
        <v>264</v>
      </c>
      <c r="D9" s="126">
        <v>63.321530000000003</v>
      </c>
      <c r="E9" s="126">
        <v>50.023729999999993</v>
      </c>
      <c r="F9" s="126">
        <v>266.71683999999999</v>
      </c>
      <c r="G9" s="126">
        <v>262.87765999999999</v>
      </c>
      <c r="H9" s="126">
        <v>252.82961999999998</v>
      </c>
      <c r="I9" s="126">
        <v>264.46823000000001</v>
      </c>
      <c r="J9" s="126">
        <v>336.70332999999999</v>
      </c>
      <c r="K9" s="126">
        <v>355.56409000000002</v>
      </c>
      <c r="L9" s="126">
        <v>341.12288999999998</v>
      </c>
      <c r="M9" s="126">
        <v>377.01098999999999</v>
      </c>
      <c r="N9" s="126">
        <v>411.39245</v>
      </c>
      <c r="O9" s="126">
        <v>374.23756000000003</v>
      </c>
      <c r="P9" s="126">
        <v>409.03841999999997</v>
      </c>
      <c r="Q9" s="126">
        <v>412.64731000000006</v>
      </c>
      <c r="R9" s="126">
        <v>378.24126999999999</v>
      </c>
      <c r="S9" s="126">
        <v>348.04855999999995</v>
      </c>
      <c r="T9" s="126">
        <v>314.29249000000004</v>
      </c>
      <c r="U9" s="126">
        <v>433.18737999999996</v>
      </c>
      <c r="V9" s="126">
        <v>287.76203000000004</v>
      </c>
      <c r="W9" s="126">
        <v>337.42264999999998</v>
      </c>
      <c r="X9" s="126">
        <v>370.41381999999999</v>
      </c>
      <c r="Y9" s="126">
        <v>429.37130000000002</v>
      </c>
      <c r="Z9" s="126">
        <v>419.41632000000004</v>
      </c>
      <c r="AA9" s="126">
        <v>495.38353000000001</v>
      </c>
    </row>
    <row r="10" spans="2:36" x14ac:dyDescent="0.25">
      <c r="B10" s="351"/>
      <c r="C10" s="131" t="s">
        <v>263</v>
      </c>
      <c r="D10" s="126">
        <v>1522.4143399999998</v>
      </c>
      <c r="E10" s="126">
        <v>1706.0415</v>
      </c>
      <c r="F10" s="126">
        <v>1737.0160999999998</v>
      </c>
      <c r="G10" s="126">
        <v>1901.6863999999998</v>
      </c>
      <c r="H10" s="126">
        <v>1882.4358</v>
      </c>
      <c r="I10" s="126">
        <v>1924.1816000000001</v>
      </c>
      <c r="J10" s="126">
        <v>1994.7019999999998</v>
      </c>
      <c r="K10" s="126">
        <v>2180.4693000000002</v>
      </c>
      <c r="L10" s="126">
        <v>2088.9517000000001</v>
      </c>
      <c r="M10" s="126">
        <v>1954.3758</v>
      </c>
      <c r="N10" s="126">
        <v>2241.0019000000002</v>
      </c>
      <c r="O10" s="126">
        <v>2208.8119999999999</v>
      </c>
      <c r="P10" s="126">
        <v>2084.1685000000002</v>
      </c>
      <c r="Q10" s="126">
        <v>2129.6934000000001</v>
      </c>
      <c r="R10" s="126">
        <v>2077.9824000000003</v>
      </c>
      <c r="S10" s="126">
        <v>1983.9701</v>
      </c>
      <c r="T10" s="126">
        <v>2043.8335000000002</v>
      </c>
      <c r="U10" s="126">
        <v>2095.0493000000001</v>
      </c>
      <c r="V10" s="126">
        <v>2178.5527999999999</v>
      </c>
      <c r="W10" s="126">
        <v>2189.6457</v>
      </c>
      <c r="X10" s="126">
        <v>1977.0184999999999</v>
      </c>
      <c r="Y10" s="126">
        <v>1840.5131000000001</v>
      </c>
      <c r="Z10" s="126">
        <v>1727.0739000000003</v>
      </c>
      <c r="AA10" s="126">
        <v>1731.9221</v>
      </c>
    </row>
    <row r="11" spans="2:36" x14ac:dyDescent="0.25">
      <c r="B11" s="351"/>
      <c r="C11" s="131" t="s">
        <v>262</v>
      </c>
      <c r="D11" s="126">
        <v>70.703589999999991</v>
      </c>
      <c r="E11" s="126">
        <v>66.871160000000003</v>
      </c>
      <c r="F11" s="126">
        <v>70.190839999999994</v>
      </c>
      <c r="G11" s="126">
        <v>116.24438000000001</v>
      </c>
      <c r="H11" s="126">
        <v>134.94934999999998</v>
      </c>
      <c r="I11" s="126">
        <v>123.17988</v>
      </c>
      <c r="J11" s="126">
        <v>144.12090000000001</v>
      </c>
      <c r="K11" s="126">
        <v>167.52581000000001</v>
      </c>
      <c r="L11" s="126">
        <v>194.16515999999999</v>
      </c>
      <c r="M11" s="126">
        <v>128.32742999999999</v>
      </c>
      <c r="N11" s="126">
        <v>190.55062999999998</v>
      </c>
      <c r="O11" s="126">
        <v>217.51084</v>
      </c>
      <c r="P11" s="126">
        <v>184.37553</v>
      </c>
      <c r="Q11" s="126">
        <v>284.40533999999997</v>
      </c>
      <c r="R11" s="126">
        <v>369.63768999999996</v>
      </c>
      <c r="S11" s="126">
        <v>322.90341000000001</v>
      </c>
      <c r="T11" s="126">
        <v>293.82740000000001</v>
      </c>
      <c r="U11" s="126">
        <v>284.64864999999998</v>
      </c>
      <c r="V11" s="126">
        <v>306.44921000000005</v>
      </c>
      <c r="W11" s="126">
        <v>311.77859999999998</v>
      </c>
      <c r="X11" s="126">
        <v>265.02170000000001</v>
      </c>
      <c r="Y11" s="126">
        <v>254.19007999999999</v>
      </c>
      <c r="Z11" s="126">
        <v>223.81062</v>
      </c>
      <c r="AA11" s="126">
        <v>309.77709999999996</v>
      </c>
    </row>
    <row r="12" spans="2:36" x14ac:dyDescent="0.25">
      <c r="B12" s="351"/>
      <c r="C12" s="131" t="s">
        <v>261</v>
      </c>
      <c r="D12" s="126">
        <v>0</v>
      </c>
      <c r="E12" s="126">
        <v>0</v>
      </c>
      <c r="F12" s="126">
        <v>0</v>
      </c>
      <c r="G12" s="126">
        <v>0</v>
      </c>
      <c r="H12" s="126">
        <v>0</v>
      </c>
      <c r="I12" s="126">
        <v>0</v>
      </c>
      <c r="J12" s="126">
        <v>0</v>
      </c>
      <c r="K12" s="126">
        <v>0</v>
      </c>
      <c r="L12" s="126">
        <v>0</v>
      </c>
      <c r="M12" s="126">
        <v>0</v>
      </c>
      <c r="N12" s="126">
        <v>0</v>
      </c>
      <c r="O12" s="126">
        <v>0</v>
      </c>
      <c r="P12" s="126">
        <v>0</v>
      </c>
      <c r="Q12" s="126">
        <v>0</v>
      </c>
      <c r="R12" s="126">
        <v>0</v>
      </c>
      <c r="S12" s="126">
        <v>172.03764000000001</v>
      </c>
      <c r="T12" s="126">
        <v>212.05925999999999</v>
      </c>
      <c r="U12" s="126">
        <v>289.81756000000001</v>
      </c>
      <c r="V12" s="126">
        <v>309.37257</v>
      </c>
      <c r="W12" s="126">
        <v>286.22444999999999</v>
      </c>
      <c r="X12" s="126">
        <v>309.59798000000001</v>
      </c>
      <c r="Y12" s="126">
        <v>470.64909999999998</v>
      </c>
      <c r="Z12" s="126">
        <v>420.35818</v>
      </c>
      <c r="AA12" s="126">
        <v>433.25144</v>
      </c>
    </row>
    <row r="13" spans="2:36" x14ac:dyDescent="0.25">
      <c r="B13" s="351"/>
      <c r="C13" s="131" t="s">
        <v>260</v>
      </c>
      <c r="D13" s="126">
        <v>315.23500000000001</v>
      </c>
      <c r="E13" s="126">
        <v>268.5693</v>
      </c>
      <c r="F13" s="126">
        <v>311.12495000000001</v>
      </c>
      <c r="G13" s="126">
        <v>282.07629000000003</v>
      </c>
      <c r="H13" s="126">
        <v>279.86821000000003</v>
      </c>
      <c r="I13" s="126">
        <v>199.01498000000004</v>
      </c>
      <c r="J13" s="126">
        <v>247.88344999999998</v>
      </c>
      <c r="K13" s="126">
        <v>205.34256999999999</v>
      </c>
      <c r="L13" s="126">
        <v>172.12748999999999</v>
      </c>
      <c r="M13" s="126">
        <v>178.14656000000002</v>
      </c>
      <c r="N13" s="126">
        <v>157.96159</v>
      </c>
      <c r="O13" s="126">
        <v>182.24660999999998</v>
      </c>
      <c r="P13" s="126">
        <v>185.24188000000001</v>
      </c>
      <c r="Q13" s="126">
        <v>211.9134</v>
      </c>
      <c r="R13" s="126">
        <v>249.07341000000002</v>
      </c>
      <c r="S13" s="126">
        <v>266.35448999999994</v>
      </c>
      <c r="T13" s="126">
        <v>257.40881000000002</v>
      </c>
      <c r="U13" s="126">
        <v>234.05745000000002</v>
      </c>
      <c r="V13" s="126">
        <v>188.78996000000001</v>
      </c>
      <c r="W13" s="126">
        <v>166.77224000000001</v>
      </c>
      <c r="X13" s="126">
        <v>196.59061</v>
      </c>
      <c r="Y13" s="126">
        <v>212.25729000000001</v>
      </c>
      <c r="Z13" s="126">
        <v>241.87614000000002</v>
      </c>
      <c r="AA13" s="126">
        <v>215.24773999999999</v>
      </c>
    </row>
    <row r="14" spans="2:36" x14ac:dyDescent="0.25">
      <c r="B14" s="351"/>
      <c r="C14" s="131" t="s">
        <v>259</v>
      </c>
      <c r="D14" s="126">
        <v>659.88400999999999</v>
      </c>
      <c r="E14" s="126">
        <v>550.94428000000005</v>
      </c>
      <c r="F14" s="126">
        <v>552.74288000000001</v>
      </c>
      <c r="G14" s="126">
        <v>442.09618</v>
      </c>
      <c r="H14" s="126">
        <v>404.50802999999996</v>
      </c>
      <c r="I14" s="126">
        <v>415.49423999999999</v>
      </c>
      <c r="J14" s="126">
        <v>447.02136999999999</v>
      </c>
      <c r="K14" s="126">
        <v>505.40541000000007</v>
      </c>
      <c r="L14" s="126">
        <v>428.35069999999996</v>
      </c>
      <c r="M14" s="126">
        <v>365.98734000000007</v>
      </c>
      <c r="N14" s="126">
        <v>323.05551000000008</v>
      </c>
      <c r="O14" s="126">
        <v>366.26922000000002</v>
      </c>
      <c r="P14" s="126">
        <v>401.40834000000007</v>
      </c>
      <c r="Q14" s="126">
        <v>348.32570000000004</v>
      </c>
      <c r="R14" s="126">
        <v>334.56972999999999</v>
      </c>
      <c r="S14" s="126">
        <v>262.78440999999998</v>
      </c>
      <c r="T14" s="126">
        <v>278.97837000000004</v>
      </c>
      <c r="U14" s="126">
        <v>266.18939</v>
      </c>
      <c r="V14" s="126">
        <v>327.25545999999997</v>
      </c>
      <c r="W14" s="126">
        <v>318.47043000000002</v>
      </c>
      <c r="X14" s="126">
        <v>276.15516000000002</v>
      </c>
      <c r="Y14" s="126">
        <v>264.32848999999999</v>
      </c>
      <c r="Z14" s="126">
        <v>241.44627000000003</v>
      </c>
      <c r="AA14" s="126">
        <v>277.76326</v>
      </c>
    </row>
    <row r="15" spans="2:36" x14ac:dyDescent="0.25">
      <c r="B15" s="351"/>
      <c r="C15" s="131" t="s">
        <v>258</v>
      </c>
      <c r="D15" s="126">
        <v>83.154470000000003</v>
      </c>
      <c r="E15" s="126">
        <v>80.702180000000013</v>
      </c>
      <c r="F15" s="126">
        <v>65.603699999999989</v>
      </c>
      <c r="G15" s="126">
        <v>36.481379999999994</v>
      </c>
      <c r="H15" s="126">
        <v>30.872199999999999</v>
      </c>
      <c r="I15" s="126">
        <v>53.524369999999998</v>
      </c>
      <c r="J15" s="126">
        <v>37.277999999999999</v>
      </c>
      <c r="K15" s="126">
        <v>29.648949999999999</v>
      </c>
      <c r="L15" s="126">
        <v>39.63608</v>
      </c>
      <c r="M15" s="126">
        <v>51.698439999999998</v>
      </c>
      <c r="N15" s="126">
        <v>29.7319</v>
      </c>
      <c r="O15" s="126">
        <v>39.953159999999997</v>
      </c>
      <c r="P15" s="126">
        <v>51.615470000000002</v>
      </c>
      <c r="Q15" s="126">
        <v>31.346119999999999</v>
      </c>
      <c r="R15" s="126">
        <v>33.683459999999997</v>
      </c>
      <c r="S15" s="126">
        <v>29.474699999999999</v>
      </c>
      <c r="T15" s="126">
        <v>22.630469999999999</v>
      </c>
      <c r="U15" s="126">
        <v>18.84789</v>
      </c>
      <c r="V15" s="126">
        <v>26.266300000000001</v>
      </c>
      <c r="W15" s="126">
        <v>24.984020000000001</v>
      </c>
      <c r="X15" s="126">
        <v>21.66488</v>
      </c>
      <c r="Y15" s="126">
        <v>15.1431</v>
      </c>
      <c r="Z15" s="126">
        <v>12.085700000000001</v>
      </c>
      <c r="AA15" s="126">
        <v>27.898190000000003</v>
      </c>
    </row>
    <row r="16" spans="2:36" x14ac:dyDescent="0.25">
      <c r="B16" s="351"/>
      <c r="C16" s="131" t="s">
        <v>257</v>
      </c>
      <c r="D16" s="126">
        <v>158.55133999999998</v>
      </c>
      <c r="E16" s="126">
        <v>124.09886</v>
      </c>
      <c r="F16" s="126">
        <v>119.97310999999999</v>
      </c>
      <c r="G16" s="126">
        <v>79.281570000000002</v>
      </c>
      <c r="H16" s="126">
        <v>127.27766999999999</v>
      </c>
      <c r="I16" s="126">
        <v>65.258299999999991</v>
      </c>
      <c r="J16" s="126">
        <v>70.427070000000001</v>
      </c>
      <c r="K16" s="126">
        <v>49.168350000000004</v>
      </c>
      <c r="L16" s="126">
        <v>36.439509999999999</v>
      </c>
      <c r="M16" s="126">
        <v>74.088210000000004</v>
      </c>
      <c r="N16" s="126">
        <v>53.782790000000006</v>
      </c>
      <c r="O16" s="126">
        <v>69.101169999999996</v>
      </c>
      <c r="P16" s="126">
        <v>72.699579999999997</v>
      </c>
      <c r="Q16" s="126">
        <v>84.448740000000001</v>
      </c>
      <c r="R16" s="126">
        <v>49.863739999999993</v>
      </c>
      <c r="S16" s="126">
        <v>68.822359999999989</v>
      </c>
      <c r="T16" s="126">
        <v>41.520510000000002</v>
      </c>
      <c r="U16" s="126">
        <v>81.249520000000004</v>
      </c>
      <c r="V16" s="126">
        <v>42.855639999999994</v>
      </c>
      <c r="W16" s="126">
        <v>35.910350000000001</v>
      </c>
      <c r="X16" s="126">
        <v>42.575539999999997</v>
      </c>
      <c r="Y16" s="126">
        <v>68.067539999999994</v>
      </c>
      <c r="Z16" s="126">
        <v>61.355920000000005</v>
      </c>
      <c r="AA16" s="126">
        <v>75.323999999999998</v>
      </c>
    </row>
    <row r="17" spans="2:27" x14ac:dyDescent="0.25">
      <c r="B17" s="351"/>
      <c r="C17" s="131" t="s">
        <v>256</v>
      </c>
      <c r="D17" s="126">
        <v>223.95419999999999</v>
      </c>
      <c r="E17" s="126">
        <v>272.13422000000003</v>
      </c>
      <c r="F17" s="126">
        <v>208.00015999999999</v>
      </c>
      <c r="G17" s="126">
        <v>236.08012000000005</v>
      </c>
      <c r="H17" s="126">
        <v>162.98748000000001</v>
      </c>
      <c r="I17" s="126">
        <v>148.84488999999999</v>
      </c>
      <c r="J17" s="126">
        <v>190.40441999999999</v>
      </c>
      <c r="K17" s="126">
        <v>118.84850999999999</v>
      </c>
      <c r="L17" s="126">
        <v>205.49101999999999</v>
      </c>
      <c r="M17" s="126">
        <v>168.22273999999999</v>
      </c>
      <c r="N17" s="126">
        <v>184.03220999999999</v>
      </c>
      <c r="O17" s="126">
        <v>136.76785999999998</v>
      </c>
      <c r="P17" s="126">
        <v>139.56943999999999</v>
      </c>
      <c r="Q17" s="126">
        <v>171.00537</v>
      </c>
      <c r="R17" s="126">
        <v>153.59154999999998</v>
      </c>
      <c r="S17" s="126">
        <v>125.05509999999998</v>
      </c>
      <c r="T17" s="126">
        <v>103.60182999999999</v>
      </c>
      <c r="U17" s="126">
        <v>160.06834000000001</v>
      </c>
      <c r="V17" s="126">
        <v>100.74067999999998</v>
      </c>
      <c r="W17" s="126">
        <v>101.37241</v>
      </c>
      <c r="X17" s="126">
        <v>130.65460999999999</v>
      </c>
      <c r="Y17" s="126">
        <v>130.33195000000001</v>
      </c>
      <c r="Z17" s="126">
        <v>142.20819999999998</v>
      </c>
      <c r="AA17" s="126">
        <v>92.554670000000002</v>
      </c>
    </row>
    <row r="18" spans="2:27" x14ac:dyDescent="0.25">
      <c r="B18" s="351"/>
      <c r="C18" s="131" t="s">
        <v>75</v>
      </c>
      <c r="D18" s="126">
        <v>28.349409999999999</v>
      </c>
      <c r="E18" s="126">
        <v>30.581899999999997</v>
      </c>
      <c r="F18" s="126">
        <v>17.6569</v>
      </c>
      <c r="G18" s="126">
        <v>46.427349999999997</v>
      </c>
      <c r="H18" s="126">
        <v>24.615399999999998</v>
      </c>
      <c r="I18" s="126">
        <v>25.808209999999995</v>
      </c>
      <c r="J18" s="126">
        <v>33.044409999999999</v>
      </c>
      <c r="K18" s="126">
        <v>58.5685</v>
      </c>
      <c r="L18" s="126">
        <v>73.624650000000003</v>
      </c>
      <c r="M18" s="126">
        <v>78.969269999999995</v>
      </c>
      <c r="N18" s="126">
        <v>67.148099999999999</v>
      </c>
      <c r="O18" s="126">
        <v>136.58141999999998</v>
      </c>
      <c r="P18" s="126">
        <v>101.49069</v>
      </c>
      <c r="Q18" s="126">
        <v>98.242150000000009</v>
      </c>
      <c r="R18" s="126">
        <v>134.08067</v>
      </c>
      <c r="S18" s="126">
        <v>88.641959999999997</v>
      </c>
      <c r="T18" s="126">
        <v>65.381110000000007</v>
      </c>
      <c r="U18" s="126">
        <v>77.005129999999994</v>
      </c>
      <c r="V18" s="126">
        <v>55.57105</v>
      </c>
      <c r="W18" s="126">
        <v>96.179429999999996</v>
      </c>
      <c r="X18" s="126">
        <v>123.08699000000001</v>
      </c>
      <c r="Y18" s="126">
        <v>139.95263</v>
      </c>
      <c r="Z18" s="126">
        <v>98.762499999999989</v>
      </c>
      <c r="AA18" s="126">
        <v>100.90900999999999</v>
      </c>
    </row>
    <row r="19" spans="2:27" s="181" customFormat="1" x14ac:dyDescent="0.25">
      <c r="B19" s="351"/>
      <c r="C19" s="183" t="s">
        <v>0</v>
      </c>
      <c r="D19" s="177">
        <v>11186.672210000001</v>
      </c>
      <c r="E19" s="177">
        <v>11452.697889999998</v>
      </c>
      <c r="F19" s="177">
        <v>11706.516609999995</v>
      </c>
      <c r="G19" s="177">
        <v>11960.9584</v>
      </c>
      <c r="H19" s="177">
        <v>12223.360130000001</v>
      </c>
      <c r="I19" s="177">
        <v>12447.174749999996</v>
      </c>
      <c r="J19" s="177">
        <v>12764.771900000002</v>
      </c>
      <c r="K19" s="177">
        <v>13128.386159999998</v>
      </c>
      <c r="L19" s="177">
        <v>13455.667110000002</v>
      </c>
      <c r="M19" s="177">
        <v>13796.096039999999</v>
      </c>
      <c r="N19" s="177">
        <v>14140.094039999998</v>
      </c>
      <c r="O19" s="177">
        <v>14521.193800000003</v>
      </c>
      <c r="P19" s="177">
        <v>14903.729290000001</v>
      </c>
      <c r="Q19" s="177">
        <v>15307.47789</v>
      </c>
      <c r="R19" s="177">
        <v>15743.685250000004</v>
      </c>
      <c r="S19" s="177">
        <v>16199.102260000001</v>
      </c>
      <c r="T19" s="177">
        <v>16670.852219999997</v>
      </c>
      <c r="U19" s="177">
        <v>17162.975140000002</v>
      </c>
      <c r="V19" s="177">
        <v>17418.227849999996</v>
      </c>
      <c r="W19" s="177">
        <v>17946.565570000002</v>
      </c>
      <c r="X19" s="177">
        <v>18477.252920000003</v>
      </c>
      <c r="Y19" s="177">
        <v>19005.254289999997</v>
      </c>
      <c r="Z19" s="177">
        <v>19551.292370000006</v>
      </c>
      <c r="AA19" s="177">
        <v>20114.193149999996</v>
      </c>
    </row>
    <row r="20" spans="2:27" x14ac:dyDescent="0.25">
      <c r="B20" s="351" t="s">
        <v>189</v>
      </c>
      <c r="C20" s="131" t="s">
        <v>268</v>
      </c>
      <c r="D20" s="318">
        <v>40.410748747593807</v>
      </c>
      <c r="E20" s="318">
        <v>40.74065381637341</v>
      </c>
      <c r="F20" s="318">
        <v>40.130050266079976</v>
      </c>
      <c r="G20" s="318">
        <v>40.391378670792804</v>
      </c>
      <c r="H20" s="318">
        <v>41.207507153763288</v>
      </c>
      <c r="I20" s="318">
        <v>41.660128536397401</v>
      </c>
      <c r="J20" s="318">
        <v>43.731968293142778</v>
      </c>
      <c r="K20" s="318">
        <v>42.31374620077446</v>
      </c>
      <c r="L20" s="318">
        <v>42.786938417355067</v>
      </c>
      <c r="M20" s="318">
        <v>44.556300435844172</v>
      </c>
      <c r="N20" s="318">
        <v>44.582709154316213</v>
      </c>
      <c r="O20" s="318">
        <v>45.42916437076957</v>
      </c>
      <c r="P20" s="318">
        <v>46.349050399317868</v>
      </c>
      <c r="Q20" s="318">
        <v>46.025152220553039</v>
      </c>
      <c r="R20" s="318">
        <v>46.613552567052238</v>
      </c>
      <c r="S20" s="318">
        <v>46.672561717626934</v>
      </c>
      <c r="T20" s="318">
        <v>46.320961268769501</v>
      </c>
      <c r="U20" s="318">
        <v>44.911578191565212</v>
      </c>
      <c r="V20" s="318">
        <v>46.627745772656212</v>
      </c>
      <c r="W20" s="318">
        <v>45.241391553893834</v>
      </c>
      <c r="X20" s="318">
        <v>45.781545755882846</v>
      </c>
      <c r="Y20" s="318">
        <v>45.241373089778328</v>
      </c>
      <c r="Z20" s="318">
        <v>46.378279391461</v>
      </c>
      <c r="AA20" s="318">
        <v>45.085546968609073</v>
      </c>
    </row>
    <row r="21" spans="2:27" x14ac:dyDescent="0.25">
      <c r="B21" s="351"/>
      <c r="C21" s="131" t="s">
        <v>267</v>
      </c>
      <c r="D21" s="318">
        <v>27.680653744658173</v>
      </c>
      <c r="E21" s="318">
        <v>28.378431276335714</v>
      </c>
      <c r="F21" s="318">
        <v>29.293009306207285</v>
      </c>
      <c r="G21" s="318">
        <v>29.539317685445678</v>
      </c>
      <c r="H21" s="318">
        <v>30.22753695141272</v>
      </c>
      <c r="I21" s="318">
        <v>30.730459536610915</v>
      </c>
      <c r="J21" s="318">
        <v>27.103194848315297</v>
      </c>
      <c r="K21" s="318">
        <v>27.979241737965456</v>
      </c>
      <c r="L21" s="318">
        <v>29.133717176212155</v>
      </c>
      <c r="M21" s="318">
        <v>28.836048172363988</v>
      </c>
      <c r="N21" s="318">
        <v>27.597902736437536</v>
      </c>
      <c r="O21" s="318">
        <v>26.685123505479275</v>
      </c>
      <c r="P21" s="318">
        <v>26.99290641771983</v>
      </c>
      <c r="Q21" s="318">
        <v>27.014833075156574</v>
      </c>
      <c r="R21" s="318">
        <v>26.768326049963427</v>
      </c>
      <c r="S21" s="318">
        <v>27.549903250008867</v>
      </c>
      <c r="T21" s="318">
        <v>28.540730475025477</v>
      </c>
      <c r="U21" s="318">
        <v>28.538038772687983</v>
      </c>
      <c r="V21" s="318">
        <v>28.338219837903893</v>
      </c>
      <c r="W21" s="318">
        <v>29.418784777548936</v>
      </c>
      <c r="X21" s="318">
        <v>29.980360305637895</v>
      </c>
      <c r="Y21" s="318">
        <v>29.823436790226708</v>
      </c>
      <c r="Z21" s="318">
        <v>30.385868553199884</v>
      </c>
      <c r="AA21" s="318">
        <v>31.239771603764282</v>
      </c>
    </row>
    <row r="22" spans="2:27" x14ac:dyDescent="0.25">
      <c r="B22" s="351"/>
      <c r="C22" s="131" t="s">
        <v>266</v>
      </c>
      <c r="D22" s="318">
        <v>2.6885658608209098</v>
      </c>
      <c r="E22" s="318">
        <v>2.5707306944425135</v>
      </c>
      <c r="F22" s="318">
        <v>1.625703156115883</v>
      </c>
      <c r="G22" s="318">
        <v>1.3304400423297182</v>
      </c>
      <c r="H22" s="318">
        <v>1.1493142516124166</v>
      </c>
      <c r="I22" s="318">
        <v>1.2375155253604841</v>
      </c>
      <c r="J22" s="318">
        <v>1.1982715492158538</v>
      </c>
      <c r="K22" s="318">
        <v>1.4123893656095807</v>
      </c>
      <c r="L22" s="318">
        <v>1.1430885495501828</v>
      </c>
      <c r="M22" s="318">
        <v>1.4833266556471436</v>
      </c>
      <c r="N22" s="318">
        <v>1.3884566781848648</v>
      </c>
      <c r="O22" s="318">
        <v>1.699774367035856</v>
      </c>
      <c r="P22" s="318">
        <v>1.8670026446783374</v>
      </c>
      <c r="Q22" s="318">
        <v>1.5974621146423225</v>
      </c>
      <c r="R22" s="318">
        <v>1.8323749834874263</v>
      </c>
      <c r="S22" s="318">
        <v>2.0004793771824736</v>
      </c>
      <c r="T22" s="318">
        <v>2.1148151597015357</v>
      </c>
      <c r="U22" s="318">
        <v>2.1719627101901167</v>
      </c>
      <c r="V22" s="318">
        <v>1.8631506189649489</v>
      </c>
      <c r="W22" s="318">
        <v>2.2549658786887323</v>
      </c>
      <c r="X22" s="318">
        <v>2.279546812633011</v>
      </c>
      <c r="Y22" s="318">
        <v>2.3575089454906739</v>
      </c>
      <c r="Z22" s="318">
        <v>2.586724603310711</v>
      </c>
      <c r="AA22" s="318">
        <v>2.5954788049750834</v>
      </c>
    </row>
    <row r="23" spans="2:27" x14ac:dyDescent="0.25">
      <c r="B23" s="351"/>
      <c r="C23" s="131" t="s">
        <v>265</v>
      </c>
      <c r="D23" s="318">
        <v>1.2799272859001558</v>
      </c>
      <c r="E23" s="318">
        <v>0.80603488266815726</v>
      </c>
      <c r="F23" s="318">
        <v>0.34302193673648251</v>
      </c>
      <c r="G23" s="318">
        <v>0.28586496881387025</v>
      </c>
      <c r="H23" s="318">
        <v>0.41534283094054603</v>
      </c>
      <c r="I23" s="318">
        <v>0.50438216913440548</v>
      </c>
      <c r="J23" s="318">
        <v>0.5349356849847039</v>
      </c>
      <c r="K23" s="318">
        <v>0.33580547877485661</v>
      </c>
      <c r="L23" s="318">
        <v>0.33104059156528876</v>
      </c>
      <c r="M23" s="318">
        <v>0.64764111340587638</v>
      </c>
      <c r="N23" s="318">
        <v>0.55658385140414535</v>
      </c>
      <c r="O23" s="318">
        <v>0.48915351573918092</v>
      </c>
      <c r="P23" s="318">
        <v>0.43735174419556294</v>
      </c>
      <c r="Q23" s="318">
        <v>0.72082155396796066</v>
      </c>
      <c r="R23" s="318">
        <v>0.77152190272604682</v>
      </c>
      <c r="S23" s="318">
        <v>1.1332531090522295</v>
      </c>
      <c r="T23" s="318">
        <v>1.2277642276406673</v>
      </c>
      <c r="U23" s="318">
        <v>1.4213247296004645</v>
      </c>
      <c r="V23" s="318">
        <v>1.2190771175381083</v>
      </c>
      <c r="W23" s="318">
        <v>1.527751139517888</v>
      </c>
      <c r="X23" s="318">
        <v>1.8647604245707317</v>
      </c>
      <c r="Y23" s="318">
        <v>2.4526961485870236</v>
      </c>
      <c r="Z23" s="318">
        <v>2.2953854993678857</v>
      </c>
      <c r="AA23" s="318">
        <v>2.3857804606992157</v>
      </c>
    </row>
    <row r="24" spans="2:27" x14ac:dyDescent="0.25">
      <c r="B24" s="351"/>
      <c r="C24" s="131" t="s">
        <v>264</v>
      </c>
      <c r="D24" s="318">
        <v>0.5660443857771712</v>
      </c>
      <c r="E24" s="318">
        <v>0.43678555463930085</v>
      </c>
      <c r="F24" s="318">
        <v>2.2783621198825608</v>
      </c>
      <c r="G24" s="318">
        <v>2.1977976279894094</v>
      </c>
      <c r="H24" s="318">
        <v>2.0684134093331337</v>
      </c>
      <c r="I24" s="318">
        <v>2.1247249702186441</v>
      </c>
      <c r="J24" s="318">
        <v>2.6377543808675497</v>
      </c>
      <c r="K24" s="318">
        <v>2.7083609947683018</v>
      </c>
      <c r="L24" s="318">
        <v>2.5351614840893602</v>
      </c>
      <c r="M24" s="318">
        <v>2.732736775004359</v>
      </c>
      <c r="N24" s="318">
        <v>2.909403917938866</v>
      </c>
      <c r="O24" s="318">
        <v>2.5771817741320961</v>
      </c>
      <c r="P24" s="318">
        <v>2.7445373707535983</v>
      </c>
      <c r="Q24" s="318">
        <v>2.6957237042267583</v>
      </c>
      <c r="R24" s="318">
        <v>2.4024951210200287</v>
      </c>
      <c r="S24" s="318">
        <v>2.1485669663276754</v>
      </c>
      <c r="T24" s="318">
        <v>1.8852814832282165</v>
      </c>
      <c r="U24" s="318">
        <v>2.5239643853495664</v>
      </c>
      <c r="V24" s="318">
        <v>1.6520740943229775</v>
      </c>
      <c r="W24" s="318">
        <v>1.8801516573401955</v>
      </c>
      <c r="X24" s="318">
        <v>2.0047017898372737</v>
      </c>
      <c r="Y24" s="318">
        <v>2.2592241779470559</v>
      </c>
      <c r="Z24" s="318">
        <v>2.1452102094466294</v>
      </c>
      <c r="AA24" s="318">
        <v>2.4628555881198748</v>
      </c>
    </row>
    <row r="25" spans="2:27" x14ac:dyDescent="0.25">
      <c r="B25" s="351"/>
      <c r="C25" s="131" t="s">
        <v>263</v>
      </c>
      <c r="D25" s="318">
        <v>13.609179847417732</v>
      </c>
      <c r="E25" s="318">
        <v>14.896415817356379</v>
      </c>
      <c r="F25" s="318">
        <v>14.838027039710497</v>
      </c>
      <c r="G25" s="318">
        <v>15.899113903782158</v>
      </c>
      <c r="H25" s="318">
        <v>15.400313661543077</v>
      </c>
      <c r="I25" s="318">
        <v>15.458781921576225</v>
      </c>
      <c r="J25" s="318">
        <v>15.626616876718332</v>
      </c>
      <c r="K25" s="318">
        <v>16.608814468327619</v>
      </c>
      <c r="L25" s="318">
        <v>15.524698128475025</v>
      </c>
      <c r="M25" s="318">
        <v>14.166151020792691</v>
      </c>
      <c r="N25" s="318">
        <v>15.848564328218572</v>
      </c>
      <c r="O25" s="318">
        <v>15.21095324821021</v>
      </c>
      <c r="P25" s="318">
        <v>13.984207975371781</v>
      </c>
      <c r="Q25" s="318">
        <v>13.912764828432492</v>
      </c>
      <c r="R25" s="318">
        <v>13.198830940805298</v>
      </c>
      <c r="S25" s="318">
        <v>12.24740771529644</v>
      </c>
      <c r="T25" s="318">
        <v>12.259922126524618</v>
      </c>
      <c r="U25" s="318">
        <v>12.206795633685221</v>
      </c>
      <c r="V25" s="318">
        <v>12.507316006892175</v>
      </c>
      <c r="W25" s="318">
        <v>12.200917726900768</v>
      </c>
      <c r="X25" s="318">
        <v>10.699742589224675</v>
      </c>
      <c r="Y25" s="318">
        <v>9.6842329595580505</v>
      </c>
      <c r="Z25" s="318">
        <v>8.8335536460498432</v>
      </c>
      <c r="AA25" s="318">
        <v>8.6104477921849938</v>
      </c>
    </row>
    <row r="26" spans="2:27" x14ac:dyDescent="0.25">
      <c r="B26" s="351"/>
      <c r="C26" s="131" t="s">
        <v>262</v>
      </c>
      <c r="D26" s="318">
        <v>0.632034162374013</v>
      </c>
      <c r="E26" s="318">
        <v>0.58389001999597856</v>
      </c>
      <c r="F26" s="318">
        <v>0.5995877538843728</v>
      </c>
      <c r="G26" s="318">
        <v>0.97186509736544202</v>
      </c>
      <c r="H26" s="318">
        <v>1.1040282587174333</v>
      </c>
      <c r="I26" s="318">
        <v>0.98962119897931089</v>
      </c>
      <c r="J26" s="318">
        <v>1.1290519026039156</v>
      </c>
      <c r="K26" s="318">
        <v>1.2760579096189537</v>
      </c>
      <c r="L26" s="318">
        <v>1.4429991349570475</v>
      </c>
      <c r="M26" s="318">
        <v>0.93017205467351916</v>
      </c>
      <c r="N26" s="318">
        <v>1.3475909669409809</v>
      </c>
      <c r="O26" s="318">
        <v>1.4978853873570639</v>
      </c>
      <c r="P26" s="318">
        <v>1.2371100307337908</v>
      </c>
      <c r="Q26" s="318">
        <v>1.8579503563143802</v>
      </c>
      <c r="R26" s="318">
        <v>2.3478473059539851</v>
      </c>
      <c r="S26" s="318">
        <v>1.993341389030777</v>
      </c>
      <c r="T26" s="318">
        <v>1.762521772267261</v>
      </c>
      <c r="U26" s="318">
        <v>1.6585041210984353</v>
      </c>
      <c r="V26" s="318">
        <v>1.7593592909625426</v>
      </c>
      <c r="W26" s="318">
        <v>1.7372605292300498</v>
      </c>
      <c r="X26" s="318">
        <v>1.4343133210734877</v>
      </c>
      <c r="Y26" s="318">
        <v>1.3374726595147286</v>
      </c>
      <c r="Z26" s="318">
        <v>1.1447356817364187</v>
      </c>
      <c r="AA26" s="318">
        <v>1.5400921015815145</v>
      </c>
    </row>
    <row r="27" spans="2:27" x14ac:dyDescent="0.25">
      <c r="B27" s="351"/>
      <c r="C27" s="131" t="s">
        <v>261</v>
      </c>
      <c r="D27" s="318">
        <v>0</v>
      </c>
      <c r="E27" s="318">
        <v>0</v>
      </c>
      <c r="F27" s="318">
        <v>0</v>
      </c>
      <c r="G27" s="318">
        <v>0</v>
      </c>
      <c r="H27" s="318">
        <v>0</v>
      </c>
      <c r="I27" s="318">
        <v>0</v>
      </c>
      <c r="J27" s="318">
        <v>0</v>
      </c>
      <c r="K27" s="318">
        <v>0</v>
      </c>
      <c r="L27" s="318">
        <v>0</v>
      </c>
      <c r="M27" s="318">
        <v>0</v>
      </c>
      <c r="N27" s="318">
        <v>0</v>
      </c>
      <c r="O27" s="318">
        <v>0</v>
      </c>
      <c r="P27" s="318">
        <v>0</v>
      </c>
      <c r="Q27" s="318">
        <v>0</v>
      </c>
      <c r="R27" s="318">
        <v>0</v>
      </c>
      <c r="S27" s="318">
        <v>1.0620195936709889</v>
      </c>
      <c r="T27" s="318">
        <v>1.2720361095013055</v>
      </c>
      <c r="U27" s="318">
        <v>1.6886207527304031</v>
      </c>
      <c r="V27" s="318">
        <v>1.7761426286543844</v>
      </c>
      <c r="W27" s="318">
        <v>1.5948703326193008</v>
      </c>
      <c r="X27" s="318">
        <v>1.6755628195406005</v>
      </c>
      <c r="Y27" s="318">
        <v>2.4764156944095275</v>
      </c>
      <c r="Z27" s="318">
        <v>2.1500275891992087</v>
      </c>
      <c r="AA27" s="318">
        <v>2.1539588327956376</v>
      </c>
    </row>
    <row r="28" spans="2:27" x14ac:dyDescent="0.25">
      <c r="B28" s="351"/>
      <c r="C28" s="131" t="s">
        <v>260</v>
      </c>
      <c r="D28" s="318">
        <v>2.8179515237624004</v>
      </c>
      <c r="E28" s="318">
        <v>2.3450308615448865</v>
      </c>
      <c r="F28" s="318">
        <v>2.6577073297297455</v>
      </c>
      <c r="G28" s="318">
        <v>2.358308427859761</v>
      </c>
      <c r="H28" s="318">
        <v>2.289617642149925</v>
      </c>
      <c r="I28" s="318">
        <v>1.5988767250174591</v>
      </c>
      <c r="J28" s="318">
        <v>1.9419340348729612</v>
      </c>
      <c r="K28" s="318">
        <v>1.5641112890603763</v>
      </c>
      <c r="L28" s="318">
        <v>1.2792192954303843</v>
      </c>
      <c r="M28" s="318">
        <v>1.2912823996258584</v>
      </c>
      <c r="N28" s="318">
        <v>1.1171183837473264</v>
      </c>
      <c r="O28" s="318">
        <v>1.2550387558356251</v>
      </c>
      <c r="P28" s="318">
        <v>1.2429230053466704</v>
      </c>
      <c r="Q28" s="318">
        <v>1.3843782857164069</v>
      </c>
      <c r="R28" s="318">
        <v>1.5820527789070222</v>
      </c>
      <c r="S28" s="318">
        <v>1.6442546366146584</v>
      </c>
      <c r="T28" s="318">
        <v>1.5440650939919378</v>
      </c>
      <c r="U28" s="318">
        <v>1.3637347143532599</v>
      </c>
      <c r="V28" s="318">
        <v>1.0838643381278312</v>
      </c>
      <c r="W28" s="318">
        <v>0.9292710594097251</v>
      </c>
      <c r="X28" s="318">
        <v>1.0639601614545631</v>
      </c>
      <c r="Y28" s="318">
        <v>1.1168347803253731</v>
      </c>
      <c r="Z28" s="318">
        <v>1.2371363254284962</v>
      </c>
      <c r="AA28" s="318">
        <v>1.0701286320301644</v>
      </c>
    </row>
    <row r="29" spans="2:27" x14ac:dyDescent="0.25">
      <c r="B29" s="351"/>
      <c r="C29" s="131" t="s">
        <v>259</v>
      </c>
      <c r="D29" s="318">
        <v>5.8988410280772854</v>
      </c>
      <c r="E29" s="318">
        <v>4.8106069442472661</v>
      </c>
      <c r="F29" s="318">
        <v>4.7216682674659465</v>
      </c>
      <c r="G29" s="318">
        <v>3.6961601672320841</v>
      </c>
      <c r="H29" s="318">
        <v>3.3093030533168131</v>
      </c>
      <c r="I29" s="318">
        <v>3.3380606309877678</v>
      </c>
      <c r="J29" s="318">
        <v>3.501992620800376</v>
      </c>
      <c r="K29" s="318">
        <v>3.8497146857234132</v>
      </c>
      <c r="L29" s="318">
        <v>3.1834222450528498</v>
      </c>
      <c r="M29" s="318">
        <v>2.6528326487353167</v>
      </c>
      <c r="N29" s="318">
        <v>2.2846772382568972</v>
      </c>
      <c r="O29" s="318">
        <v>2.5223079110754649</v>
      </c>
      <c r="P29" s="318">
        <v>2.6933415938340626</v>
      </c>
      <c r="Q29" s="318">
        <v>2.2755263963343868</v>
      </c>
      <c r="R29" s="318">
        <v>2.125104285859627</v>
      </c>
      <c r="S29" s="318">
        <v>1.6222158844498829</v>
      </c>
      <c r="T29" s="318">
        <v>1.6734499611562155</v>
      </c>
      <c r="U29" s="318">
        <v>1.5509513230000516</v>
      </c>
      <c r="V29" s="318">
        <v>1.8788103061816366</v>
      </c>
      <c r="W29" s="318">
        <v>1.774548053541589</v>
      </c>
      <c r="X29" s="318">
        <v>1.4945682737344919</v>
      </c>
      <c r="Y29" s="318">
        <v>1.3908179599526949</v>
      </c>
      <c r="Z29" s="318">
        <v>1.2349376472446458</v>
      </c>
      <c r="AA29" s="318">
        <v>1.3809316532291531</v>
      </c>
    </row>
    <row r="30" spans="2:27" x14ac:dyDescent="0.25">
      <c r="B30" s="351"/>
      <c r="C30" s="131" t="s">
        <v>258</v>
      </c>
      <c r="D30" s="318">
        <v>0.74333517992657794</v>
      </c>
      <c r="E30" s="318">
        <v>0.70465649906355843</v>
      </c>
      <c r="F30" s="318">
        <v>0.56040325389330325</v>
      </c>
      <c r="G30" s="318">
        <v>0.30500381976079777</v>
      </c>
      <c r="H30" s="318">
        <v>0.25256721287487743</v>
      </c>
      <c r="I30" s="318">
        <v>0.43001220015811231</v>
      </c>
      <c r="J30" s="318">
        <v>0.29203812094754311</v>
      </c>
      <c r="K30" s="318">
        <v>0.22583849712111151</v>
      </c>
      <c r="L30" s="318">
        <v>0.29456792945288607</v>
      </c>
      <c r="M30" s="318">
        <v>0.3747323869745981</v>
      </c>
      <c r="N30" s="318">
        <v>0.2102666355392924</v>
      </c>
      <c r="O30" s="318">
        <v>0.27513688302954808</v>
      </c>
      <c r="P30" s="318">
        <v>0.34632586915432356</v>
      </c>
      <c r="Q30" s="318">
        <v>0.20477651658394785</v>
      </c>
      <c r="R30" s="318">
        <v>0.21394901806741842</v>
      </c>
      <c r="S30" s="318">
        <v>0.18195267569105397</v>
      </c>
      <c r="T30" s="318">
        <v>0.13574872898729351</v>
      </c>
      <c r="U30" s="318">
        <v>0.10981714910297305</v>
      </c>
      <c r="V30" s="318">
        <v>0.15079777475755093</v>
      </c>
      <c r="W30" s="318">
        <v>0.13921337708070455</v>
      </c>
      <c r="X30" s="318">
        <v>0.11725162876646923</v>
      </c>
      <c r="Y30" s="318">
        <v>7.9678491899831366E-2</v>
      </c>
      <c r="Z30" s="318">
        <v>6.1815350981833821E-2</v>
      </c>
      <c r="AA30" s="318">
        <v>0.13869902606558202</v>
      </c>
    </row>
    <row r="31" spans="2:27" x14ac:dyDescent="0.25">
      <c r="B31" s="351"/>
      <c r="C31" s="131" t="s">
        <v>257</v>
      </c>
      <c r="D31" s="318">
        <v>1.4173235527386565</v>
      </c>
      <c r="E31" s="318">
        <v>1.083577522012152</v>
      </c>
      <c r="F31" s="318">
        <v>1.0248403858882837</v>
      </c>
      <c r="G31" s="318">
        <v>0.66283626569589948</v>
      </c>
      <c r="H31" s="318">
        <v>1.041265811089213</v>
      </c>
      <c r="I31" s="318">
        <v>0.52428202632890653</v>
      </c>
      <c r="J31" s="318">
        <v>0.55172995296531691</v>
      </c>
      <c r="K31" s="318">
        <v>0.37451937656897816</v>
      </c>
      <c r="L31" s="318">
        <v>0.2708116193876321</v>
      </c>
      <c r="M31" s="318">
        <v>0.53702300843072415</v>
      </c>
      <c r="N31" s="318">
        <v>0.38035666416260988</v>
      </c>
      <c r="O31" s="318">
        <v>0.47586425022438572</v>
      </c>
      <c r="P31" s="318">
        <v>0.48779455521095283</v>
      </c>
      <c r="Q31" s="318">
        <v>0.55168291345479115</v>
      </c>
      <c r="R31" s="318">
        <v>0.31672216008002307</v>
      </c>
      <c r="S31" s="318">
        <v>0.42485292638679828</v>
      </c>
      <c r="T31" s="318">
        <v>0.24906051263646803</v>
      </c>
      <c r="U31" s="318">
        <v>0.47339997487172253</v>
      </c>
      <c r="V31" s="318">
        <v>0.24603903662909085</v>
      </c>
      <c r="W31" s="318">
        <v>0.20009594515414569</v>
      </c>
      <c r="X31" s="318">
        <v>0.23042137369844473</v>
      </c>
      <c r="Y31" s="318">
        <v>0.35815116683713683</v>
      </c>
      <c r="Z31" s="318">
        <v>0.31382027765154835</v>
      </c>
      <c r="AA31" s="318">
        <v>0.37448183697092524</v>
      </c>
    </row>
    <row r="32" spans="2:27" x14ac:dyDescent="0.25">
      <c r="B32" s="351"/>
      <c r="C32" s="131" t="s">
        <v>256</v>
      </c>
      <c r="D32" s="318">
        <v>2.0019733822164079</v>
      </c>
      <c r="E32" s="318">
        <v>2.3761581996990939</v>
      </c>
      <c r="F32" s="318">
        <v>1.7767895175779373</v>
      </c>
      <c r="G32" s="318">
        <v>1.9737558823045489</v>
      </c>
      <c r="H32" s="318">
        <v>1.3334097847610418</v>
      </c>
      <c r="I32" s="318">
        <v>1.1958126481674087</v>
      </c>
      <c r="J32" s="318">
        <v>1.4916398153577657</v>
      </c>
      <c r="K32" s="318">
        <v>0.9052789013939242</v>
      </c>
      <c r="L32" s="318">
        <v>1.5271708070667331</v>
      </c>
      <c r="M32" s="318">
        <v>1.2193503112203619</v>
      </c>
      <c r="N32" s="318">
        <v>1.3014921221839342</v>
      </c>
      <c r="O32" s="318">
        <v>0.94184997379485391</v>
      </c>
      <c r="P32" s="318">
        <v>0.93647326306206657</v>
      </c>
      <c r="Q32" s="318">
        <v>1.1171361554715269</v>
      </c>
      <c r="R32" s="318">
        <v>0.97557558831405078</v>
      </c>
      <c r="S32" s="318">
        <v>0.77198784224478356</v>
      </c>
      <c r="T32" s="318">
        <v>0.62145491203928394</v>
      </c>
      <c r="U32" s="318">
        <v>0.93263748676617841</v>
      </c>
      <c r="V32" s="318">
        <v>0.57836354460135275</v>
      </c>
      <c r="W32" s="318">
        <v>0.56485687807285556</v>
      </c>
      <c r="X32" s="318">
        <v>0.70711057842682801</v>
      </c>
      <c r="Y32" s="318">
        <v>0.68576798821669449</v>
      </c>
      <c r="Z32" s="318">
        <v>0.72735958988679339</v>
      </c>
      <c r="AA32" s="318">
        <v>0.46014607352022974</v>
      </c>
    </row>
    <row r="33" spans="2:36" x14ac:dyDescent="0.25">
      <c r="B33" s="351"/>
      <c r="C33" s="131" t="s">
        <v>75</v>
      </c>
      <c r="D33" s="318">
        <v>0.25342129873670444</v>
      </c>
      <c r="E33" s="318">
        <v>0.26702791162161704</v>
      </c>
      <c r="F33" s="318">
        <v>0.15082966682776533</v>
      </c>
      <c r="G33" s="318">
        <v>0.38815744062783458</v>
      </c>
      <c r="H33" s="318">
        <v>0.20137997848550665</v>
      </c>
      <c r="I33" s="318">
        <v>0.20734191106299044</v>
      </c>
      <c r="J33" s="318">
        <v>0.25887191920758096</v>
      </c>
      <c r="K33" s="318">
        <v>0.44612109429297897</v>
      </c>
      <c r="L33" s="318">
        <v>0.54716462140538191</v>
      </c>
      <c r="M33" s="318">
        <v>0.57240301728140186</v>
      </c>
      <c r="N33" s="318">
        <v>0.47487732266878202</v>
      </c>
      <c r="O33" s="318">
        <v>0.9405660573168575</v>
      </c>
      <c r="P33" s="318">
        <v>0.68097513062114934</v>
      </c>
      <c r="Q33" s="318">
        <v>0.64179187914541558</v>
      </c>
      <c r="R33" s="318">
        <v>0.85164729776339987</v>
      </c>
      <c r="S33" s="318">
        <v>0.54720291641643104</v>
      </c>
      <c r="T33" s="318">
        <v>0.39218816853023497</v>
      </c>
      <c r="U33" s="318">
        <v>0.44867005499840157</v>
      </c>
      <c r="V33" s="318">
        <v>0.31903963180731965</v>
      </c>
      <c r="W33" s="318">
        <v>0.53592109100125707</v>
      </c>
      <c r="X33" s="318">
        <v>0.66615416551866946</v>
      </c>
      <c r="Y33" s="318">
        <v>0.73638914725618243</v>
      </c>
      <c r="Z33" s="318">
        <v>0.50514563503507137</v>
      </c>
      <c r="AA33" s="318">
        <v>0.50168062545427039</v>
      </c>
    </row>
    <row r="34" spans="2:36" s="181" customFormat="1" x14ac:dyDescent="0.25">
      <c r="B34" s="351"/>
      <c r="C34" s="183" t="s">
        <v>0</v>
      </c>
      <c r="D34" s="177">
        <v>100</v>
      </c>
      <c r="E34" s="177">
        <v>100.00000000000003</v>
      </c>
      <c r="F34" s="177">
        <v>100.00000000000003</v>
      </c>
      <c r="G34" s="177">
        <v>100</v>
      </c>
      <c r="H34" s="177">
        <v>99.999999999999986</v>
      </c>
      <c r="I34" s="177">
        <v>100.00000000000004</v>
      </c>
      <c r="J34" s="177">
        <v>99.999999999999986</v>
      </c>
      <c r="K34" s="177">
        <v>100.00000000000003</v>
      </c>
      <c r="L34" s="177">
        <v>99.999999999999986</v>
      </c>
      <c r="M34" s="177">
        <v>100.00000000000001</v>
      </c>
      <c r="N34" s="177">
        <v>100.00000000000001</v>
      </c>
      <c r="O34" s="177">
        <v>100</v>
      </c>
      <c r="P34" s="177">
        <v>100.00000000000001</v>
      </c>
      <c r="Q34" s="177">
        <v>100.00000000000001</v>
      </c>
      <c r="R34" s="177">
        <v>100</v>
      </c>
      <c r="S34" s="177">
        <v>99.999999999999986</v>
      </c>
      <c r="T34" s="177">
        <v>99.999999999999986</v>
      </c>
      <c r="U34" s="177">
        <v>99.999999999999986</v>
      </c>
      <c r="V34" s="177">
        <v>100</v>
      </c>
      <c r="W34" s="177">
        <v>100</v>
      </c>
      <c r="X34" s="177">
        <v>99.999999999999957</v>
      </c>
      <c r="Y34" s="177">
        <v>100.00000000000001</v>
      </c>
      <c r="Z34" s="177">
        <v>99.999999999999972</v>
      </c>
      <c r="AA34" s="177">
        <v>100.00000000000003</v>
      </c>
    </row>
    <row r="35" spans="2:36" s="369" customFormat="1" x14ac:dyDescent="0.25">
      <c r="B35" s="370"/>
      <c r="C35" s="371"/>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row>
    <row r="36" spans="2:36" ht="15.75" x14ac:dyDescent="0.25">
      <c r="B36" s="147" t="s">
        <v>305</v>
      </c>
      <c r="C36" s="141"/>
      <c r="D36" s="122"/>
      <c r="E36" s="122"/>
      <c r="F36" s="122"/>
      <c r="G36" s="122"/>
      <c r="H36" s="122"/>
      <c r="I36" s="122"/>
      <c r="AC36" s="181"/>
      <c r="AD36" s="181"/>
      <c r="AE36" s="181"/>
      <c r="AF36" s="181"/>
      <c r="AG36" s="181"/>
      <c r="AH36" s="181"/>
      <c r="AI36" s="181"/>
      <c r="AJ36" s="181"/>
    </row>
    <row r="38" spans="2:36" x14ac:dyDescent="0.25">
      <c r="B38" s="133"/>
      <c r="C38" s="133"/>
      <c r="D38" s="132">
        <v>2002</v>
      </c>
      <c r="E38" s="132">
        <v>2003</v>
      </c>
      <c r="F38" s="132">
        <v>2004</v>
      </c>
      <c r="G38" s="132">
        <v>2005</v>
      </c>
      <c r="H38" s="132">
        <v>2006</v>
      </c>
      <c r="I38" s="132">
        <v>2007</v>
      </c>
      <c r="J38" s="132">
        <v>2008</v>
      </c>
      <c r="K38" s="132">
        <v>2009</v>
      </c>
      <c r="L38" s="132">
        <v>2010</v>
      </c>
      <c r="M38" s="132">
        <v>2011</v>
      </c>
      <c r="N38" s="132">
        <v>2012</v>
      </c>
      <c r="O38" s="132">
        <v>2013</v>
      </c>
      <c r="P38" s="132">
        <v>2014</v>
      </c>
      <c r="Q38" s="132">
        <v>2015</v>
      </c>
      <c r="R38" s="132">
        <v>2016</v>
      </c>
      <c r="S38" s="132">
        <v>2017</v>
      </c>
      <c r="T38" s="132">
        <v>2018</v>
      </c>
      <c r="U38" s="132">
        <v>2019</v>
      </c>
      <c r="V38" s="132">
        <v>2020</v>
      </c>
      <c r="W38" s="132">
        <v>2021</v>
      </c>
      <c r="X38" s="132">
        <v>2022</v>
      </c>
      <c r="Y38" s="132">
        <v>2023</v>
      </c>
      <c r="Z38" s="132">
        <v>2024</v>
      </c>
      <c r="AA38" s="132">
        <v>2025</v>
      </c>
    </row>
    <row r="39" spans="2:36" x14ac:dyDescent="0.25">
      <c r="B39" s="351" t="s">
        <v>296</v>
      </c>
      <c r="C39" s="131" t="s">
        <v>268</v>
      </c>
      <c r="D39" s="126">
        <v>930.09299999999996</v>
      </c>
      <c r="E39" s="126">
        <v>932.94500000000005</v>
      </c>
      <c r="F39" s="126">
        <v>976.51599999999996</v>
      </c>
      <c r="G39" s="126">
        <v>967.14499999999998</v>
      </c>
      <c r="H39" s="126">
        <v>991.13099999999997</v>
      </c>
      <c r="I39" s="126">
        <v>974.09100000000001</v>
      </c>
      <c r="J39" s="126">
        <v>1104.1400000000001</v>
      </c>
      <c r="K39" s="126">
        <v>1105.72</v>
      </c>
      <c r="L39" s="126">
        <v>1164.27</v>
      </c>
      <c r="M39" s="126">
        <v>1212.07</v>
      </c>
      <c r="N39" s="126">
        <v>1239.31</v>
      </c>
      <c r="O39" s="126">
        <v>1269.2</v>
      </c>
      <c r="P39" s="126">
        <v>1315.91</v>
      </c>
      <c r="Q39" s="126">
        <v>1331.8</v>
      </c>
      <c r="R39" s="126">
        <v>1353.27</v>
      </c>
      <c r="S39" s="126">
        <v>1380.15</v>
      </c>
      <c r="T39" s="126">
        <v>1440.13</v>
      </c>
      <c r="U39" s="126">
        <v>1467.45</v>
      </c>
      <c r="V39" s="126">
        <v>1502.15</v>
      </c>
      <c r="W39" s="126">
        <v>1578.25</v>
      </c>
      <c r="X39" s="126">
        <v>1639.95</v>
      </c>
      <c r="Y39" s="126">
        <v>1660.62</v>
      </c>
      <c r="Z39" s="126">
        <v>1703.56</v>
      </c>
      <c r="AA39" s="126">
        <v>1777.44</v>
      </c>
    </row>
    <row r="40" spans="2:36" x14ac:dyDescent="0.25">
      <c r="B40" s="351"/>
      <c r="C40" s="131" t="s">
        <v>267</v>
      </c>
      <c r="D40" s="126">
        <v>178.66200000000001</v>
      </c>
      <c r="E40" s="126">
        <v>187.834</v>
      </c>
      <c r="F40" s="126">
        <v>193.417</v>
      </c>
      <c r="G40" s="126">
        <v>246.83600000000001</v>
      </c>
      <c r="H40" s="126">
        <v>275.76600000000002</v>
      </c>
      <c r="I40" s="126">
        <v>308.21899999999999</v>
      </c>
      <c r="J40" s="126">
        <v>205.61799999999999</v>
      </c>
      <c r="K40" s="126">
        <v>215.327</v>
      </c>
      <c r="L40" s="126">
        <v>209.30799999999999</v>
      </c>
      <c r="M40" s="126">
        <v>203.023</v>
      </c>
      <c r="N40" s="126">
        <v>203.51400000000001</v>
      </c>
      <c r="O40" s="126">
        <v>193.101</v>
      </c>
      <c r="P40" s="126">
        <v>201.64400000000001</v>
      </c>
      <c r="Q40" s="126">
        <v>210.904</v>
      </c>
      <c r="R40" s="126">
        <v>205.99700000000001</v>
      </c>
      <c r="S40" s="126">
        <v>236.76499999999999</v>
      </c>
      <c r="T40" s="126">
        <v>230.464</v>
      </c>
      <c r="U40" s="126">
        <v>224.54499999999999</v>
      </c>
      <c r="V40" s="126">
        <v>187.71</v>
      </c>
      <c r="W40" s="126">
        <v>222.79300000000001</v>
      </c>
      <c r="X40" s="126">
        <v>213.15600000000001</v>
      </c>
      <c r="Y40" s="126">
        <v>218.15600000000001</v>
      </c>
      <c r="Z40" s="126">
        <v>289.786</v>
      </c>
      <c r="AA40" s="126">
        <v>288.822</v>
      </c>
    </row>
    <row r="41" spans="2:36" x14ac:dyDescent="0.25">
      <c r="B41" s="351"/>
      <c r="C41" s="131" t="s">
        <v>266</v>
      </c>
      <c r="D41" s="126">
        <v>5.4702599999999997</v>
      </c>
      <c r="E41" s="126">
        <v>7.20181</v>
      </c>
      <c r="F41" s="126">
        <v>2.1620699999999999</v>
      </c>
      <c r="G41" s="126">
        <v>4.9658300000000004</v>
      </c>
      <c r="H41" s="126">
        <v>2.6638299999999999</v>
      </c>
      <c r="I41" s="126">
        <v>1.69529</v>
      </c>
      <c r="J41" s="126">
        <v>2.8159800000000001</v>
      </c>
      <c r="K41" s="126">
        <v>1.06548</v>
      </c>
      <c r="L41" s="126">
        <v>0.35763</v>
      </c>
      <c r="M41" s="126">
        <v>0.86004000000000003</v>
      </c>
      <c r="N41" s="126">
        <v>0.89446000000000003</v>
      </c>
      <c r="O41" s="126">
        <v>4.2944500000000003</v>
      </c>
      <c r="P41" s="126">
        <v>5.13917</v>
      </c>
      <c r="Q41" s="126">
        <v>2.1242899999999998</v>
      </c>
      <c r="R41" s="126">
        <v>7.9902300000000004</v>
      </c>
      <c r="S41" s="126">
        <v>6.6197299999999997</v>
      </c>
      <c r="T41" s="126">
        <v>7.2390299999999996</v>
      </c>
      <c r="U41" s="126">
        <v>9.7842300000000009</v>
      </c>
      <c r="V41" s="126">
        <v>0</v>
      </c>
      <c r="W41" s="126">
        <v>3.6619999999999999</v>
      </c>
      <c r="X41" s="126">
        <v>5.7807500000000003</v>
      </c>
      <c r="Y41" s="126">
        <v>6.0769799999999998</v>
      </c>
      <c r="Z41" s="126">
        <v>1.3521099999999999</v>
      </c>
      <c r="AA41" s="126">
        <v>4.1440999999999999</v>
      </c>
    </row>
    <row r="42" spans="2:36" x14ac:dyDescent="0.25">
      <c r="B42" s="351"/>
      <c r="C42" s="131" t="s">
        <v>265</v>
      </c>
      <c r="D42" s="126">
        <v>3.0187599999999999</v>
      </c>
      <c r="E42" s="126">
        <v>1.9318</v>
      </c>
      <c r="F42" s="126">
        <v>2.5275599999999998</v>
      </c>
      <c r="G42" s="126">
        <v>1.4935799999999999</v>
      </c>
      <c r="H42" s="126">
        <v>0.63131999999999999</v>
      </c>
      <c r="I42" s="126">
        <v>2.0121799999999999</v>
      </c>
      <c r="J42" s="126">
        <v>1.2218599999999999</v>
      </c>
      <c r="K42" s="126">
        <v>0.25718999999999997</v>
      </c>
      <c r="L42" s="126">
        <v>4.1349200000000002</v>
      </c>
      <c r="M42" s="126">
        <v>1.7045699999999999</v>
      </c>
      <c r="N42" s="126">
        <v>6.8279399999999999</v>
      </c>
      <c r="O42" s="126">
        <v>4.2519499999999999</v>
      </c>
      <c r="P42" s="126">
        <v>5.6359199999999996</v>
      </c>
      <c r="Q42" s="126">
        <v>3.0345900000000001</v>
      </c>
      <c r="R42" s="126">
        <v>4.1076699999999997</v>
      </c>
      <c r="S42" s="126">
        <v>4.2589300000000003</v>
      </c>
      <c r="T42" s="126">
        <v>6.9614399999999996</v>
      </c>
      <c r="U42" s="126">
        <v>10.54</v>
      </c>
      <c r="V42" s="126">
        <v>12.3345</v>
      </c>
      <c r="W42" s="126">
        <v>0</v>
      </c>
      <c r="X42" s="126">
        <v>1.55722</v>
      </c>
      <c r="Y42" s="126">
        <v>2.6798500000000001</v>
      </c>
      <c r="Z42" s="126">
        <v>5.0777200000000002</v>
      </c>
      <c r="AA42" s="126">
        <v>0</v>
      </c>
    </row>
    <row r="43" spans="2:36" x14ac:dyDescent="0.25">
      <c r="B43" s="351"/>
      <c r="C43" s="131" t="s">
        <v>264</v>
      </c>
      <c r="D43" s="126">
        <v>5.2370700000000001</v>
      </c>
      <c r="E43" s="126">
        <v>3.06298</v>
      </c>
      <c r="F43" s="126">
        <v>8.1686399999999999</v>
      </c>
      <c r="G43" s="126">
        <v>4.6487999999999996</v>
      </c>
      <c r="H43" s="126">
        <v>7.8627799999999999</v>
      </c>
      <c r="I43" s="126">
        <v>8.2726799999999994</v>
      </c>
      <c r="J43" s="126">
        <v>5.6868299999999996</v>
      </c>
      <c r="K43" s="126">
        <v>14.984500000000001</v>
      </c>
      <c r="L43" s="126">
        <v>2.58595</v>
      </c>
      <c r="M43" s="126">
        <v>11.6668</v>
      </c>
      <c r="N43" s="126">
        <v>5.6576599999999999</v>
      </c>
      <c r="O43" s="126">
        <v>5.9983199999999997</v>
      </c>
      <c r="P43" s="126">
        <v>14.916600000000001</v>
      </c>
      <c r="Q43" s="126">
        <v>6.4570400000000001</v>
      </c>
      <c r="R43" s="126">
        <v>10.828099999999999</v>
      </c>
      <c r="S43" s="126">
        <v>5.0654399999999997</v>
      </c>
      <c r="T43" s="126">
        <v>4.14968</v>
      </c>
      <c r="U43" s="126">
        <v>11.8207</v>
      </c>
      <c r="V43" s="126">
        <v>6.4760799999999996</v>
      </c>
      <c r="W43" s="126">
        <v>2.3910100000000001</v>
      </c>
      <c r="X43" s="126">
        <v>7.1389100000000001</v>
      </c>
      <c r="Y43" s="126">
        <v>12.956899999999999</v>
      </c>
      <c r="Z43" s="126">
        <v>9.6151999999999997</v>
      </c>
      <c r="AA43" s="126">
        <v>4.9926599999999999</v>
      </c>
    </row>
    <row r="44" spans="2:36" x14ac:dyDescent="0.25">
      <c r="B44" s="351"/>
      <c r="C44" s="131" t="s">
        <v>263</v>
      </c>
      <c r="D44" s="126">
        <v>88.695899999999995</v>
      </c>
      <c r="E44" s="126">
        <v>109.06399999999999</v>
      </c>
      <c r="F44" s="126">
        <v>98.051699999999997</v>
      </c>
      <c r="G44" s="126">
        <v>84.861800000000002</v>
      </c>
      <c r="H44" s="126">
        <v>77.786699999999996</v>
      </c>
      <c r="I44" s="126">
        <v>76.420400000000001</v>
      </c>
      <c r="J44" s="126">
        <v>96.799000000000007</v>
      </c>
      <c r="K44" s="126">
        <v>126.133</v>
      </c>
      <c r="L44" s="126">
        <v>112.50700000000001</v>
      </c>
      <c r="M44" s="126">
        <v>113.13</v>
      </c>
      <c r="N44" s="126">
        <v>119.7</v>
      </c>
      <c r="O44" s="126">
        <v>136.20400000000001</v>
      </c>
      <c r="P44" s="126">
        <v>118.758</v>
      </c>
      <c r="Q44" s="126">
        <v>156.208</v>
      </c>
      <c r="R44" s="126">
        <v>176.959</v>
      </c>
      <c r="S44" s="126">
        <v>177.87799999999999</v>
      </c>
      <c r="T44" s="126">
        <v>177.553</v>
      </c>
      <c r="U44" s="126">
        <v>200.12700000000001</v>
      </c>
      <c r="V44" s="126">
        <v>236.75899999999999</v>
      </c>
      <c r="W44" s="126">
        <v>204.733</v>
      </c>
      <c r="X44" s="126">
        <v>204.321</v>
      </c>
      <c r="Y44" s="126">
        <v>230.268</v>
      </c>
      <c r="Z44" s="126">
        <v>171.19900000000001</v>
      </c>
      <c r="AA44" s="126">
        <v>172.67699999999999</v>
      </c>
    </row>
    <row r="45" spans="2:36" x14ac:dyDescent="0.25">
      <c r="B45" s="351"/>
      <c r="C45" s="131" t="s">
        <v>262</v>
      </c>
      <c r="D45" s="126">
        <v>2.0188899999999999</v>
      </c>
      <c r="E45" s="126">
        <v>2.0840999999999998</v>
      </c>
      <c r="F45" s="126">
        <v>1.1473199999999999</v>
      </c>
      <c r="G45" s="126">
        <v>1.90863</v>
      </c>
      <c r="H45" s="126">
        <v>0.75482000000000005</v>
      </c>
      <c r="I45" s="126">
        <v>0.1196</v>
      </c>
      <c r="J45" s="126">
        <v>1.8948499999999999</v>
      </c>
      <c r="K45" s="126">
        <v>2.10188</v>
      </c>
      <c r="L45" s="126">
        <v>4.0982799999999999</v>
      </c>
      <c r="M45" s="126">
        <v>1.5757699999999999</v>
      </c>
      <c r="N45" s="126">
        <v>4.0553299999999997</v>
      </c>
      <c r="O45" s="126">
        <v>1.3462400000000001</v>
      </c>
      <c r="P45" s="126">
        <v>1.8653200000000001</v>
      </c>
      <c r="Q45" s="126">
        <v>0.65725999999999996</v>
      </c>
      <c r="R45" s="126">
        <v>3.2597100000000001</v>
      </c>
      <c r="S45" s="126">
        <v>5.3774899999999999</v>
      </c>
      <c r="T45" s="126">
        <v>4.02881</v>
      </c>
      <c r="U45" s="126">
        <v>0.93750999999999995</v>
      </c>
      <c r="V45" s="126">
        <v>0</v>
      </c>
      <c r="W45" s="126">
        <v>0</v>
      </c>
      <c r="X45" s="126">
        <v>0</v>
      </c>
      <c r="Y45" s="126">
        <v>0</v>
      </c>
      <c r="Z45" s="126">
        <v>1.44096</v>
      </c>
      <c r="AA45" s="126">
        <v>0</v>
      </c>
    </row>
    <row r="46" spans="2:36" x14ac:dyDescent="0.25">
      <c r="B46" s="351"/>
      <c r="C46" s="131" t="s">
        <v>261</v>
      </c>
      <c r="D46" s="126">
        <v>0</v>
      </c>
      <c r="E46" s="126">
        <v>0</v>
      </c>
      <c r="F46" s="126">
        <v>0</v>
      </c>
      <c r="G46" s="126">
        <v>0</v>
      </c>
      <c r="H46" s="126">
        <v>0</v>
      </c>
      <c r="I46" s="126">
        <v>0</v>
      </c>
      <c r="J46" s="126">
        <v>0</v>
      </c>
      <c r="K46" s="126">
        <v>0</v>
      </c>
      <c r="L46" s="126">
        <v>0</v>
      </c>
      <c r="M46" s="126">
        <v>0</v>
      </c>
      <c r="N46" s="126">
        <v>0</v>
      </c>
      <c r="O46" s="126">
        <v>0</v>
      </c>
      <c r="P46" s="126">
        <v>0</v>
      </c>
      <c r="Q46" s="126">
        <v>0</v>
      </c>
      <c r="R46" s="126">
        <v>0</v>
      </c>
      <c r="S46" s="126">
        <v>0</v>
      </c>
      <c r="T46" s="126">
        <v>0</v>
      </c>
      <c r="U46" s="126">
        <v>0.77417000000000002</v>
      </c>
      <c r="V46" s="126">
        <v>0</v>
      </c>
      <c r="W46" s="126">
        <v>1.1865399999999999</v>
      </c>
      <c r="X46" s="126">
        <v>0</v>
      </c>
      <c r="Y46" s="126">
        <v>0</v>
      </c>
      <c r="Z46" s="126">
        <v>0.75273999999999996</v>
      </c>
      <c r="AA46" s="126">
        <v>2.1920199999999999</v>
      </c>
    </row>
    <row r="47" spans="2:36" x14ac:dyDescent="0.25">
      <c r="B47" s="351"/>
      <c r="C47" s="131" t="s">
        <v>260</v>
      </c>
      <c r="D47" s="126">
        <v>0.13797000000000001</v>
      </c>
      <c r="E47" s="126">
        <v>0.67808999999999997</v>
      </c>
      <c r="F47" s="126">
        <v>0.76395999999999997</v>
      </c>
      <c r="G47" s="126">
        <v>2.5030199999999998</v>
      </c>
      <c r="H47" s="126">
        <v>1.56145</v>
      </c>
      <c r="I47" s="126">
        <v>0.71669000000000005</v>
      </c>
      <c r="J47" s="126">
        <v>3.6873300000000002</v>
      </c>
      <c r="K47" s="126">
        <v>0.78895999999999999</v>
      </c>
      <c r="L47" s="126">
        <v>1.8734500000000001</v>
      </c>
      <c r="M47" s="126">
        <v>1.32013</v>
      </c>
      <c r="N47" s="126">
        <v>2.0263800000000001</v>
      </c>
      <c r="O47" s="126">
        <v>0.45512000000000002</v>
      </c>
      <c r="P47" s="126">
        <v>4.3411799999999996</v>
      </c>
      <c r="Q47" s="126">
        <v>0.74133000000000004</v>
      </c>
      <c r="R47" s="126">
        <v>1.29155</v>
      </c>
      <c r="S47" s="126">
        <v>2.8731599999999999</v>
      </c>
      <c r="T47" s="126">
        <v>1.6877500000000001</v>
      </c>
      <c r="U47" s="126">
        <v>1.64293</v>
      </c>
      <c r="V47" s="126">
        <v>13.6328</v>
      </c>
      <c r="W47" s="126">
        <v>0</v>
      </c>
      <c r="X47" s="126">
        <v>2.9142999999999999</v>
      </c>
      <c r="Y47" s="126">
        <v>3.9501200000000001</v>
      </c>
      <c r="Z47" s="126">
        <v>6.3312799999999996</v>
      </c>
      <c r="AA47" s="126">
        <v>1.84884</v>
      </c>
    </row>
    <row r="48" spans="2:36" x14ac:dyDescent="0.25">
      <c r="B48" s="351"/>
      <c r="C48" s="131" t="s">
        <v>259</v>
      </c>
      <c r="D48" s="126">
        <v>0.41203000000000001</v>
      </c>
      <c r="E48" s="126">
        <v>1.1162399999999999</v>
      </c>
      <c r="F48" s="126">
        <v>1.4165300000000001</v>
      </c>
      <c r="G48" s="126">
        <v>0.21407999999999999</v>
      </c>
      <c r="H48" s="126">
        <v>0.91779999999999995</v>
      </c>
      <c r="I48" s="126">
        <v>0.50819000000000003</v>
      </c>
      <c r="J48" s="126">
        <v>1.4561599999999999</v>
      </c>
      <c r="K48" s="126">
        <v>0.93262999999999996</v>
      </c>
      <c r="L48" s="126">
        <v>3.7289500000000002</v>
      </c>
      <c r="M48" s="126">
        <v>0.89527999999999996</v>
      </c>
      <c r="N48" s="126">
        <v>1.85006</v>
      </c>
      <c r="O48" s="126">
        <v>4.2754300000000001</v>
      </c>
      <c r="P48" s="126">
        <v>0.35538999999999998</v>
      </c>
      <c r="Q48" s="126">
        <v>1.5474000000000001</v>
      </c>
      <c r="R48" s="126">
        <v>0.83482999999999996</v>
      </c>
      <c r="S48" s="126">
        <v>1.48539</v>
      </c>
      <c r="T48" s="126">
        <v>2.4096000000000002</v>
      </c>
      <c r="U48" s="126">
        <v>2.3543099999999999</v>
      </c>
      <c r="V48" s="126">
        <v>0</v>
      </c>
      <c r="W48" s="126">
        <v>2.1806299999999998</v>
      </c>
      <c r="X48" s="126">
        <v>1.72644</v>
      </c>
      <c r="Y48" s="126">
        <v>0.82589999999999997</v>
      </c>
      <c r="Z48" s="126">
        <v>4.2937599999999998</v>
      </c>
      <c r="AA48" s="126">
        <v>2.2736299999999998</v>
      </c>
    </row>
    <row r="49" spans="2:27" x14ac:dyDescent="0.25">
      <c r="B49" s="351"/>
      <c r="C49" s="131" t="s">
        <v>258</v>
      </c>
      <c r="D49" s="126">
        <v>1.5530999999999999</v>
      </c>
      <c r="E49" s="126">
        <v>0.31905</v>
      </c>
      <c r="F49" s="126">
        <v>0.88344</v>
      </c>
      <c r="G49" s="126">
        <v>0.88976</v>
      </c>
      <c r="H49" s="126">
        <v>0.34161999999999998</v>
      </c>
      <c r="I49" s="126">
        <v>0.31789000000000001</v>
      </c>
      <c r="J49" s="126">
        <v>0.43853999999999999</v>
      </c>
      <c r="K49" s="126">
        <v>0</v>
      </c>
      <c r="L49" s="126">
        <v>0</v>
      </c>
      <c r="M49" s="126">
        <v>0</v>
      </c>
      <c r="N49" s="126">
        <v>0</v>
      </c>
      <c r="O49" s="126">
        <v>0</v>
      </c>
      <c r="P49" s="126">
        <v>0.39018000000000003</v>
      </c>
      <c r="Q49" s="126">
        <v>0</v>
      </c>
      <c r="R49" s="126">
        <v>0</v>
      </c>
      <c r="S49" s="126">
        <v>0.83279999999999998</v>
      </c>
      <c r="T49" s="126">
        <v>0</v>
      </c>
      <c r="U49" s="126">
        <v>0</v>
      </c>
      <c r="V49" s="126">
        <v>0</v>
      </c>
      <c r="W49" s="126">
        <v>0</v>
      </c>
      <c r="X49" s="126">
        <v>0</v>
      </c>
      <c r="Y49" s="126">
        <v>0.95477999999999996</v>
      </c>
      <c r="Z49" s="126">
        <v>0</v>
      </c>
      <c r="AA49" s="126">
        <v>0</v>
      </c>
    </row>
    <row r="50" spans="2:27" x14ac:dyDescent="0.25">
      <c r="B50" s="351"/>
      <c r="C50" s="131" t="s">
        <v>257</v>
      </c>
      <c r="D50" s="126">
        <v>0</v>
      </c>
      <c r="E50" s="126">
        <v>0</v>
      </c>
      <c r="F50" s="126">
        <v>0</v>
      </c>
      <c r="G50" s="126">
        <v>0</v>
      </c>
      <c r="H50" s="126">
        <v>0.59374000000000005</v>
      </c>
      <c r="I50" s="126">
        <v>0</v>
      </c>
      <c r="J50" s="126">
        <v>0</v>
      </c>
      <c r="K50" s="126">
        <v>0.58533999999999997</v>
      </c>
      <c r="L50" s="126">
        <v>0.79330000000000001</v>
      </c>
      <c r="M50" s="126">
        <v>0</v>
      </c>
      <c r="N50" s="126">
        <v>0</v>
      </c>
      <c r="O50" s="126">
        <v>0.45251000000000002</v>
      </c>
      <c r="P50" s="126">
        <v>0</v>
      </c>
      <c r="Q50" s="126">
        <v>0</v>
      </c>
      <c r="R50" s="126">
        <v>0.98194000000000004</v>
      </c>
      <c r="S50" s="126">
        <v>0.87273000000000001</v>
      </c>
      <c r="T50" s="126">
        <v>0</v>
      </c>
      <c r="U50" s="126">
        <v>0</v>
      </c>
      <c r="V50" s="126">
        <v>0</v>
      </c>
      <c r="W50" s="126">
        <v>0</v>
      </c>
      <c r="X50" s="126">
        <v>0</v>
      </c>
      <c r="Y50" s="126">
        <v>0</v>
      </c>
      <c r="Z50" s="126">
        <v>0</v>
      </c>
      <c r="AA50" s="126">
        <v>0</v>
      </c>
    </row>
    <row r="51" spans="2:27" x14ac:dyDescent="0.25">
      <c r="B51" s="351"/>
      <c r="C51" s="131" t="s">
        <v>256</v>
      </c>
      <c r="D51" s="126">
        <v>0.19273999999999999</v>
      </c>
      <c r="E51" s="126">
        <v>0.14338999999999999</v>
      </c>
      <c r="F51" s="126">
        <v>0</v>
      </c>
      <c r="G51" s="126">
        <v>0</v>
      </c>
      <c r="H51" s="126">
        <v>0</v>
      </c>
      <c r="I51" s="126">
        <v>0.32791999999999999</v>
      </c>
      <c r="J51" s="126">
        <v>0</v>
      </c>
      <c r="K51" s="126">
        <v>0</v>
      </c>
      <c r="L51" s="126">
        <v>0</v>
      </c>
      <c r="M51" s="126">
        <v>0</v>
      </c>
      <c r="N51" s="126">
        <v>0</v>
      </c>
      <c r="O51" s="126">
        <v>2.98746</v>
      </c>
      <c r="P51" s="126">
        <v>0.34703000000000001</v>
      </c>
      <c r="Q51" s="126">
        <v>1.5039100000000001</v>
      </c>
      <c r="R51" s="126">
        <v>4.6027100000000001</v>
      </c>
      <c r="S51" s="126">
        <v>1.23325</v>
      </c>
      <c r="T51" s="126">
        <v>0</v>
      </c>
      <c r="U51" s="126">
        <v>0.84294000000000002</v>
      </c>
      <c r="V51" s="126">
        <v>0</v>
      </c>
      <c r="W51" s="126">
        <v>0</v>
      </c>
      <c r="X51" s="126">
        <v>1.48329</v>
      </c>
      <c r="Y51" s="126">
        <v>0</v>
      </c>
      <c r="Z51" s="126">
        <v>1.20302</v>
      </c>
      <c r="AA51" s="126">
        <v>0</v>
      </c>
    </row>
    <row r="52" spans="2:27" x14ac:dyDescent="0.25">
      <c r="B52" s="351"/>
      <c r="C52" s="131" t="s">
        <v>75</v>
      </c>
      <c r="D52" s="126">
        <v>0.96277999999999997</v>
      </c>
      <c r="E52" s="126">
        <v>4.9513699999999998</v>
      </c>
      <c r="F52" s="126">
        <v>1.09599</v>
      </c>
      <c r="G52" s="126">
        <v>1.18448</v>
      </c>
      <c r="H52" s="126">
        <v>0</v>
      </c>
      <c r="I52" s="126">
        <v>1.46061</v>
      </c>
      <c r="J52" s="126">
        <v>0.98411000000000004</v>
      </c>
      <c r="K52" s="126">
        <v>0.60750000000000004</v>
      </c>
      <c r="L52" s="126">
        <v>3.37208</v>
      </c>
      <c r="M52" s="126">
        <v>0.63534999999999997</v>
      </c>
      <c r="N52" s="126">
        <v>0.48781999999999998</v>
      </c>
      <c r="O52" s="126">
        <v>3.8201499999999999</v>
      </c>
      <c r="P52" s="126">
        <v>1.0034700000000001</v>
      </c>
      <c r="Q52" s="126">
        <v>3.1047899999999999</v>
      </c>
      <c r="R52" s="126">
        <v>0.68037000000000003</v>
      </c>
      <c r="S52" s="126">
        <v>0</v>
      </c>
      <c r="T52" s="126">
        <v>2.5674700000000001</v>
      </c>
      <c r="U52" s="126">
        <v>2.07538</v>
      </c>
      <c r="V52" s="126">
        <v>2.7006199999999998</v>
      </c>
      <c r="W52" s="126">
        <v>5.7583599999999997</v>
      </c>
      <c r="X52" s="126">
        <v>1.2442899999999999</v>
      </c>
      <c r="Y52" s="126">
        <v>0</v>
      </c>
      <c r="Z52" s="126">
        <v>0.80503000000000002</v>
      </c>
      <c r="AA52" s="126">
        <v>1.9108099999999999</v>
      </c>
    </row>
    <row r="53" spans="2:27" x14ac:dyDescent="0.25">
      <c r="B53" s="351"/>
      <c r="C53" s="183" t="s">
        <v>0</v>
      </c>
      <c r="D53" s="177">
        <v>1216.4544999999998</v>
      </c>
      <c r="E53" s="177">
        <v>1251.3318300000003</v>
      </c>
      <c r="F53" s="177">
        <v>1286.1502100000002</v>
      </c>
      <c r="G53" s="177">
        <v>1316.6509799999999</v>
      </c>
      <c r="H53" s="177">
        <v>1360.0110599999998</v>
      </c>
      <c r="I53" s="177">
        <v>1374.1614500000001</v>
      </c>
      <c r="J53" s="177">
        <v>1424.7426600000003</v>
      </c>
      <c r="K53" s="177">
        <v>1468.5034800000003</v>
      </c>
      <c r="L53" s="177">
        <v>1507.0295599999999</v>
      </c>
      <c r="M53" s="177">
        <v>1546.8809399999998</v>
      </c>
      <c r="N53" s="177">
        <v>1584.32365</v>
      </c>
      <c r="O53" s="177">
        <v>1626.3866300000002</v>
      </c>
      <c r="P53" s="177">
        <v>1670.3062600000001</v>
      </c>
      <c r="Q53" s="177">
        <v>1718.0826099999999</v>
      </c>
      <c r="R53" s="177">
        <v>1770.8031100000001</v>
      </c>
      <c r="S53" s="177">
        <v>1823.41192</v>
      </c>
      <c r="T53" s="177">
        <v>1877.1907800000001</v>
      </c>
      <c r="U53" s="177">
        <v>1932.8941699999998</v>
      </c>
      <c r="V53" s="177">
        <v>1961.7630000000001</v>
      </c>
      <c r="W53" s="177">
        <v>2020.9545400000002</v>
      </c>
      <c r="X53" s="177">
        <v>2079.2721999999999</v>
      </c>
      <c r="Y53" s="177">
        <v>2136.4885299999996</v>
      </c>
      <c r="Z53" s="177">
        <v>2195.4168199999995</v>
      </c>
      <c r="AA53" s="177">
        <v>2256.3010600000002</v>
      </c>
    </row>
    <row r="54" spans="2:27" x14ac:dyDescent="0.25">
      <c r="B54" s="351" t="s">
        <v>297</v>
      </c>
      <c r="C54" s="131" t="s">
        <v>268</v>
      </c>
      <c r="D54" s="126">
        <v>337.209</v>
      </c>
      <c r="E54" s="126">
        <v>327.16699999999997</v>
      </c>
      <c r="F54" s="126">
        <v>335.35</v>
      </c>
      <c r="G54" s="126">
        <v>400.42500000000001</v>
      </c>
      <c r="H54" s="126">
        <v>445.553</v>
      </c>
      <c r="I54" s="126">
        <v>422.68799999999999</v>
      </c>
      <c r="J54" s="126">
        <v>434.69099999999997</v>
      </c>
      <c r="K54" s="126">
        <v>430.726</v>
      </c>
      <c r="L54" s="126">
        <v>482.322</v>
      </c>
      <c r="M54" s="126">
        <v>529.59</v>
      </c>
      <c r="N54" s="126">
        <v>488.714</v>
      </c>
      <c r="O54" s="126">
        <v>507.01499999999999</v>
      </c>
      <c r="P54" s="126">
        <v>493.24900000000002</v>
      </c>
      <c r="Q54" s="126">
        <v>535.87599999999998</v>
      </c>
      <c r="R54" s="126">
        <v>579.529</v>
      </c>
      <c r="S54" s="126">
        <v>563.45299999999997</v>
      </c>
      <c r="T54" s="126">
        <v>610.74</v>
      </c>
      <c r="U54" s="126">
        <v>579.22</v>
      </c>
      <c r="V54" s="126">
        <v>655.15099999999995</v>
      </c>
      <c r="W54" s="126">
        <v>650.55399999999997</v>
      </c>
      <c r="X54" s="126">
        <v>630.04</v>
      </c>
      <c r="Y54" s="126">
        <v>630.84100000000001</v>
      </c>
      <c r="Z54" s="126">
        <v>652.72500000000002</v>
      </c>
      <c r="AA54" s="126">
        <v>643.65300000000002</v>
      </c>
    </row>
    <row r="55" spans="2:27" x14ac:dyDescent="0.25">
      <c r="B55" s="351"/>
      <c r="C55" s="131" t="s">
        <v>267</v>
      </c>
      <c r="D55" s="126">
        <v>209.124</v>
      </c>
      <c r="E55" s="126">
        <v>242.72800000000001</v>
      </c>
      <c r="F55" s="126">
        <v>244.58699999999999</v>
      </c>
      <c r="G55" s="126">
        <v>270.36500000000001</v>
      </c>
      <c r="H55" s="126">
        <v>254.97</v>
      </c>
      <c r="I55" s="126">
        <v>286.57600000000002</v>
      </c>
      <c r="J55" s="126">
        <v>264.49799999999999</v>
      </c>
      <c r="K55" s="126">
        <v>257.94900000000001</v>
      </c>
      <c r="L55" s="126">
        <v>261.32799999999997</v>
      </c>
      <c r="M55" s="126">
        <v>217.995</v>
      </c>
      <c r="N55" s="126">
        <v>242.202</v>
      </c>
      <c r="O55" s="126">
        <v>226.40100000000001</v>
      </c>
      <c r="P55" s="126">
        <v>233.76400000000001</v>
      </c>
      <c r="Q55" s="126">
        <v>236.68100000000001</v>
      </c>
      <c r="R55" s="126">
        <v>218.92400000000001</v>
      </c>
      <c r="S55" s="126">
        <v>234.94200000000001</v>
      </c>
      <c r="T55" s="126">
        <v>235.262</v>
      </c>
      <c r="U55" s="126">
        <v>251.83799999999999</v>
      </c>
      <c r="V55" s="126">
        <v>190.50299999999999</v>
      </c>
      <c r="W55" s="126">
        <v>177.02699999999999</v>
      </c>
      <c r="X55" s="126">
        <v>268.80500000000001</v>
      </c>
      <c r="Y55" s="126">
        <v>256.03699999999998</v>
      </c>
      <c r="Z55" s="126">
        <v>295.27800000000002</v>
      </c>
      <c r="AA55" s="126">
        <v>289.25099999999998</v>
      </c>
    </row>
    <row r="56" spans="2:27" x14ac:dyDescent="0.25">
      <c r="B56" s="351"/>
      <c r="C56" s="131" t="s">
        <v>266</v>
      </c>
      <c r="D56" s="126">
        <v>20.587</v>
      </c>
      <c r="E56" s="126">
        <v>20.834399999999999</v>
      </c>
      <c r="F56" s="126">
        <v>4.6401899999999996</v>
      </c>
      <c r="G56" s="126">
        <v>2.9789699999999999</v>
      </c>
      <c r="H56" s="126">
        <v>2.8842500000000002</v>
      </c>
      <c r="I56" s="126">
        <v>3.62276</v>
      </c>
      <c r="J56" s="126">
        <v>5.3053699999999999</v>
      </c>
      <c r="K56" s="126">
        <v>5.5420699999999998</v>
      </c>
      <c r="L56" s="126">
        <v>1.8388899999999999</v>
      </c>
      <c r="M56" s="126">
        <v>1.96174</v>
      </c>
      <c r="N56" s="126">
        <v>2.4427699999999999</v>
      </c>
      <c r="O56" s="126">
        <v>1.6054299999999999</v>
      </c>
      <c r="P56" s="126">
        <v>1.9322999999999999</v>
      </c>
      <c r="Q56" s="126">
        <v>9.1979100000000003</v>
      </c>
      <c r="R56" s="126">
        <v>3.5007899999999998</v>
      </c>
      <c r="S56" s="126">
        <v>2.8173300000000001</v>
      </c>
      <c r="T56" s="126">
        <v>6.4441199999999998</v>
      </c>
      <c r="U56" s="126">
        <v>7.1386900000000004</v>
      </c>
      <c r="V56" s="126">
        <v>5.7492200000000002</v>
      </c>
      <c r="W56" s="126">
        <v>7.3236699999999999</v>
      </c>
      <c r="X56" s="126">
        <v>6.7481499999999999</v>
      </c>
      <c r="Y56" s="126">
        <v>6.3633800000000003</v>
      </c>
      <c r="Z56" s="126">
        <v>11.9278</v>
      </c>
      <c r="AA56" s="126">
        <v>12.6059</v>
      </c>
    </row>
    <row r="57" spans="2:27" x14ac:dyDescent="0.25">
      <c r="B57" s="351"/>
      <c r="C57" s="131" t="s">
        <v>265</v>
      </c>
      <c r="D57" s="126">
        <v>4.18058</v>
      </c>
      <c r="E57" s="126">
        <v>4.4511900000000004</v>
      </c>
      <c r="F57" s="126">
        <v>20.423999999999999</v>
      </c>
      <c r="G57" s="126">
        <v>26.527899999999999</v>
      </c>
      <c r="H57" s="126">
        <v>40.477499999999999</v>
      </c>
      <c r="I57" s="126">
        <v>38.227800000000002</v>
      </c>
      <c r="J57" s="126">
        <v>44.854999999999997</v>
      </c>
      <c r="K57" s="126">
        <v>33.7896</v>
      </c>
      <c r="L57" s="126">
        <v>29.339600000000001</v>
      </c>
      <c r="M57" s="126">
        <v>71.011600000000001</v>
      </c>
      <c r="N57" s="126">
        <v>65.784400000000005</v>
      </c>
      <c r="O57" s="126">
        <v>54.952599999999997</v>
      </c>
      <c r="P57" s="126">
        <v>52.025399999999998</v>
      </c>
      <c r="Q57" s="126">
        <v>90.172799999999995</v>
      </c>
      <c r="R57" s="126">
        <v>96.02</v>
      </c>
      <c r="S57" s="126">
        <v>147.89699999999999</v>
      </c>
      <c r="T57" s="126">
        <v>166.547</v>
      </c>
      <c r="U57" s="126">
        <v>195.55</v>
      </c>
      <c r="V57" s="126">
        <v>172.47200000000001</v>
      </c>
      <c r="W57" s="126">
        <v>237.179</v>
      </c>
      <c r="X57" s="126">
        <v>280.75400000000002</v>
      </c>
      <c r="Y57" s="126">
        <v>365.46300000000002</v>
      </c>
      <c r="Z57" s="126">
        <v>351.39800000000002</v>
      </c>
      <c r="AA57" s="126">
        <v>389.839</v>
      </c>
    </row>
    <row r="58" spans="2:27" x14ac:dyDescent="0.25">
      <c r="B58" s="351"/>
      <c r="C58" s="131" t="s">
        <v>264</v>
      </c>
      <c r="D58" s="126">
        <v>44.063200000000002</v>
      </c>
      <c r="E58" s="126">
        <v>30.730499999999999</v>
      </c>
      <c r="F58" s="126">
        <v>13.923400000000001</v>
      </c>
      <c r="G58" s="126">
        <v>22.963899999999999</v>
      </c>
      <c r="H58" s="126">
        <v>19.225200000000001</v>
      </c>
      <c r="I58" s="126">
        <v>22.052499999999998</v>
      </c>
      <c r="J58" s="126">
        <v>20.9254</v>
      </c>
      <c r="K58" s="126">
        <v>30.845700000000001</v>
      </c>
      <c r="L58" s="126">
        <v>24.410599999999999</v>
      </c>
      <c r="M58" s="126">
        <v>22.334</v>
      </c>
      <c r="N58" s="126">
        <v>17.919799999999999</v>
      </c>
      <c r="O58" s="126">
        <v>16.114699999999999</v>
      </c>
      <c r="P58" s="126">
        <v>18.974</v>
      </c>
      <c r="Q58" s="126">
        <v>18.3962</v>
      </c>
      <c r="R58" s="126">
        <v>21.499300000000002</v>
      </c>
      <c r="S58" s="126">
        <v>25.714600000000001</v>
      </c>
      <c r="T58" s="126">
        <v>17.796399999999998</v>
      </c>
      <c r="U58" s="126">
        <v>33.045200000000001</v>
      </c>
      <c r="V58" s="126">
        <v>10.894299999999999</v>
      </c>
      <c r="W58" s="126">
        <v>17.5077</v>
      </c>
      <c r="X58" s="126">
        <v>17.053899999999999</v>
      </c>
      <c r="Y58" s="126">
        <v>36.216099999999997</v>
      </c>
      <c r="Z58" s="126">
        <v>39.727800000000002</v>
      </c>
      <c r="AA58" s="126">
        <v>34.3947</v>
      </c>
    </row>
    <row r="59" spans="2:27" x14ac:dyDescent="0.25">
      <c r="B59" s="351"/>
      <c r="C59" s="131" t="s">
        <v>263</v>
      </c>
      <c r="D59" s="126">
        <v>278.10599999999999</v>
      </c>
      <c r="E59" s="126">
        <v>311.291</v>
      </c>
      <c r="F59" s="126">
        <v>372.673</v>
      </c>
      <c r="G59" s="126">
        <v>358.70499999999998</v>
      </c>
      <c r="H59" s="126">
        <v>358.649</v>
      </c>
      <c r="I59" s="126">
        <v>420.56200000000001</v>
      </c>
      <c r="J59" s="126">
        <v>377.46199999999999</v>
      </c>
      <c r="K59" s="126">
        <v>448.88</v>
      </c>
      <c r="L59" s="126">
        <v>407.69400000000002</v>
      </c>
      <c r="M59" s="126">
        <v>425.9</v>
      </c>
      <c r="N59" s="126">
        <v>515.75900000000001</v>
      </c>
      <c r="O59" s="126">
        <v>550.37699999999995</v>
      </c>
      <c r="P59" s="126">
        <v>532.75199999999995</v>
      </c>
      <c r="Q59" s="126">
        <v>444.74</v>
      </c>
      <c r="R59" s="126">
        <v>439.41</v>
      </c>
      <c r="S59" s="126">
        <v>412.8</v>
      </c>
      <c r="T59" s="126">
        <v>401.10599999999999</v>
      </c>
      <c r="U59" s="126">
        <v>394.065</v>
      </c>
      <c r="V59" s="126">
        <v>376.10700000000003</v>
      </c>
      <c r="W59" s="126">
        <v>379.36799999999999</v>
      </c>
      <c r="X59" s="126">
        <v>300.51900000000001</v>
      </c>
      <c r="Y59" s="126">
        <v>259.553</v>
      </c>
      <c r="Z59" s="126">
        <v>256.53100000000001</v>
      </c>
      <c r="AA59" s="126">
        <v>250.83699999999999</v>
      </c>
    </row>
    <row r="60" spans="2:27" x14ac:dyDescent="0.25">
      <c r="B60" s="351"/>
      <c r="C60" s="131" t="s">
        <v>262</v>
      </c>
      <c r="D60" s="126">
        <v>14.1173</v>
      </c>
      <c r="E60" s="126">
        <v>9.0413200000000007</v>
      </c>
      <c r="F60" s="126">
        <v>6.4668799999999997</v>
      </c>
      <c r="G60" s="126">
        <v>7.2654800000000002</v>
      </c>
      <c r="H60" s="126">
        <v>18.662800000000001</v>
      </c>
      <c r="I60" s="126">
        <v>9.0501699999999996</v>
      </c>
      <c r="J60" s="126">
        <v>15.2509</v>
      </c>
      <c r="K60" s="126">
        <v>8.67807</v>
      </c>
      <c r="L60" s="126">
        <v>16.2944</v>
      </c>
      <c r="M60" s="126">
        <v>9.3016799999999993</v>
      </c>
      <c r="N60" s="126">
        <v>3.58006</v>
      </c>
      <c r="O60" s="126">
        <v>7.6873399999999998</v>
      </c>
      <c r="P60" s="126">
        <v>4.9594300000000002</v>
      </c>
      <c r="Q60" s="126">
        <v>8.5837599999999998</v>
      </c>
      <c r="R60" s="126">
        <v>9.4266699999999997</v>
      </c>
      <c r="S60" s="126">
        <v>8.6258999999999997</v>
      </c>
      <c r="T60" s="126">
        <v>8.5279399999999992</v>
      </c>
      <c r="U60" s="126">
        <v>8.0009700000000006</v>
      </c>
      <c r="V60" s="126">
        <v>29.572700000000001</v>
      </c>
      <c r="W60" s="126">
        <v>25.009799999999998</v>
      </c>
      <c r="X60" s="126">
        <v>10.149800000000001</v>
      </c>
      <c r="Y60" s="126">
        <v>1.5370999999999999</v>
      </c>
      <c r="Z60" s="126">
        <v>2.3636699999999999</v>
      </c>
      <c r="AA60" s="126">
        <v>2.1619100000000002</v>
      </c>
    </row>
    <row r="61" spans="2:27" x14ac:dyDescent="0.25">
      <c r="B61" s="351"/>
      <c r="C61" s="131" t="s">
        <v>261</v>
      </c>
      <c r="D61" s="126">
        <v>0</v>
      </c>
      <c r="E61" s="126">
        <v>0</v>
      </c>
      <c r="F61" s="126">
        <v>0</v>
      </c>
      <c r="G61" s="126">
        <v>0</v>
      </c>
      <c r="H61" s="126">
        <v>0</v>
      </c>
      <c r="I61" s="126">
        <v>0</v>
      </c>
      <c r="J61" s="126">
        <v>0</v>
      </c>
      <c r="K61" s="126">
        <v>0</v>
      </c>
      <c r="L61" s="126">
        <v>0</v>
      </c>
      <c r="M61" s="126">
        <v>0</v>
      </c>
      <c r="N61" s="126">
        <v>0</v>
      </c>
      <c r="O61" s="126">
        <v>0</v>
      </c>
      <c r="P61" s="126">
        <v>0</v>
      </c>
      <c r="Q61" s="126">
        <v>0</v>
      </c>
      <c r="R61" s="126">
        <v>0</v>
      </c>
      <c r="S61" s="126">
        <v>6.9537800000000001</v>
      </c>
      <c r="T61" s="126">
        <v>5.1977900000000004</v>
      </c>
      <c r="U61" s="126">
        <v>1.35063</v>
      </c>
      <c r="V61" s="126">
        <v>4.1689299999999996</v>
      </c>
      <c r="W61" s="126">
        <v>2.0815100000000002</v>
      </c>
      <c r="X61" s="126">
        <v>7.3652699999999998</v>
      </c>
      <c r="Y61" s="126">
        <v>40.909799999999997</v>
      </c>
      <c r="Z61" s="126">
        <v>5.9161799999999998</v>
      </c>
      <c r="AA61" s="126">
        <v>0.92003000000000001</v>
      </c>
    </row>
    <row r="62" spans="2:27" x14ac:dyDescent="0.25">
      <c r="B62" s="351"/>
      <c r="C62" s="131" t="s">
        <v>260</v>
      </c>
      <c r="D62" s="126">
        <v>25.4862</v>
      </c>
      <c r="E62" s="126">
        <v>17.172499999999999</v>
      </c>
      <c r="F62" s="126">
        <v>19.7606</v>
      </c>
      <c r="G62" s="126">
        <v>17.436299999999999</v>
      </c>
      <c r="H62" s="126">
        <v>8.7044800000000002</v>
      </c>
      <c r="I62" s="126">
        <v>5.2481999999999998</v>
      </c>
      <c r="J62" s="126">
        <v>15.4872</v>
      </c>
      <c r="K62" s="126">
        <v>8.0567100000000007</v>
      </c>
      <c r="L62" s="126">
        <v>3.9893299999999998</v>
      </c>
      <c r="M62" s="126">
        <v>4.5664600000000002</v>
      </c>
      <c r="N62" s="126">
        <v>2.6303299999999998</v>
      </c>
      <c r="O62" s="126">
        <v>4.4866599999999996</v>
      </c>
      <c r="P62" s="126">
        <v>9.5533400000000004</v>
      </c>
      <c r="Q62" s="126">
        <v>3.0365799999999998</v>
      </c>
      <c r="R62" s="126">
        <v>3.83291</v>
      </c>
      <c r="S62" s="126">
        <v>55.739100000000001</v>
      </c>
      <c r="T62" s="126">
        <v>22.301500000000001</v>
      </c>
      <c r="U62" s="126">
        <v>4.8742900000000002</v>
      </c>
      <c r="V62" s="126">
        <v>8.7073999999999998</v>
      </c>
      <c r="W62" s="126">
        <v>8.9322599999999994</v>
      </c>
      <c r="X62" s="126">
        <v>9.9047400000000003</v>
      </c>
      <c r="Y62" s="126">
        <v>4.9902899999999999</v>
      </c>
      <c r="Z62" s="126">
        <v>6.3125999999999998</v>
      </c>
      <c r="AA62" s="126">
        <v>7.1311400000000003</v>
      </c>
    </row>
    <row r="63" spans="2:27" x14ac:dyDescent="0.25">
      <c r="B63" s="351"/>
      <c r="C63" s="131" t="s">
        <v>259</v>
      </c>
      <c r="D63" s="126">
        <v>342.68700000000001</v>
      </c>
      <c r="E63" s="126">
        <v>292.77300000000002</v>
      </c>
      <c r="F63" s="126">
        <v>312.947</v>
      </c>
      <c r="G63" s="126">
        <v>203.09399999999999</v>
      </c>
      <c r="H63" s="126">
        <v>221.739</v>
      </c>
      <c r="I63" s="126">
        <v>212.10499999999999</v>
      </c>
      <c r="J63" s="126">
        <v>225.751</v>
      </c>
      <c r="K63" s="126">
        <v>271.83800000000002</v>
      </c>
      <c r="L63" s="126">
        <v>200.465</v>
      </c>
      <c r="M63" s="126">
        <v>156.471</v>
      </c>
      <c r="N63" s="126">
        <v>137.035</v>
      </c>
      <c r="O63" s="126">
        <v>150.39500000000001</v>
      </c>
      <c r="P63" s="126">
        <v>175.46700000000001</v>
      </c>
      <c r="Q63" s="126">
        <v>182.92500000000001</v>
      </c>
      <c r="R63" s="126">
        <v>164.262</v>
      </c>
      <c r="S63" s="126">
        <v>112.892</v>
      </c>
      <c r="T63" s="126">
        <v>131.06</v>
      </c>
      <c r="U63" s="126">
        <v>113.18600000000001</v>
      </c>
      <c r="V63" s="126">
        <v>170.62200000000001</v>
      </c>
      <c r="W63" s="126">
        <v>124.10599999999999</v>
      </c>
      <c r="X63" s="126">
        <v>82.443299999999994</v>
      </c>
      <c r="Y63" s="126">
        <v>56.495899999999999</v>
      </c>
      <c r="Z63" s="126">
        <v>57.756399999999999</v>
      </c>
      <c r="AA63" s="126">
        <v>84.181600000000003</v>
      </c>
    </row>
    <row r="64" spans="2:27" x14ac:dyDescent="0.25">
      <c r="B64" s="351"/>
      <c r="C64" s="131" t="s">
        <v>258</v>
      </c>
      <c r="D64" s="126">
        <v>27.092199999999998</v>
      </c>
      <c r="E64" s="126">
        <v>39.574199999999998</v>
      </c>
      <c r="F64" s="126">
        <v>28.3719</v>
      </c>
      <c r="G64" s="126">
        <v>13.048400000000001</v>
      </c>
      <c r="H64" s="126">
        <v>14.512499999999999</v>
      </c>
      <c r="I64" s="126">
        <v>7.84</v>
      </c>
      <c r="J64" s="126">
        <v>9.5068300000000008</v>
      </c>
      <c r="K64" s="126">
        <v>3.22715</v>
      </c>
      <c r="L64" s="126">
        <v>3.45878</v>
      </c>
      <c r="M64" s="126">
        <v>8.5419300000000007</v>
      </c>
      <c r="N64" s="126">
        <v>4.5781400000000003</v>
      </c>
      <c r="O64" s="126">
        <v>0.88370000000000004</v>
      </c>
      <c r="P64" s="126">
        <v>0.98175999999999997</v>
      </c>
      <c r="Q64" s="126">
        <v>2.0457299999999998</v>
      </c>
      <c r="R64" s="126">
        <v>1.0106999999999999</v>
      </c>
      <c r="S64" s="126">
        <v>2.81589</v>
      </c>
      <c r="T64" s="126">
        <v>5.5136900000000004</v>
      </c>
      <c r="U64" s="126">
        <v>2.9984700000000002</v>
      </c>
      <c r="V64" s="126">
        <v>9.46936</v>
      </c>
      <c r="W64" s="126">
        <v>7.0681900000000004</v>
      </c>
      <c r="X64" s="126">
        <v>10.6576</v>
      </c>
      <c r="Y64" s="126">
        <v>4.8944999999999999</v>
      </c>
      <c r="Z64" s="126">
        <v>3.1753900000000002</v>
      </c>
      <c r="AA64" s="126">
        <v>15.5571</v>
      </c>
    </row>
    <row r="65" spans="2:27" x14ac:dyDescent="0.25">
      <c r="B65" s="351"/>
      <c r="C65" s="131" t="s">
        <v>257</v>
      </c>
      <c r="D65" s="126">
        <v>17.1647</v>
      </c>
      <c r="E65" s="126">
        <v>8.3689</v>
      </c>
      <c r="F65" s="126">
        <v>11.7408</v>
      </c>
      <c r="G65" s="126">
        <v>4.4680400000000002</v>
      </c>
      <c r="H65" s="126">
        <v>32.855899999999998</v>
      </c>
      <c r="I65" s="126">
        <v>3.7118699999999998</v>
      </c>
      <c r="J65" s="126">
        <v>16.3279</v>
      </c>
      <c r="K65" s="126">
        <v>1.33077</v>
      </c>
      <c r="L65" s="126">
        <v>0.53388000000000002</v>
      </c>
      <c r="M65" s="126">
        <v>0.45332</v>
      </c>
      <c r="N65" s="126">
        <v>0.44968000000000002</v>
      </c>
      <c r="O65" s="126">
        <v>0</v>
      </c>
      <c r="P65" s="126">
        <v>1.0799399999999999</v>
      </c>
      <c r="Q65" s="126">
        <v>0</v>
      </c>
      <c r="R65" s="126">
        <v>0</v>
      </c>
      <c r="S65" s="126">
        <v>7.6964699999999997</v>
      </c>
      <c r="T65" s="126">
        <v>2.5383800000000001</v>
      </c>
      <c r="U65" s="126">
        <v>7.3629800000000003</v>
      </c>
      <c r="V65" s="126">
        <v>0</v>
      </c>
      <c r="W65" s="126">
        <v>1.1338999999999999</v>
      </c>
      <c r="X65" s="126">
        <v>0.67691000000000001</v>
      </c>
      <c r="Y65" s="126">
        <v>7.2754399999999997</v>
      </c>
      <c r="Z65" s="126">
        <v>5.81595</v>
      </c>
      <c r="AA65" s="126">
        <v>3.4422899999999998</v>
      </c>
    </row>
    <row r="66" spans="2:27" x14ac:dyDescent="0.25">
      <c r="B66" s="351"/>
      <c r="C66" s="131" t="s">
        <v>256</v>
      </c>
      <c r="D66" s="126">
        <v>181.89500000000001</v>
      </c>
      <c r="E66" s="126">
        <v>213.708</v>
      </c>
      <c r="F66" s="126">
        <v>148.54900000000001</v>
      </c>
      <c r="G66" s="126">
        <v>199.81700000000001</v>
      </c>
      <c r="H66" s="126">
        <v>108.804</v>
      </c>
      <c r="I66" s="126">
        <v>101.83</v>
      </c>
      <c r="J66" s="126">
        <v>116.809</v>
      </c>
      <c r="K66" s="126">
        <v>59.559800000000003</v>
      </c>
      <c r="L66" s="126">
        <v>136.357</v>
      </c>
      <c r="M66" s="126">
        <v>131.55199999999999</v>
      </c>
      <c r="N66" s="126">
        <v>114.358</v>
      </c>
      <c r="O66" s="126">
        <v>88.290899999999993</v>
      </c>
      <c r="P66" s="126">
        <v>99.433499999999995</v>
      </c>
      <c r="Q66" s="126">
        <v>100.706</v>
      </c>
      <c r="R66" s="126">
        <v>103.646</v>
      </c>
      <c r="S66" s="126">
        <v>83.081299999999999</v>
      </c>
      <c r="T66" s="126">
        <v>66.520399999999995</v>
      </c>
      <c r="U66" s="126">
        <v>99.473100000000002</v>
      </c>
      <c r="V66" s="126">
        <v>75.093999999999994</v>
      </c>
      <c r="W66" s="126">
        <v>73.961500000000001</v>
      </c>
      <c r="X66" s="126">
        <v>84.637900000000002</v>
      </c>
      <c r="Y66" s="126">
        <v>74.403599999999997</v>
      </c>
      <c r="Z66" s="126">
        <v>86.736999999999995</v>
      </c>
      <c r="AA66" s="126">
        <v>60.520499999999998</v>
      </c>
    </row>
    <row r="67" spans="2:27" x14ac:dyDescent="0.25">
      <c r="B67" s="351"/>
      <c r="C67" s="131" t="s">
        <v>75</v>
      </c>
      <c r="D67" s="126">
        <v>4.0917599999999998</v>
      </c>
      <c r="E67" s="126">
        <v>0</v>
      </c>
      <c r="F67" s="126">
        <v>4.1759300000000001</v>
      </c>
      <c r="G67" s="126">
        <v>1.27542</v>
      </c>
      <c r="H67" s="126">
        <v>1.85534</v>
      </c>
      <c r="I67" s="126">
        <v>3.6277599999999999</v>
      </c>
      <c r="J67" s="126">
        <v>2.4219300000000001</v>
      </c>
      <c r="K67" s="126">
        <v>0.30641000000000002</v>
      </c>
      <c r="L67" s="126">
        <v>2.47268</v>
      </c>
      <c r="M67" s="126">
        <v>0.60509000000000002</v>
      </c>
      <c r="N67" s="126">
        <v>0.37214999999999998</v>
      </c>
      <c r="O67" s="126">
        <v>2.57463</v>
      </c>
      <c r="P67" s="126">
        <v>0</v>
      </c>
      <c r="Q67" s="126">
        <v>3.8404400000000001</v>
      </c>
      <c r="R67" s="126">
        <v>7.1107500000000003</v>
      </c>
      <c r="S67" s="126">
        <v>1.78173</v>
      </c>
      <c r="T67" s="126">
        <v>5.5952999999999999</v>
      </c>
      <c r="U67" s="126">
        <v>3.9704000000000002</v>
      </c>
      <c r="V67" s="126">
        <v>0.69957999999999998</v>
      </c>
      <c r="W67" s="126">
        <v>13.2605</v>
      </c>
      <c r="X67" s="126">
        <v>32.234099999999998</v>
      </c>
      <c r="Y67" s="126">
        <v>15.9968</v>
      </c>
      <c r="Z67" s="126">
        <v>4.6607700000000003</v>
      </c>
      <c r="AA67" s="126">
        <v>4.9833499999999997</v>
      </c>
    </row>
    <row r="68" spans="2:27" x14ac:dyDescent="0.25">
      <c r="B68" s="351"/>
      <c r="C68" s="183" t="s">
        <v>0</v>
      </c>
      <c r="D68" s="177">
        <v>1505.8039400000002</v>
      </c>
      <c r="E68" s="177">
        <v>1517.8400100000001</v>
      </c>
      <c r="F68" s="177">
        <v>1523.6097000000002</v>
      </c>
      <c r="G68" s="177">
        <v>1528.37041</v>
      </c>
      <c r="H68" s="177">
        <v>1528.8929700000003</v>
      </c>
      <c r="I68" s="177">
        <v>1537.1420600000001</v>
      </c>
      <c r="J68" s="177">
        <v>1549.29153</v>
      </c>
      <c r="K68" s="177">
        <v>1560.7292799999996</v>
      </c>
      <c r="L68" s="177">
        <v>1570.50416</v>
      </c>
      <c r="M68" s="177">
        <v>1580.2838200000001</v>
      </c>
      <c r="N68" s="177">
        <v>1595.8253299999999</v>
      </c>
      <c r="O68" s="177">
        <v>1610.78396</v>
      </c>
      <c r="P68" s="177">
        <v>1624.1716700000002</v>
      </c>
      <c r="Q68" s="177">
        <v>1636.2014199999996</v>
      </c>
      <c r="R68" s="177">
        <v>1648.1721200000002</v>
      </c>
      <c r="S68" s="177">
        <v>1667.2101000000002</v>
      </c>
      <c r="T68" s="177">
        <v>1685.1505199999997</v>
      </c>
      <c r="U68" s="177">
        <v>1702.0737299999998</v>
      </c>
      <c r="V68" s="177">
        <v>1709.2104900000002</v>
      </c>
      <c r="W68" s="177">
        <v>1724.5130300000003</v>
      </c>
      <c r="X68" s="177">
        <v>1741.9896699999995</v>
      </c>
      <c r="Y68" s="177">
        <v>1760.9769099999999</v>
      </c>
      <c r="Z68" s="177">
        <v>1780.3255600000002</v>
      </c>
      <c r="AA68" s="177">
        <v>1799.4785200000001</v>
      </c>
    </row>
    <row r="69" spans="2:27" x14ac:dyDescent="0.25">
      <c r="B69" s="351" t="s">
        <v>298</v>
      </c>
      <c r="C69" s="131" t="s">
        <v>268</v>
      </c>
      <c r="D69" s="126">
        <v>108.128</v>
      </c>
      <c r="E69" s="126">
        <v>116.961</v>
      </c>
      <c r="F69" s="126">
        <v>104.008</v>
      </c>
      <c r="G69" s="126">
        <v>101.758</v>
      </c>
      <c r="H69" s="126">
        <v>121.343</v>
      </c>
      <c r="I69" s="126">
        <v>115.068</v>
      </c>
      <c r="J69" s="126">
        <v>128.09200000000001</v>
      </c>
      <c r="K69" s="126">
        <v>132.499</v>
      </c>
      <c r="L69" s="126">
        <v>120.387</v>
      </c>
      <c r="M69" s="126">
        <v>139.85900000000001</v>
      </c>
      <c r="N69" s="126">
        <v>142.15100000000001</v>
      </c>
      <c r="O69" s="126">
        <v>149.05699999999999</v>
      </c>
      <c r="P69" s="126">
        <v>153.994</v>
      </c>
      <c r="Q69" s="126">
        <v>149.20599999999999</v>
      </c>
      <c r="R69" s="126">
        <v>150.76</v>
      </c>
      <c r="S69" s="126">
        <v>164.422</v>
      </c>
      <c r="T69" s="126">
        <v>170.53299999999999</v>
      </c>
      <c r="U69" s="126">
        <v>184.30600000000001</v>
      </c>
      <c r="V69" s="126">
        <v>198.46100000000001</v>
      </c>
      <c r="W69" s="126">
        <v>185.30099999999999</v>
      </c>
      <c r="X69" s="126">
        <v>173.69200000000001</v>
      </c>
      <c r="Y69" s="126">
        <v>177.29</v>
      </c>
      <c r="Z69" s="126">
        <v>193.042</v>
      </c>
      <c r="AA69" s="126">
        <v>199.578</v>
      </c>
    </row>
    <row r="70" spans="2:27" x14ac:dyDescent="0.25">
      <c r="B70" s="351"/>
      <c r="C70" s="131" t="s">
        <v>267</v>
      </c>
      <c r="D70" s="126">
        <v>110.23</v>
      </c>
      <c r="E70" s="126">
        <v>109.967</v>
      </c>
      <c r="F70" s="126">
        <v>111.179</v>
      </c>
      <c r="G70" s="126">
        <v>96.217500000000001</v>
      </c>
      <c r="H70" s="126">
        <v>86.113699999999994</v>
      </c>
      <c r="I70" s="126">
        <v>98.546999999999997</v>
      </c>
      <c r="J70" s="126">
        <v>75.858999999999995</v>
      </c>
      <c r="K70" s="126">
        <v>90.249899999999997</v>
      </c>
      <c r="L70" s="126">
        <v>93.492000000000004</v>
      </c>
      <c r="M70" s="126">
        <v>94.328900000000004</v>
      </c>
      <c r="N70" s="126">
        <v>99.329400000000007</v>
      </c>
      <c r="O70" s="126">
        <v>89.497500000000002</v>
      </c>
      <c r="P70" s="126">
        <v>93.389700000000005</v>
      </c>
      <c r="Q70" s="126">
        <v>97.593599999999995</v>
      </c>
      <c r="R70" s="126">
        <v>106.578</v>
      </c>
      <c r="S70" s="126">
        <v>107.236</v>
      </c>
      <c r="T70" s="126">
        <v>113.511</v>
      </c>
      <c r="U70" s="126">
        <v>96.072500000000005</v>
      </c>
      <c r="V70" s="126">
        <v>84.012699999999995</v>
      </c>
      <c r="W70" s="126">
        <v>82.668499999999995</v>
      </c>
      <c r="X70" s="126">
        <v>115.099</v>
      </c>
      <c r="Y70" s="126">
        <v>112.276</v>
      </c>
      <c r="Z70" s="126">
        <v>127.19199999999999</v>
      </c>
      <c r="AA70" s="126">
        <v>123.229</v>
      </c>
    </row>
    <row r="71" spans="2:27" x14ac:dyDescent="0.25">
      <c r="B71" s="351"/>
      <c r="C71" s="131" t="s">
        <v>266</v>
      </c>
      <c r="D71" s="126">
        <v>3.4346899999999998</v>
      </c>
      <c r="E71" s="126">
        <v>2.5685099999999998</v>
      </c>
      <c r="F71" s="126">
        <v>4.9393099999999999</v>
      </c>
      <c r="G71" s="126">
        <v>4.3006099999999998</v>
      </c>
      <c r="H71" s="126">
        <v>2.3007200000000001</v>
      </c>
      <c r="I71" s="126">
        <v>3.66215</v>
      </c>
      <c r="J71" s="126">
        <v>6.5928599999999999</v>
      </c>
      <c r="K71" s="126">
        <v>3.8085900000000001</v>
      </c>
      <c r="L71" s="126">
        <v>7.8533099999999996</v>
      </c>
      <c r="M71" s="126">
        <v>3.6783600000000001</v>
      </c>
      <c r="N71" s="126">
        <v>5.6419199999999998</v>
      </c>
      <c r="O71" s="126">
        <v>4.7748799999999996</v>
      </c>
      <c r="P71" s="126">
        <v>3.7383199999999999</v>
      </c>
      <c r="Q71" s="126">
        <v>3.3933599999999999</v>
      </c>
      <c r="R71" s="126">
        <v>5.42293</v>
      </c>
      <c r="S71" s="126">
        <v>5.6504500000000002</v>
      </c>
      <c r="T71" s="126">
        <v>9.20303</v>
      </c>
      <c r="U71" s="126">
        <v>10.7493</v>
      </c>
      <c r="V71" s="126">
        <v>20.900500000000001</v>
      </c>
      <c r="W71" s="126">
        <v>6.5338200000000004</v>
      </c>
      <c r="X71" s="126">
        <v>7.8197799999999997</v>
      </c>
      <c r="Y71" s="126">
        <v>6.5655099999999997</v>
      </c>
      <c r="Z71" s="126">
        <v>5.3022799999999997</v>
      </c>
      <c r="AA71" s="126">
        <v>5.0005199999999999</v>
      </c>
    </row>
    <row r="72" spans="2:27" x14ac:dyDescent="0.25">
      <c r="B72" s="351"/>
      <c r="C72" s="131" t="s">
        <v>265</v>
      </c>
      <c r="D72" s="126">
        <v>5.9526300000000001</v>
      </c>
      <c r="E72" s="126">
        <v>1.9178999999999999</v>
      </c>
      <c r="F72" s="126">
        <v>1.77607</v>
      </c>
      <c r="G72" s="126">
        <v>0.35231000000000001</v>
      </c>
      <c r="H72" s="126">
        <v>0.52422999999999997</v>
      </c>
      <c r="I72" s="126">
        <v>0.82513999999999998</v>
      </c>
      <c r="J72" s="126">
        <v>0</v>
      </c>
      <c r="K72" s="126">
        <v>0</v>
      </c>
      <c r="L72" s="126">
        <v>0.87856000000000001</v>
      </c>
      <c r="M72" s="126">
        <v>0.14704999999999999</v>
      </c>
      <c r="N72" s="126">
        <v>0.43361</v>
      </c>
      <c r="O72" s="126">
        <v>0.71299000000000001</v>
      </c>
      <c r="P72" s="126">
        <v>0</v>
      </c>
      <c r="Q72" s="126">
        <v>0.59724999999999995</v>
      </c>
      <c r="R72" s="126">
        <v>0</v>
      </c>
      <c r="S72" s="126">
        <v>1.1972499999999999</v>
      </c>
      <c r="T72" s="126">
        <v>0</v>
      </c>
      <c r="U72" s="126">
        <v>0</v>
      </c>
      <c r="V72" s="126">
        <v>0</v>
      </c>
      <c r="W72" s="126">
        <v>0</v>
      </c>
      <c r="X72" s="126">
        <v>0.77712000000000003</v>
      </c>
      <c r="Y72" s="126">
        <v>0.91776000000000002</v>
      </c>
      <c r="Z72" s="126">
        <v>0</v>
      </c>
      <c r="AA72" s="126">
        <v>0.92976000000000003</v>
      </c>
    </row>
    <row r="73" spans="2:27" x14ac:dyDescent="0.25">
      <c r="B73" s="351"/>
      <c r="C73" s="131" t="s">
        <v>264</v>
      </c>
      <c r="D73" s="126">
        <v>3.1364299999999998</v>
      </c>
      <c r="E73" s="126">
        <v>0.92940999999999996</v>
      </c>
      <c r="F73" s="126">
        <v>3.9740000000000002</v>
      </c>
      <c r="G73" s="126">
        <v>2.3214600000000001</v>
      </c>
      <c r="H73" s="126">
        <v>2.1334399999999998</v>
      </c>
      <c r="I73" s="126">
        <v>2.0334500000000002</v>
      </c>
      <c r="J73" s="126">
        <v>2.4575</v>
      </c>
      <c r="K73" s="126">
        <v>1.0918600000000001</v>
      </c>
      <c r="L73" s="126">
        <v>2.31454</v>
      </c>
      <c r="M73" s="126">
        <v>3.30159</v>
      </c>
      <c r="N73" s="126">
        <v>4.4188900000000002</v>
      </c>
      <c r="O73" s="126">
        <v>5.1545399999999999</v>
      </c>
      <c r="P73" s="126">
        <v>4.82822</v>
      </c>
      <c r="Q73" s="126">
        <v>3.6104699999999998</v>
      </c>
      <c r="R73" s="126">
        <v>2.9982700000000002</v>
      </c>
      <c r="S73" s="126">
        <v>4.4030199999999997</v>
      </c>
      <c r="T73" s="126">
        <v>4.8045099999999996</v>
      </c>
      <c r="U73" s="126">
        <v>4.5990799999999998</v>
      </c>
      <c r="V73" s="126">
        <v>1.01725</v>
      </c>
      <c r="W73" s="126">
        <v>4.3508399999999998</v>
      </c>
      <c r="X73" s="126">
        <v>7.4436099999999996</v>
      </c>
      <c r="Y73" s="126">
        <v>10.671900000000001</v>
      </c>
      <c r="Z73" s="126">
        <v>5.3554199999999996</v>
      </c>
      <c r="AA73" s="126">
        <v>6.0994700000000002</v>
      </c>
    </row>
    <row r="74" spans="2:27" x14ac:dyDescent="0.25">
      <c r="B74" s="351"/>
      <c r="C74" s="131" t="s">
        <v>263</v>
      </c>
      <c r="D74" s="126">
        <v>6.9774399999999996</v>
      </c>
      <c r="E74" s="126">
        <v>12.340400000000001</v>
      </c>
      <c r="F74" s="126">
        <v>20.101199999999999</v>
      </c>
      <c r="G74" s="126">
        <v>49.226799999999997</v>
      </c>
      <c r="H74" s="126">
        <v>44.472299999999997</v>
      </c>
      <c r="I74" s="126">
        <v>41.777299999999997</v>
      </c>
      <c r="J74" s="126">
        <v>44.8917</v>
      </c>
      <c r="K74" s="126">
        <v>46.725200000000001</v>
      </c>
      <c r="L74" s="126">
        <v>54.1417</v>
      </c>
      <c r="M74" s="126">
        <v>44.0565</v>
      </c>
      <c r="N74" s="126">
        <v>40.123100000000001</v>
      </c>
      <c r="O74" s="126">
        <v>50.512099999999997</v>
      </c>
      <c r="P74" s="126">
        <v>46.708599999999997</v>
      </c>
      <c r="Q74" s="126">
        <v>56.289299999999997</v>
      </c>
      <c r="R74" s="126">
        <v>52.015300000000003</v>
      </c>
      <c r="S74" s="126">
        <v>43.875300000000003</v>
      </c>
      <c r="T74" s="126">
        <v>36.594099999999997</v>
      </c>
      <c r="U74" s="126">
        <v>43.907200000000003</v>
      </c>
      <c r="V74" s="126">
        <v>41.6218</v>
      </c>
      <c r="W74" s="126">
        <v>57.501300000000001</v>
      </c>
      <c r="X74" s="126">
        <v>45.410200000000003</v>
      </c>
      <c r="Y74" s="126">
        <v>41.881</v>
      </c>
      <c r="Z74" s="126">
        <v>43.857300000000002</v>
      </c>
      <c r="AA74" s="126">
        <v>50.176900000000003</v>
      </c>
    </row>
    <row r="75" spans="2:27" x14ac:dyDescent="0.25">
      <c r="B75" s="351"/>
      <c r="C75" s="131" t="s">
        <v>262</v>
      </c>
      <c r="D75" s="126">
        <v>1.7662800000000001</v>
      </c>
      <c r="E75" s="126">
        <v>1.47129</v>
      </c>
      <c r="F75" s="126">
        <v>1.5638799999999999</v>
      </c>
      <c r="G75" s="126">
        <v>0.80393000000000003</v>
      </c>
      <c r="H75" s="126">
        <v>1.1086199999999999</v>
      </c>
      <c r="I75" s="126">
        <v>1.0628</v>
      </c>
      <c r="J75" s="126">
        <v>3.7812600000000001</v>
      </c>
      <c r="K75" s="126">
        <v>1.3477300000000001</v>
      </c>
      <c r="L75" s="126">
        <v>1.2017100000000001</v>
      </c>
      <c r="M75" s="126">
        <v>0.71369000000000005</v>
      </c>
      <c r="N75" s="126">
        <v>0.43636999999999998</v>
      </c>
      <c r="O75" s="126">
        <v>1.07351</v>
      </c>
      <c r="P75" s="126">
        <v>2.3196699999999999</v>
      </c>
      <c r="Q75" s="126">
        <v>1.2341599999999999</v>
      </c>
      <c r="R75" s="126">
        <v>1.6848099999999999</v>
      </c>
      <c r="S75" s="126">
        <v>0.79832000000000003</v>
      </c>
      <c r="T75" s="126">
        <v>0</v>
      </c>
      <c r="U75" s="126">
        <v>6.0475700000000003</v>
      </c>
      <c r="V75" s="126">
        <v>4.7875399999999999</v>
      </c>
      <c r="W75" s="126">
        <v>4.8417000000000003</v>
      </c>
      <c r="X75" s="126">
        <v>6.1714000000000002</v>
      </c>
      <c r="Y75" s="126">
        <v>4.7961200000000002</v>
      </c>
      <c r="Z75" s="126">
        <v>3.4469599999999998</v>
      </c>
      <c r="AA75" s="126">
        <v>3.4413399999999998</v>
      </c>
    </row>
    <row r="76" spans="2:27" x14ac:dyDescent="0.25">
      <c r="B76" s="351"/>
      <c r="C76" s="131" t="s">
        <v>261</v>
      </c>
      <c r="D76" s="126">
        <v>0</v>
      </c>
      <c r="E76" s="126">
        <v>0</v>
      </c>
      <c r="F76" s="126">
        <v>0</v>
      </c>
      <c r="G76" s="126">
        <v>0</v>
      </c>
      <c r="H76" s="126">
        <v>0</v>
      </c>
      <c r="I76" s="126">
        <v>0</v>
      </c>
      <c r="J76" s="126">
        <v>0</v>
      </c>
      <c r="K76" s="126">
        <v>0</v>
      </c>
      <c r="L76" s="126">
        <v>0</v>
      </c>
      <c r="M76" s="126">
        <v>0</v>
      </c>
      <c r="N76" s="126">
        <v>0</v>
      </c>
      <c r="O76" s="126">
        <v>0</v>
      </c>
      <c r="P76" s="126">
        <v>0</v>
      </c>
      <c r="Q76" s="126">
        <v>0</v>
      </c>
      <c r="R76" s="126">
        <v>0</v>
      </c>
      <c r="S76" s="126">
        <v>0</v>
      </c>
      <c r="T76" s="126">
        <v>0.38923000000000002</v>
      </c>
      <c r="U76" s="126">
        <v>1.25518</v>
      </c>
      <c r="V76" s="126">
        <v>2.2027700000000001</v>
      </c>
      <c r="W76" s="126">
        <v>16.344200000000001</v>
      </c>
      <c r="X76" s="126">
        <v>8.0434000000000001</v>
      </c>
      <c r="Y76" s="126">
        <v>15.460599999999999</v>
      </c>
      <c r="Z76" s="126">
        <v>5.4921499999999996</v>
      </c>
      <c r="AA76" s="126">
        <v>3.6916000000000002</v>
      </c>
    </row>
    <row r="77" spans="2:27" x14ac:dyDescent="0.25">
      <c r="B77" s="351"/>
      <c r="C77" s="131" t="s">
        <v>260</v>
      </c>
      <c r="D77" s="126">
        <v>1.1071299999999999</v>
      </c>
      <c r="E77" s="126">
        <v>0.77293000000000001</v>
      </c>
      <c r="F77" s="126">
        <v>2.4836399999999998</v>
      </c>
      <c r="G77" s="126">
        <v>1.4529799999999999</v>
      </c>
      <c r="H77" s="126">
        <v>3.8670399999999998</v>
      </c>
      <c r="I77" s="126">
        <v>3.6654200000000001</v>
      </c>
      <c r="J77" s="126">
        <v>7.8675199999999998</v>
      </c>
      <c r="K77" s="126">
        <v>3.3614999999999999</v>
      </c>
      <c r="L77" s="126">
        <v>2.9115099999999998</v>
      </c>
      <c r="M77" s="126">
        <v>2.75597</v>
      </c>
      <c r="N77" s="126">
        <v>3.91262</v>
      </c>
      <c r="O77" s="126">
        <v>2.64893</v>
      </c>
      <c r="P77" s="126">
        <v>4.6787599999999996</v>
      </c>
      <c r="Q77" s="126">
        <v>4.86449</v>
      </c>
      <c r="R77" s="126">
        <v>4.79915</v>
      </c>
      <c r="S77" s="126">
        <v>2.8943300000000001</v>
      </c>
      <c r="T77" s="126">
        <v>4.9645599999999996</v>
      </c>
      <c r="U77" s="126">
        <v>2.3495300000000001</v>
      </c>
      <c r="V77" s="126">
        <v>0</v>
      </c>
      <c r="W77" s="126">
        <v>2.2105999999999999</v>
      </c>
      <c r="X77" s="126">
        <v>4.0270299999999999</v>
      </c>
      <c r="Y77" s="126">
        <v>4.66134</v>
      </c>
      <c r="Z77" s="126">
        <v>2.3903599999999998</v>
      </c>
      <c r="AA77" s="126">
        <v>2.4119899999999999</v>
      </c>
    </row>
    <row r="78" spans="2:27" x14ac:dyDescent="0.25">
      <c r="B78" s="351"/>
      <c r="C78" s="131" t="s">
        <v>259</v>
      </c>
      <c r="D78" s="126">
        <v>3.4767800000000002</v>
      </c>
      <c r="E78" s="126">
        <v>2.2683</v>
      </c>
      <c r="F78" s="126">
        <v>2.4962599999999999</v>
      </c>
      <c r="G78" s="126">
        <v>2.1238199999999998</v>
      </c>
      <c r="H78" s="126">
        <v>2.6670699999999998</v>
      </c>
      <c r="I78" s="126">
        <v>2.2340300000000002</v>
      </c>
      <c r="J78" s="126">
        <v>4.6166299999999998</v>
      </c>
      <c r="K78" s="126">
        <v>1.76431</v>
      </c>
      <c r="L78" s="126">
        <v>3.90204</v>
      </c>
      <c r="M78" s="126">
        <v>3.39242</v>
      </c>
      <c r="N78" s="126">
        <v>1.06358</v>
      </c>
      <c r="O78" s="126">
        <v>0.28658</v>
      </c>
      <c r="P78" s="126">
        <v>0.15189</v>
      </c>
      <c r="Q78" s="126">
        <v>0.34609000000000001</v>
      </c>
      <c r="R78" s="126">
        <v>0.65732999999999997</v>
      </c>
      <c r="S78" s="126">
        <v>2.1434899999999999</v>
      </c>
      <c r="T78" s="126">
        <v>1.6508700000000001</v>
      </c>
      <c r="U78" s="126">
        <v>0</v>
      </c>
      <c r="V78" s="126">
        <v>1.3028</v>
      </c>
      <c r="W78" s="126">
        <v>3.23197</v>
      </c>
      <c r="X78" s="126">
        <v>2.3132600000000001</v>
      </c>
      <c r="Y78" s="126">
        <v>3.0734900000000001</v>
      </c>
      <c r="Z78" s="126">
        <v>0</v>
      </c>
      <c r="AA78" s="126">
        <v>0.72619</v>
      </c>
    </row>
    <row r="79" spans="2:27" x14ac:dyDescent="0.25">
      <c r="B79" s="351"/>
      <c r="C79" s="131" t="s">
        <v>258</v>
      </c>
      <c r="D79" s="126">
        <v>1.5537099999999999</v>
      </c>
      <c r="E79" s="126">
        <v>2.0596000000000001</v>
      </c>
      <c r="F79" s="126">
        <v>1.63628</v>
      </c>
      <c r="G79" s="126">
        <v>0.76473000000000002</v>
      </c>
      <c r="H79" s="126">
        <v>0.47176000000000001</v>
      </c>
      <c r="I79" s="126">
        <v>0.81976000000000004</v>
      </c>
      <c r="J79" s="126">
        <v>0.40651999999999999</v>
      </c>
      <c r="K79" s="126">
        <v>0.65554999999999997</v>
      </c>
      <c r="L79" s="126">
        <v>0</v>
      </c>
      <c r="M79" s="126">
        <v>0.48520000000000002</v>
      </c>
      <c r="N79" s="126">
        <v>0.17404</v>
      </c>
      <c r="O79" s="126">
        <v>0.62314999999999998</v>
      </c>
      <c r="P79" s="126">
        <v>0.47194999999999998</v>
      </c>
      <c r="Q79" s="126">
        <v>0.67667999999999995</v>
      </c>
      <c r="R79" s="126">
        <v>0</v>
      </c>
      <c r="S79" s="126">
        <v>0</v>
      </c>
      <c r="T79" s="126">
        <v>0</v>
      </c>
      <c r="U79" s="126">
        <v>0</v>
      </c>
      <c r="V79" s="126">
        <v>0</v>
      </c>
      <c r="W79" s="126">
        <v>0</v>
      </c>
      <c r="X79" s="126">
        <v>0</v>
      </c>
      <c r="Y79" s="126">
        <v>0</v>
      </c>
      <c r="Z79" s="126">
        <v>0</v>
      </c>
      <c r="AA79" s="126">
        <v>0</v>
      </c>
    </row>
    <row r="80" spans="2:27" x14ac:dyDescent="0.25">
      <c r="B80" s="351"/>
      <c r="C80" s="131" t="s">
        <v>257</v>
      </c>
      <c r="D80" s="126">
        <v>0</v>
      </c>
      <c r="E80" s="126">
        <v>0</v>
      </c>
      <c r="F80" s="126">
        <v>1.323</v>
      </c>
      <c r="G80" s="126">
        <v>6.9779999999999995E-2</v>
      </c>
      <c r="H80" s="126">
        <v>6.4570000000000002E-2</v>
      </c>
      <c r="I80" s="126">
        <v>0.17998</v>
      </c>
      <c r="J80" s="126">
        <v>0.47132000000000002</v>
      </c>
      <c r="K80" s="126">
        <v>0.69077999999999995</v>
      </c>
      <c r="L80" s="126">
        <v>0</v>
      </c>
      <c r="M80" s="126">
        <v>0</v>
      </c>
      <c r="N80" s="126">
        <v>0</v>
      </c>
      <c r="O80" s="126">
        <v>0</v>
      </c>
      <c r="P80" s="126">
        <v>0</v>
      </c>
      <c r="Q80" s="126">
        <v>0</v>
      </c>
      <c r="R80" s="126">
        <v>0</v>
      </c>
      <c r="S80" s="126">
        <v>0</v>
      </c>
      <c r="T80" s="126">
        <v>0</v>
      </c>
      <c r="U80" s="126">
        <v>0</v>
      </c>
      <c r="V80" s="126">
        <v>0</v>
      </c>
      <c r="W80" s="126">
        <v>0</v>
      </c>
      <c r="X80" s="126">
        <v>0</v>
      </c>
      <c r="Y80" s="126">
        <v>0</v>
      </c>
      <c r="Z80" s="126">
        <v>0</v>
      </c>
      <c r="AA80" s="126">
        <v>0.48607</v>
      </c>
    </row>
    <row r="81" spans="2:27" x14ac:dyDescent="0.25">
      <c r="B81" s="351"/>
      <c r="C81" s="131" t="s">
        <v>256</v>
      </c>
      <c r="D81" s="126">
        <v>0</v>
      </c>
      <c r="E81" s="126">
        <v>0.35877999999999999</v>
      </c>
      <c r="F81" s="126">
        <v>0</v>
      </c>
      <c r="G81" s="126">
        <v>0</v>
      </c>
      <c r="H81" s="126">
        <v>0.14577000000000001</v>
      </c>
      <c r="I81" s="126">
        <v>0.10997999999999999</v>
      </c>
      <c r="J81" s="126">
        <v>0</v>
      </c>
      <c r="K81" s="126">
        <v>0</v>
      </c>
      <c r="L81" s="126">
        <v>0</v>
      </c>
      <c r="M81" s="126">
        <v>0</v>
      </c>
      <c r="N81" s="126">
        <v>0.15203</v>
      </c>
      <c r="O81" s="126">
        <v>0.76085000000000003</v>
      </c>
      <c r="P81" s="126">
        <v>0</v>
      </c>
      <c r="Q81" s="126">
        <v>0</v>
      </c>
      <c r="R81" s="126">
        <v>0</v>
      </c>
      <c r="S81" s="126">
        <v>0</v>
      </c>
      <c r="T81" s="126">
        <v>0</v>
      </c>
      <c r="U81" s="126">
        <v>0</v>
      </c>
      <c r="V81" s="126">
        <v>0</v>
      </c>
      <c r="W81" s="126">
        <v>0</v>
      </c>
      <c r="X81" s="126">
        <v>0</v>
      </c>
      <c r="Y81" s="126">
        <v>0</v>
      </c>
      <c r="Z81" s="126">
        <v>0</v>
      </c>
      <c r="AA81" s="126">
        <v>0</v>
      </c>
    </row>
    <row r="82" spans="2:27" x14ac:dyDescent="0.25">
      <c r="B82" s="351"/>
      <c r="C82" s="131" t="s">
        <v>75</v>
      </c>
      <c r="D82" s="126">
        <v>1.4537800000000001</v>
      </c>
      <c r="E82" s="126">
        <v>0</v>
      </c>
      <c r="F82" s="126">
        <v>1.2305600000000001</v>
      </c>
      <c r="G82" s="126">
        <v>1.63957</v>
      </c>
      <c r="H82" s="126">
        <v>1.0055000000000001</v>
      </c>
      <c r="I82" s="126">
        <v>0.37358999999999998</v>
      </c>
      <c r="J82" s="126">
        <v>1.33335</v>
      </c>
      <c r="K82" s="126">
        <v>0</v>
      </c>
      <c r="L82" s="126">
        <v>0.35054000000000002</v>
      </c>
      <c r="M82" s="126">
        <v>0</v>
      </c>
      <c r="N82" s="126">
        <v>1.0062199999999999</v>
      </c>
      <c r="O82" s="126">
        <v>0</v>
      </c>
      <c r="P82" s="126">
        <v>1.14453</v>
      </c>
      <c r="Q82" s="126">
        <v>0.26706000000000002</v>
      </c>
      <c r="R82" s="126">
        <v>0.50283</v>
      </c>
      <c r="S82" s="126">
        <v>0.80947000000000002</v>
      </c>
      <c r="T82" s="126">
        <v>0</v>
      </c>
      <c r="U82" s="126">
        <v>0.70782999999999996</v>
      </c>
      <c r="V82" s="126">
        <v>0</v>
      </c>
      <c r="W82" s="126">
        <v>0</v>
      </c>
      <c r="X82" s="126">
        <v>0.66915999999999998</v>
      </c>
      <c r="Y82" s="126">
        <v>2.2436400000000001</v>
      </c>
      <c r="Z82" s="126">
        <v>2.2593399999999999</v>
      </c>
      <c r="AA82" s="126">
        <v>1.15517</v>
      </c>
    </row>
    <row r="83" spans="2:27" x14ac:dyDescent="0.25">
      <c r="B83" s="351"/>
      <c r="C83" s="183" t="s">
        <v>0</v>
      </c>
      <c r="D83" s="177">
        <v>247.21686999999997</v>
      </c>
      <c r="E83" s="177">
        <v>251.61511999999999</v>
      </c>
      <c r="F83" s="177">
        <v>256.71120000000008</v>
      </c>
      <c r="G83" s="177">
        <v>261.03149000000002</v>
      </c>
      <c r="H83" s="177">
        <v>266.21772000000004</v>
      </c>
      <c r="I83" s="177">
        <v>270.35859999999997</v>
      </c>
      <c r="J83" s="177">
        <v>276.36966000000001</v>
      </c>
      <c r="K83" s="177">
        <v>282.19442000000004</v>
      </c>
      <c r="L83" s="177">
        <v>287.43291000000005</v>
      </c>
      <c r="M83" s="177">
        <v>292.71868000000001</v>
      </c>
      <c r="N83" s="177">
        <v>298.84278000000006</v>
      </c>
      <c r="O83" s="177">
        <v>305.10203000000001</v>
      </c>
      <c r="P83" s="177">
        <v>311.42563999999993</v>
      </c>
      <c r="Q83" s="177">
        <v>318.07845999999995</v>
      </c>
      <c r="R83" s="177">
        <v>325.41862000000003</v>
      </c>
      <c r="S83" s="177">
        <v>333.42962999999997</v>
      </c>
      <c r="T83" s="177">
        <v>341.65029999999996</v>
      </c>
      <c r="U83" s="177">
        <v>349.99419000000006</v>
      </c>
      <c r="V83" s="177">
        <v>354.30635999999998</v>
      </c>
      <c r="W83" s="177">
        <v>362.98392999999999</v>
      </c>
      <c r="X83" s="177">
        <v>371.46596000000005</v>
      </c>
      <c r="Y83" s="177">
        <v>379.83735999999999</v>
      </c>
      <c r="Z83" s="177">
        <v>388.33780999999993</v>
      </c>
      <c r="AA83" s="177">
        <v>396.92600999999996</v>
      </c>
    </row>
    <row r="84" spans="2:27" x14ac:dyDescent="0.25">
      <c r="B84" s="351" t="s">
        <v>299</v>
      </c>
      <c r="C84" s="131" t="s">
        <v>268</v>
      </c>
      <c r="D84" s="126">
        <v>225.58199999999999</v>
      </c>
      <c r="E84" s="126">
        <v>246.48400000000001</v>
      </c>
      <c r="F84" s="126">
        <v>270.61</v>
      </c>
      <c r="G84" s="126">
        <v>261.81200000000001</v>
      </c>
      <c r="H84" s="126">
        <v>268.779</v>
      </c>
      <c r="I84" s="126">
        <v>301.31700000000001</v>
      </c>
      <c r="J84" s="126">
        <v>344.92599999999999</v>
      </c>
      <c r="K84" s="126">
        <v>342.83100000000002</v>
      </c>
      <c r="L84" s="126">
        <v>327.11599999999999</v>
      </c>
      <c r="M84" s="126">
        <v>349.43</v>
      </c>
      <c r="N84" s="126">
        <v>369.685</v>
      </c>
      <c r="O84" s="126">
        <v>328.34100000000001</v>
      </c>
      <c r="P84" s="126">
        <v>353.39100000000002</v>
      </c>
      <c r="Q84" s="126">
        <v>391.92099999999999</v>
      </c>
      <c r="R84" s="126">
        <v>388.61799999999999</v>
      </c>
      <c r="S84" s="126">
        <v>400.40699999999998</v>
      </c>
      <c r="T84" s="126">
        <v>385.62200000000001</v>
      </c>
      <c r="U84" s="126">
        <v>367.209</v>
      </c>
      <c r="V84" s="126">
        <v>417.58</v>
      </c>
      <c r="W84" s="126">
        <v>352.82</v>
      </c>
      <c r="X84" s="126">
        <v>414.48399999999998</v>
      </c>
      <c r="Y84" s="126">
        <v>387.64299999999997</v>
      </c>
      <c r="Z84" s="126">
        <v>415.572</v>
      </c>
      <c r="AA84" s="126">
        <v>415.36599999999999</v>
      </c>
    </row>
    <row r="85" spans="2:27" x14ac:dyDescent="0.25">
      <c r="B85" s="351"/>
      <c r="C85" s="131" t="s">
        <v>267</v>
      </c>
      <c r="D85" s="126">
        <v>332.70400000000001</v>
      </c>
      <c r="E85" s="126">
        <v>336.56799999999998</v>
      </c>
      <c r="F85" s="126">
        <v>334.08600000000001</v>
      </c>
      <c r="G85" s="126">
        <v>373.30900000000003</v>
      </c>
      <c r="H85" s="126">
        <v>382.51100000000002</v>
      </c>
      <c r="I85" s="126">
        <v>351.44600000000003</v>
      </c>
      <c r="J85" s="126">
        <v>344.22</v>
      </c>
      <c r="K85" s="126">
        <v>343.10500000000002</v>
      </c>
      <c r="L85" s="126">
        <v>381.721</v>
      </c>
      <c r="M85" s="126">
        <v>379.76799999999997</v>
      </c>
      <c r="N85" s="126">
        <v>352.68299999999999</v>
      </c>
      <c r="O85" s="126">
        <v>404.81200000000001</v>
      </c>
      <c r="P85" s="126">
        <v>397.56799999999998</v>
      </c>
      <c r="Q85" s="126">
        <v>366.30599999999998</v>
      </c>
      <c r="R85" s="126">
        <v>363.39699999999999</v>
      </c>
      <c r="S85" s="126">
        <v>373.26400000000001</v>
      </c>
      <c r="T85" s="126">
        <v>389.28300000000002</v>
      </c>
      <c r="U85" s="126">
        <v>399.58600000000001</v>
      </c>
      <c r="V85" s="126">
        <v>397.57600000000002</v>
      </c>
      <c r="W85" s="126">
        <v>466.89400000000001</v>
      </c>
      <c r="X85" s="126">
        <v>449.74700000000001</v>
      </c>
      <c r="Y85" s="126">
        <v>479.75099999999998</v>
      </c>
      <c r="Z85" s="126">
        <v>492.50299999999999</v>
      </c>
      <c r="AA85" s="126">
        <v>531.68600000000004</v>
      </c>
    </row>
    <row r="86" spans="2:27" x14ac:dyDescent="0.25">
      <c r="B86" s="351"/>
      <c r="C86" s="131" t="s">
        <v>266</v>
      </c>
      <c r="D86" s="126">
        <v>16.001799999999999</v>
      </c>
      <c r="E86" s="126">
        <v>13.8718</v>
      </c>
      <c r="F86" s="126">
        <v>13.180199999999999</v>
      </c>
      <c r="G86" s="126">
        <v>3.8911799999999999</v>
      </c>
      <c r="H86" s="126">
        <v>9.7159200000000006</v>
      </c>
      <c r="I86" s="126">
        <v>10.148300000000001</v>
      </c>
      <c r="J86" s="126">
        <v>1.94746</v>
      </c>
      <c r="K86" s="126">
        <v>5.0879899999999996</v>
      </c>
      <c r="L86" s="126">
        <v>3.8056999999999999</v>
      </c>
      <c r="M86" s="126">
        <v>6.2290999999999999</v>
      </c>
      <c r="N86" s="126">
        <v>3.3469899999999999</v>
      </c>
      <c r="O86" s="126">
        <v>8.2103099999999998</v>
      </c>
      <c r="P86" s="126">
        <v>7.4731300000000003</v>
      </c>
      <c r="Q86" s="126">
        <v>11.5748</v>
      </c>
      <c r="R86" s="126">
        <v>11.7082</v>
      </c>
      <c r="S86" s="126">
        <v>5.9878900000000002</v>
      </c>
      <c r="T86" s="126">
        <v>9.2093299999999996</v>
      </c>
      <c r="U86" s="126">
        <v>15.2523</v>
      </c>
      <c r="V86" s="126">
        <v>0</v>
      </c>
      <c r="W86" s="126">
        <v>9.8079400000000003</v>
      </c>
      <c r="X86" s="126">
        <v>6.1692499999999999</v>
      </c>
      <c r="Y86" s="126">
        <v>14.4414</v>
      </c>
      <c r="Z86" s="126">
        <v>11.5213</v>
      </c>
      <c r="AA86" s="126">
        <v>23.219100000000001</v>
      </c>
    </row>
    <row r="87" spans="2:27" x14ac:dyDescent="0.25">
      <c r="B87" s="351"/>
      <c r="C87" s="131" t="s">
        <v>265</v>
      </c>
      <c r="D87" s="126">
        <v>7.0901699999999996</v>
      </c>
      <c r="E87" s="126">
        <v>5.2896999999999998</v>
      </c>
      <c r="F87" s="126">
        <v>0.39815</v>
      </c>
      <c r="G87" s="126">
        <v>0.38301000000000002</v>
      </c>
      <c r="H87" s="126">
        <v>0.11607000000000001</v>
      </c>
      <c r="I87" s="126">
        <v>1.6378900000000001</v>
      </c>
      <c r="J87" s="126">
        <v>1.80307</v>
      </c>
      <c r="K87" s="126">
        <v>0.50702999999999998</v>
      </c>
      <c r="L87" s="126">
        <v>1.0383100000000001</v>
      </c>
      <c r="M87" s="126">
        <v>0</v>
      </c>
      <c r="N87" s="126">
        <v>0.32366</v>
      </c>
      <c r="O87" s="126">
        <v>0.33555000000000001</v>
      </c>
      <c r="P87" s="126">
        <v>0.41066999999999998</v>
      </c>
      <c r="Q87" s="126">
        <v>0</v>
      </c>
      <c r="R87" s="126">
        <v>0</v>
      </c>
      <c r="S87" s="126">
        <v>0</v>
      </c>
      <c r="T87" s="126">
        <v>0</v>
      </c>
      <c r="U87" s="126">
        <v>3.4620199999999999</v>
      </c>
      <c r="V87" s="126">
        <v>0</v>
      </c>
      <c r="W87" s="126">
        <v>0</v>
      </c>
      <c r="X87" s="126">
        <v>0</v>
      </c>
      <c r="Y87" s="126">
        <v>1.0719000000000001</v>
      </c>
      <c r="Z87" s="126">
        <v>0</v>
      </c>
      <c r="AA87" s="126">
        <v>0.65864999999999996</v>
      </c>
    </row>
    <row r="88" spans="2:27" x14ac:dyDescent="0.25">
      <c r="B88" s="351"/>
      <c r="C88" s="131" t="s">
        <v>264</v>
      </c>
      <c r="D88" s="126">
        <v>1.0121899999999999</v>
      </c>
      <c r="E88" s="126">
        <v>0.1242</v>
      </c>
      <c r="F88" s="126">
        <v>14.5413</v>
      </c>
      <c r="G88" s="126">
        <v>12.341200000000001</v>
      </c>
      <c r="H88" s="126">
        <v>10.8956</v>
      </c>
      <c r="I88" s="126">
        <v>13.196199999999999</v>
      </c>
      <c r="J88" s="126">
        <v>13.5823</v>
      </c>
      <c r="K88" s="126">
        <v>8.4040300000000006</v>
      </c>
      <c r="L88" s="126">
        <v>14.576499999999999</v>
      </c>
      <c r="M88" s="126">
        <v>11.1685</v>
      </c>
      <c r="N88" s="126">
        <v>17.519400000000001</v>
      </c>
      <c r="O88" s="126">
        <v>19.5139</v>
      </c>
      <c r="P88" s="126">
        <v>14.3932</v>
      </c>
      <c r="Q88" s="126">
        <v>14.571300000000001</v>
      </c>
      <c r="R88" s="126">
        <v>19.564499999999999</v>
      </c>
      <c r="S88" s="126">
        <v>14.321999999999999</v>
      </c>
      <c r="T88" s="126">
        <v>10.817600000000001</v>
      </c>
      <c r="U88" s="126">
        <v>21.123799999999999</v>
      </c>
      <c r="V88" s="126">
        <v>21.011399999999998</v>
      </c>
      <c r="W88" s="126">
        <v>22.767199999999999</v>
      </c>
      <c r="X88" s="126">
        <v>17.460599999999999</v>
      </c>
      <c r="Y88" s="126">
        <v>19.145199999999999</v>
      </c>
      <c r="Z88" s="126">
        <v>27.520199999999999</v>
      </c>
      <c r="AA88" s="126">
        <v>18.363700000000001</v>
      </c>
    </row>
    <row r="89" spans="2:27" x14ac:dyDescent="0.25">
      <c r="B89" s="351"/>
      <c r="C89" s="131" t="s">
        <v>263</v>
      </c>
      <c r="D89" s="126">
        <v>75.195999999999998</v>
      </c>
      <c r="E89" s="126">
        <v>74.608099999999993</v>
      </c>
      <c r="F89" s="126">
        <v>48.894199999999998</v>
      </c>
      <c r="G89" s="126">
        <v>45.928800000000003</v>
      </c>
      <c r="H89" s="126">
        <v>45.378799999999998</v>
      </c>
      <c r="I89" s="126">
        <v>45.316899999999997</v>
      </c>
      <c r="J89" s="126">
        <v>30.150300000000001</v>
      </c>
      <c r="K89" s="126">
        <v>31.691099999999999</v>
      </c>
      <c r="L89" s="126">
        <v>27.731999999999999</v>
      </c>
      <c r="M89" s="126">
        <v>21.354299999999999</v>
      </c>
      <c r="N89" s="126">
        <v>34.131799999999998</v>
      </c>
      <c r="O89" s="126">
        <v>29.4419</v>
      </c>
      <c r="P89" s="126">
        <v>24.402899999999999</v>
      </c>
      <c r="Q89" s="126">
        <v>40.441099999999999</v>
      </c>
      <c r="R89" s="126">
        <v>32.010100000000001</v>
      </c>
      <c r="S89" s="126">
        <v>30.5398</v>
      </c>
      <c r="T89" s="126">
        <v>35.626800000000003</v>
      </c>
      <c r="U89" s="126">
        <v>59.076099999999997</v>
      </c>
      <c r="V89" s="126">
        <v>32.78</v>
      </c>
      <c r="W89" s="126">
        <v>48.638399999999997</v>
      </c>
      <c r="X89" s="126">
        <v>35.315300000000001</v>
      </c>
      <c r="Y89" s="126">
        <v>46.131100000000004</v>
      </c>
      <c r="Z89" s="126">
        <v>34.912599999999998</v>
      </c>
      <c r="AA89" s="126">
        <v>32.414200000000001</v>
      </c>
    </row>
    <row r="90" spans="2:27" x14ac:dyDescent="0.25">
      <c r="B90" s="351"/>
      <c r="C90" s="131" t="s">
        <v>262</v>
      </c>
      <c r="D90" s="126">
        <v>4.91648</v>
      </c>
      <c r="E90" s="126">
        <v>3.3872900000000001</v>
      </c>
      <c r="F90" s="126">
        <v>6.3895499999999998</v>
      </c>
      <c r="G90" s="126">
        <v>2.35684</v>
      </c>
      <c r="H90" s="126">
        <v>1.8886099999999999</v>
      </c>
      <c r="I90" s="126">
        <v>1.90971</v>
      </c>
      <c r="J90" s="126">
        <v>5.1748900000000004</v>
      </c>
      <c r="K90" s="126">
        <v>7.6073300000000001</v>
      </c>
      <c r="L90" s="126">
        <v>4.9650800000000004</v>
      </c>
      <c r="M90" s="126">
        <v>2.8403900000000002</v>
      </c>
      <c r="N90" s="126">
        <v>5.5513700000000004</v>
      </c>
      <c r="O90" s="126">
        <v>4.8749500000000001</v>
      </c>
      <c r="P90" s="126">
        <v>8.3327100000000005</v>
      </c>
      <c r="Q90" s="126">
        <v>2.8996599999999999</v>
      </c>
      <c r="R90" s="126">
        <v>24.184999999999999</v>
      </c>
      <c r="S90" s="126">
        <v>17.601500000000001</v>
      </c>
      <c r="T90" s="126">
        <v>8.3324499999999997</v>
      </c>
      <c r="U90" s="126">
        <v>11.777799999999999</v>
      </c>
      <c r="V90" s="126">
        <v>8.8434699999999999</v>
      </c>
      <c r="W90" s="126">
        <v>24.615500000000001</v>
      </c>
      <c r="X90" s="126">
        <v>10.449299999999999</v>
      </c>
      <c r="Y90" s="126">
        <v>4.5184600000000001</v>
      </c>
      <c r="Z90" s="126">
        <v>11.9785</v>
      </c>
      <c r="AA90" s="126">
        <v>2.0684499999999999</v>
      </c>
    </row>
    <row r="91" spans="2:27" x14ac:dyDescent="0.25">
      <c r="B91" s="351"/>
      <c r="C91" s="131" t="s">
        <v>261</v>
      </c>
      <c r="D91" s="126">
        <v>0</v>
      </c>
      <c r="E91" s="126">
        <v>0</v>
      </c>
      <c r="F91" s="126">
        <v>0</v>
      </c>
      <c r="G91" s="126">
        <v>0</v>
      </c>
      <c r="H91" s="126">
        <v>0</v>
      </c>
      <c r="I91" s="126">
        <v>0</v>
      </c>
      <c r="J91" s="126">
        <v>0</v>
      </c>
      <c r="K91" s="126">
        <v>0</v>
      </c>
      <c r="L91" s="126">
        <v>0</v>
      </c>
      <c r="M91" s="126">
        <v>0</v>
      </c>
      <c r="N91" s="126">
        <v>0</v>
      </c>
      <c r="O91" s="126">
        <v>0</v>
      </c>
      <c r="P91" s="126">
        <v>0</v>
      </c>
      <c r="Q91" s="126">
        <v>0</v>
      </c>
      <c r="R91" s="126">
        <v>0</v>
      </c>
      <c r="S91" s="126">
        <v>19.2301</v>
      </c>
      <c r="T91" s="126">
        <v>37.842199999999998</v>
      </c>
      <c r="U91" s="126">
        <v>27.863</v>
      </c>
      <c r="V91" s="126">
        <v>41.582299999999996</v>
      </c>
      <c r="W91" s="126">
        <v>13.9369</v>
      </c>
      <c r="X91" s="126">
        <v>16.500299999999999</v>
      </c>
      <c r="Y91" s="126">
        <v>32.9285</v>
      </c>
      <c r="Z91" s="126">
        <v>11.4018</v>
      </c>
      <c r="AA91" s="126">
        <v>16.125599999999999</v>
      </c>
    </row>
    <row r="92" spans="2:27" x14ac:dyDescent="0.25">
      <c r="B92" s="351"/>
      <c r="C92" s="131" t="s">
        <v>260</v>
      </c>
      <c r="D92" s="126">
        <v>10.6479</v>
      </c>
      <c r="E92" s="126">
        <v>7.0121500000000001</v>
      </c>
      <c r="F92" s="126">
        <v>12.4634</v>
      </c>
      <c r="G92" s="126">
        <v>12.584300000000001</v>
      </c>
      <c r="H92" s="126">
        <v>1.8604400000000001</v>
      </c>
      <c r="I92" s="126">
        <v>4.8828699999999996</v>
      </c>
      <c r="J92" s="126">
        <v>2.7829000000000002</v>
      </c>
      <c r="K92" s="126">
        <v>18.257999999999999</v>
      </c>
      <c r="L92" s="126">
        <v>12.855399999999999</v>
      </c>
      <c r="M92" s="126">
        <v>13.389699999999999</v>
      </c>
      <c r="N92" s="126">
        <v>14.333600000000001</v>
      </c>
      <c r="O92" s="126">
        <v>14.501799999999999</v>
      </c>
      <c r="P92" s="126">
        <v>12.523400000000001</v>
      </c>
      <c r="Q92" s="126">
        <v>14.5303</v>
      </c>
      <c r="R92" s="126">
        <v>13.762499999999999</v>
      </c>
      <c r="S92" s="126">
        <v>17.849299999999999</v>
      </c>
      <c r="T92" s="126">
        <v>18.136299999999999</v>
      </c>
      <c r="U92" s="126">
        <v>14.8812</v>
      </c>
      <c r="V92" s="126">
        <v>4.1757099999999996</v>
      </c>
      <c r="W92" s="126">
        <v>10.492699999999999</v>
      </c>
      <c r="X92" s="126">
        <v>19.1556</v>
      </c>
      <c r="Y92" s="126">
        <v>12.331899999999999</v>
      </c>
      <c r="Z92" s="126">
        <v>12.0924</v>
      </c>
      <c r="AA92" s="126">
        <v>4.9403600000000001</v>
      </c>
    </row>
    <row r="93" spans="2:27" x14ac:dyDescent="0.25">
      <c r="B93" s="351"/>
      <c r="C93" s="131" t="s">
        <v>259</v>
      </c>
      <c r="D93" s="126">
        <v>0.26616000000000001</v>
      </c>
      <c r="E93" s="126">
        <v>0.30187999999999998</v>
      </c>
      <c r="F93" s="126">
        <v>0</v>
      </c>
      <c r="G93" s="126">
        <v>0</v>
      </c>
      <c r="H93" s="126">
        <v>0.31175999999999998</v>
      </c>
      <c r="I93" s="126">
        <v>0.05</v>
      </c>
      <c r="J93" s="126">
        <v>0</v>
      </c>
      <c r="K93" s="126">
        <v>0</v>
      </c>
      <c r="L93" s="126">
        <v>0.26835999999999999</v>
      </c>
      <c r="M93" s="126">
        <v>0.32594000000000001</v>
      </c>
      <c r="N93" s="126">
        <v>0.29104000000000002</v>
      </c>
      <c r="O93" s="126">
        <v>0.58379999999999999</v>
      </c>
      <c r="P93" s="126">
        <v>0.43709999999999999</v>
      </c>
      <c r="Q93" s="126">
        <v>1.3381000000000001</v>
      </c>
      <c r="R93" s="126">
        <v>1.9303999999999999</v>
      </c>
      <c r="S93" s="126">
        <v>0</v>
      </c>
      <c r="T93" s="126">
        <v>0</v>
      </c>
      <c r="U93" s="126">
        <v>0</v>
      </c>
      <c r="V93" s="126">
        <v>4.2031299999999998</v>
      </c>
      <c r="W93" s="126">
        <v>0</v>
      </c>
      <c r="X93" s="126">
        <v>0</v>
      </c>
      <c r="Y93" s="126">
        <v>0</v>
      </c>
      <c r="Z93" s="126">
        <v>0</v>
      </c>
      <c r="AA93" s="126">
        <v>2.8842400000000001</v>
      </c>
    </row>
    <row r="94" spans="2:27" x14ac:dyDescent="0.25">
      <c r="B94" s="351"/>
      <c r="C94" s="131" t="s">
        <v>258</v>
      </c>
      <c r="D94" s="126">
        <v>2.43208</v>
      </c>
      <c r="E94" s="126">
        <v>1.4281299999999999</v>
      </c>
      <c r="F94" s="126">
        <v>1.0437799999999999</v>
      </c>
      <c r="G94" s="126">
        <v>0.29558000000000001</v>
      </c>
      <c r="H94" s="126">
        <v>0</v>
      </c>
      <c r="I94" s="126">
        <v>8.2089999999999996E-2</v>
      </c>
      <c r="J94" s="126">
        <v>0.93716999999999995</v>
      </c>
      <c r="K94" s="126">
        <v>0</v>
      </c>
      <c r="L94" s="126">
        <v>0</v>
      </c>
      <c r="M94" s="126">
        <v>0.25952999999999998</v>
      </c>
      <c r="N94" s="126">
        <v>0.25287999999999999</v>
      </c>
      <c r="O94" s="126">
        <v>0</v>
      </c>
      <c r="P94" s="126">
        <v>0.32821</v>
      </c>
      <c r="Q94" s="126">
        <v>0</v>
      </c>
      <c r="R94" s="126">
        <v>0</v>
      </c>
      <c r="S94" s="126">
        <v>0.66124000000000005</v>
      </c>
      <c r="T94" s="126">
        <v>0</v>
      </c>
      <c r="U94" s="126">
        <v>0</v>
      </c>
      <c r="V94" s="126">
        <v>0</v>
      </c>
      <c r="W94" s="126">
        <v>0</v>
      </c>
      <c r="X94" s="126">
        <v>0</v>
      </c>
      <c r="Y94" s="126">
        <v>1.15934</v>
      </c>
      <c r="Z94" s="126">
        <v>1.4433100000000001</v>
      </c>
      <c r="AA94" s="126">
        <v>0</v>
      </c>
    </row>
    <row r="95" spans="2:27" x14ac:dyDescent="0.25">
      <c r="B95" s="351"/>
      <c r="C95" s="131" t="s">
        <v>257</v>
      </c>
      <c r="D95" s="126">
        <v>1.6758500000000001</v>
      </c>
      <c r="E95" s="126">
        <v>0.78425999999999996</v>
      </c>
      <c r="F95" s="126">
        <v>0.71108000000000005</v>
      </c>
      <c r="G95" s="126">
        <v>0.05</v>
      </c>
      <c r="H95" s="126">
        <v>0.13561000000000001</v>
      </c>
      <c r="I95" s="126">
        <v>3.1996799999999999</v>
      </c>
      <c r="J95" s="126">
        <v>0.24994</v>
      </c>
      <c r="K95" s="126">
        <v>0.96906999999999999</v>
      </c>
      <c r="L95" s="126">
        <v>0</v>
      </c>
      <c r="M95" s="126">
        <v>0.77212999999999998</v>
      </c>
      <c r="N95" s="126">
        <v>0.31405</v>
      </c>
      <c r="O95" s="126">
        <v>0</v>
      </c>
      <c r="P95" s="126">
        <v>0</v>
      </c>
      <c r="Q95" s="126">
        <v>0</v>
      </c>
      <c r="R95" s="126">
        <v>1.66072</v>
      </c>
      <c r="S95" s="126">
        <v>0</v>
      </c>
      <c r="T95" s="126">
        <v>1.70435</v>
      </c>
      <c r="U95" s="126">
        <v>1.0109699999999999</v>
      </c>
      <c r="V95" s="126">
        <v>0</v>
      </c>
      <c r="W95" s="126">
        <v>2.46753</v>
      </c>
      <c r="X95" s="126">
        <v>0</v>
      </c>
      <c r="Y95" s="126">
        <v>0</v>
      </c>
      <c r="Z95" s="126">
        <v>1.00915</v>
      </c>
      <c r="AA95" s="126">
        <v>1.71363</v>
      </c>
    </row>
    <row r="96" spans="2:27" x14ac:dyDescent="0.25">
      <c r="B96" s="351"/>
      <c r="C96" s="131" t="s">
        <v>256</v>
      </c>
      <c r="D96" s="126">
        <v>0.60353000000000001</v>
      </c>
      <c r="E96" s="126">
        <v>0.58160000000000001</v>
      </c>
      <c r="F96" s="126">
        <v>0.44982</v>
      </c>
      <c r="G96" s="126">
        <v>0.59423999999999999</v>
      </c>
      <c r="H96" s="126">
        <v>1.1569400000000001</v>
      </c>
      <c r="I96" s="126">
        <v>0.58252999999999999</v>
      </c>
      <c r="J96" s="126">
        <v>1.1059300000000001</v>
      </c>
      <c r="K96" s="126">
        <v>0.40984999999999999</v>
      </c>
      <c r="L96" s="126">
        <v>0.37186000000000002</v>
      </c>
      <c r="M96" s="126">
        <v>0</v>
      </c>
      <c r="N96" s="126">
        <v>1.0174700000000001</v>
      </c>
      <c r="O96" s="126">
        <v>0</v>
      </c>
      <c r="P96" s="126">
        <v>1.3364400000000001</v>
      </c>
      <c r="Q96" s="126">
        <v>0</v>
      </c>
      <c r="R96" s="126">
        <v>0.83972999999999998</v>
      </c>
      <c r="S96" s="126">
        <v>0</v>
      </c>
      <c r="T96" s="126">
        <v>0.79096999999999995</v>
      </c>
      <c r="U96" s="126">
        <v>0</v>
      </c>
      <c r="V96" s="126">
        <v>3.7060300000000002</v>
      </c>
      <c r="W96" s="126">
        <v>0</v>
      </c>
      <c r="X96" s="126">
        <v>1.6506099999999999</v>
      </c>
      <c r="Y96" s="126">
        <v>0</v>
      </c>
      <c r="Z96" s="126">
        <v>3.1790799999999999</v>
      </c>
      <c r="AA96" s="126">
        <v>0</v>
      </c>
    </row>
    <row r="97" spans="2:27" x14ac:dyDescent="0.25">
      <c r="B97" s="351"/>
      <c r="C97" s="131" t="s">
        <v>75</v>
      </c>
      <c r="D97" s="126">
        <v>0.89624000000000004</v>
      </c>
      <c r="E97" s="126">
        <v>0.42560999999999999</v>
      </c>
      <c r="F97" s="126">
        <v>0.36087000000000002</v>
      </c>
      <c r="G97" s="126">
        <v>0.87417999999999996</v>
      </c>
      <c r="H97" s="126">
        <v>0.92496</v>
      </c>
      <c r="I97" s="126">
        <v>2.44259</v>
      </c>
      <c r="J97" s="126">
        <v>1.1090599999999999</v>
      </c>
      <c r="K97" s="126">
        <v>3.8105099999999998</v>
      </c>
      <c r="L97" s="126">
        <v>0.37313000000000002</v>
      </c>
      <c r="M97" s="126">
        <v>1.35453</v>
      </c>
      <c r="N97" s="126">
        <v>1.4155</v>
      </c>
      <c r="O97" s="126">
        <v>4.5627199999999997</v>
      </c>
      <c r="P97" s="126">
        <v>9.1623099999999997</v>
      </c>
      <c r="Q97" s="126">
        <v>1.6231599999999999</v>
      </c>
      <c r="R97" s="126">
        <v>4.6510100000000003</v>
      </c>
      <c r="S97" s="126">
        <v>1.9249400000000001</v>
      </c>
      <c r="T97" s="126">
        <v>3.9534699999999998</v>
      </c>
      <c r="U97" s="126">
        <v>0</v>
      </c>
      <c r="V97" s="126">
        <v>0</v>
      </c>
      <c r="W97" s="126">
        <v>0</v>
      </c>
      <c r="X97" s="126">
        <v>4.06264</v>
      </c>
      <c r="Y97" s="126">
        <v>0</v>
      </c>
      <c r="Z97" s="126">
        <v>0.84726000000000001</v>
      </c>
      <c r="AA97" s="126">
        <v>0</v>
      </c>
    </row>
    <row r="98" spans="2:27" x14ac:dyDescent="0.25">
      <c r="B98" s="351"/>
      <c r="C98" s="183" t="s">
        <v>0</v>
      </c>
      <c r="D98" s="177">
        <v>679.02440000000013</v>
      </c>
      <c r="E98" s="177">
        <v>690.8667200000001</v>
      </c>
      <c r="F98" s="177">
        <v>703.12834999999995</v>
      </c>
      <c r="G98" s="177">
        <v>714.42033000000004</v>
      </c>
      <c r="H98" s="177">
        <v>723.67471</v>
      </c>
      <c r="I98" s="177">
        <v>736.21175999999991</v>
      </c>
      <c r="J98" s="177">
        <v>747.9890200000001</v>
      </c>
      <c r="K98" s="177">
        <v>762.68091000000015</v>
      </c>
      <c r="L98" s="177">
        <v>774.82334000000003</v>
      </c>
      <c r="M98" s="177">
        <v>786.89211999999975</v>
      </c>
      <c r="N98" s="177">
        <v>800.86575999999991</v>
      </c>
      <c r="O98" s="177">
        <v>815.17793000000017</v>
      </c>
      <c r="P98" s="177">
        <v>829.75907000000018</v>
      </c>
      <c r="Q98" s="177">
        <v>845.20542</v>
      </c>
      <c r="R98" s="177">
        <v>862.32715999999994</v>
      </c>
      <c r="S98" s="177">
        <v>881.78777000000002</v>
      </c>
      <c r="T98" s="177">
        <v>901.31847000000005</v>
      </c>
      <c r="U98" s="177">
        <v>921.24219000000016</v>
      </c>
      <c r="V98" s="177">
        <v>931.45803999999998</v>
      </c>
      <c r="W98" s="177">
        <v>952.44017000000008</v>
      </c>
      <c r="X98" s="177">
        <v>974.9946000000001</v>
      </c>
      <c r="Y98" s="177">
        <v>999.12180000000012</v>
      </c>
      <c r="Z98" s="177">
        <v>1023.9806000000001</v>
      </c>
      <c r="AA98" s="177">
        <v>1049.4399300000002</v>
      </c>
    </row>
    <row r="99" spans="2:27" x14ac:dyDescent="0.25">
      <c r="B99" s="351" t="s">
        <v>300</v>
      </c>
      <c r="C99" s="131" t="s">
        <v>268</v>
      </c>
      <c r="D99" s="126">
        <v>775.79899999999998</v>
      </c>
      <c r="E99" s="126">
        <v>772.58199999999999</v>
      </c>
      <c r="F99" s="126">
        <v>786.19899999999996</v>
      </c>
      <c r="G99" s="126">
        <v>849.83399999999995</v>
      </c>
      <c r="H99" s="126">
        <v>802.82899999999995</v>
      </c>
      <c r="I99" s="126">
        <v>875.303</v>
      </c>
      <c r="J99" s="126">
        <v>827.26300000000003</v>
      </c>
      <c r="K99" s="126">
        <v>823.58900000000006</v>
      </c>
      <c r="L99" s="126">
        <v>855.08199999999999</v>
      </c>
      <c r="M99" s="126">
        <v>896.44299999999998</v>
      </c>
      <c r="N99" s="126">
        <v>938.04600000000005</v>
      </c>
      <c r="O99" s="126">
        <v>965.39499999999998</v>
      </c>
      <c r="P99" s="126">
        <v>1014.02</v>
      </c>
      <c r="Q99" s="126">
        <v>1007.17</v>
      </c>
      <c r="R99" s="126">
        <v>1023.5</v>
      </c>
      <c r="S99" s="126">
        <v>1096.97</v>
      </c>
      <c r="T99" s="126">
        <v>1135.29</v>
      </c>
      <c r="U99" s="126">
        <v>1122.26</v>
      </c>
      <c r="V99" s="126">
        <v>1192.69</v>
      </c>
      <c r="W99" s="126">
        <v>1141.1300000000001</v>
      </c>
      <c r="X99" s="126">
        <v>1245.5899999999999</v>
      </c>
      <c r="Y99" s="126">
        <v>1254.5</v>
      </c>
      <c r="Z99" s="126">
        <v>1370.34</v>
      </c>
      <c r="AA99" s="126">
        <v>1305.73</v>
      </c>
    </row>
    <row r="100" spans="2:27" x14ac:dyDescent="0.25">
      <c r="B100" s="351"/>
      <c r="C100" s="131" t="s">
        <v>267</v>
      </c>
      <c r="D100" s="126">
        <v>402.1</v>
      </c>
      <c r="E100" s="126">
        <v>483.78899999999999</v>
      </c>
      <c r="F100" s="126">
        <v>506.16899999999998</v>
      </c>
      <c r="G100" s="126">
        <v>505.52199999999999</v>
      </c>
      <c r="H100" s="126">
        <v>547.48900000000003</v>
      </c>
      <c r="I100" s="126">
        <v>538.36800000000005</v>
      </c>
      <c r="J100" s="126">
        <v>559.47500000000002</v>
      </c>
      <c r="K100" s="126">
        <v>596.68200000000002</v>
      </c>
      <c r="L100" s="126">
        <v>627.69899999999996</v>
      </c>
      <c r="M100" s="126">
        <v>686.08</v>
      </c>
      <c r="N100" s="126">
        <v>654.649</v>
      </c>
      <c r="O100" s="126">
        <v>661.70100000000002</v>
      </c>
      <c r="P100" s="126">
        <v>695.43</v>
      </c>
      <c r="Q100" s="126">
        <v>735.15</v>
      </c>
      <c r="R100" s="126">
        <v>747.66700000000003</v>
      </c>
      <c r="S100" s="126">
        <v>773.47199999999998</v>
      </c>
      <c r="T100" s="126">
        <v>849.35799999999995</v>
      </c>
      <c r="U100" s="126">
        <v>904.62699999999995</v>
      </c>
      <c r="V100" s="126">
        <v>934.44600000000003</v>
      </c>
      <c r="W100" s="126">
        <v>1031.9100000000001</v>
      </c>
      <c r="X100" s="126">
        <v>919.31500000000005</v>
      </c>
      <c r="Y100" s="126">
        <v>972.18700000000001</v>
      </c>
      <c r="Z100" s="126">
        <v>984.96</v>
      </c>
      <c r="AA100" s="126">
        <v>1103.6099999999999</v>
      </c>
    </row>
    <row r="101" spans="2:27" x14ac:dyDescent="0.25">
      <c r="B101" s="351"/>
      <c r="C101" s="131" t="s">
        <v>266</v>
      </c>
      <c r="D101" s="126">
        <v>80.700500000000005</v>
      </c>
      <c r="E101" s="126">
        <v>70.979100000000003</v>
      </c>
      <c r="F101" s="126">
        <v>3.3561399999999999</v>
      </c>
      <c r="G101" s="126">
        <v>3.8436900000000001</v>
      </c>
      <c r="H101" s="126">
        <v>14.7201</v>
      </c>
      <c r="I101" s="126">
        <v>5.7273199999999997</v>
      </c>
      <c r="J101" s="126">
        <v>7.4885599999999997</v>
      </c>
      <c r="K101" s="126">
        <v>12.065200000000001</v>
      </c>
      <c r="L101" s="126">
        <v>4.2478600000000002</v>
      </c>
      <c r="M101" s="126">
        <v>6.61693</v>
      </c>
      <c r="N101" s="126">
        <v>6.1603399999999997</v>
      </c>
      <c r="O101" s="126">
        <v>8.6925600000000003</v>
      </c>
      <c r="P101" s="126">
        <v>12.799799999999999</v>
      </c>
      <c r="Q101" s="126">
        <v>11.564299999999999</v>
      </c>
      <c r="R101" s="126">
        <v>19.180800000000001</v>
      </c>
      <c r="S101" s="126">
        <v>14.978</v>
      </c>
      <c r="T101" s="126">
        <v>13.324</v>
      </c>
      <c r="U101" s="126">
        <v>28.7941</v>
      </c>
      <c r="V101" s="126">
        <v>33.444600000000001</v>
      </c>
      <c r="W101" s="126">
        <v>24.866399999999999</v>
      </c>
      <c r="X101" s="126">
        <v>38.984499999999997</v>
      </c>
      <c r="Y101" s="126">
        <v>32.0794</v>
      </c>
      <c r="Z101" s="126">
        <v>30.198699999999999</v>
      </c>
      <c r="AA101" s="126">
        <v>43.4649</v>
      </c>
    </row>
    <row r="102" spans="2:27" x14ac:dyDescent="0.25">
      <c r="B102" s="351"/>
      <c r="C102" s="131" t="s">
        <v>265</v>
      </c>
      <c r="D102" s="126">
        <v>12.0275</v>
      </c>
      <c r="E102" s="126">
        <v>5.6762199999999998</v>
      </c>
      <c r="F102" s="126">
        <v>11.7597</v>
      </c>
      <c r="G102" s="126">
        <v>1.5840099999999999</v>
      </c>
      <c r="H102" s="126">
        <v>4.5584100000000003</v>
      </c>
      <c r="I102" s="126">
        <v>9.1062200000000004</v>
      </c>
      <c r="J102" s="126">
        <v>6.2113199999999997</v>
      </c>
      <c r="K102" s="126">
        <v>3.7807400000000002</v>
      </c>
      <c r="L102" s="126">
        <v>6.46197</v>
      </c>
      <c r="M102" s="126">
        <v>13.042299999999999</v>
      </c>
      <c r="N102" s="126">
        <v>3.9195000000000002</v>
      </c>
      <c r="O102" s="126">
        <v>8.6633999999999993</v>
      </c>
      <c r="P102" s="126">
        <v>3.5567899999999999</v>
      </c>
      <c r="Q102" s="126">
        <v>11.465400000000001</v>
      </c>
      <c r="R102" s="126">
        <v>13.230499999999999</v>
      </c>
      <c r="S102" s="126">
        <v>22.657399999999999</v>
      </c>
      <c r="T102" s="126">
        <v>26.064900000000002</v>
      </c>
      <c r="U102" s="126">
        <v>27.761700000000001</v>
      </c>
      <c r="V102" s="126">
        <v>18.740300000000001</v>
      </c>
      <c r="W102" s="126">
        <v>31.744499999999999</v>
      </c>
      <c r="X102" s="126">
        <v>47.630099999999999</v>
      </c>
      <c r="Y102" s="126">
        <v>68.088200000000001</v>
      </c>
      <c r="Z102" s="126">
        <v>60.881700000000002</v>
      </c>
      <c r="AA102" s="126">
        <v>75.492800000000003</v>
      </c>
    </row>
    <row r="103" spans="2:27" x14ac:dyDescent="0.25">
      <c r="B103" s="351"/>
      <c r="C103" s="131" t="s">
        <v>264</v>
      </c>
      <c r="D103" s="126">
        <v>4.1076600000000001</v>
      </c>
      <c r="E103" s="126">
        <v>7.3847100000000001</v>
      </c>
      <c r="F103" s="126">
        <v>41.3919</v>
      </c>
      <c r="G103" s="126">
        <v>55.103099999999998</v>
      </c>
      <c r="H103" s="126">
        <v>49.000700000000002</v>
      </c>
      <c r="I103" s="126">
        <v>41.228200000000001</v>
      </c>
      <c r="J103" s="126">
        <v>70.334599999999995</v>
      </c>
      <c r="K103" s="126">
        <v>79.148600000000002</v>
      </c>
      <c r="L103" s="126">
        <v>74.5167</v>
      </c>
      <c r="M103" s="126">
        <v>80.411199999999994</v>
      </c>
      <c r="N103" s="126">
        <v>84.489400000000003</v>
      </c>
      <c r="O103" s="126">
        <v>73.487499999999997</v>
      </c>
      <c r="P103" s="126">
        <v>71.015699999999995</v>
      </c>
      <c r="Q103" s="126">
        <v>89.068100000000001</v>
      </c>
      <c r="R103" s="126">
        <v>102.051</v>
      </c>
      <c r="S103" s="126">
        <v>72.974599999999995</v>
      </c>
      <c r="T103" s="126">
        <v>70.547200000000004</v>
      </c>
      <c r="U103" s="126">
        <v>100.264</v>
      </c>
      <c r="V103" s="126">
        <v>49.063899999999997</v>
      </c>
      <c r="W103" s="126">
        <v>63.976799999999997</v>
      </c>
      <c r="X103" s="126">
        <v>104.245</v>
      </c>
      <c r="Y103" s="126">
        <v>87.0351</v>
      </c>
      <c r="Z103" s="126">
        <v>94.680300000000003</v>
      </c>
      <c r="AA103" s="126">
        <v>111.124</v>
      </c>
    </row>
    <row r="104" spans="2:27" x14ac:dyDescent="0.25">
      <c r="B104" s="351"/>
      <c r="C104" s="131" t="s">
        <v>263</v>
      </c>
      <c r="D104" s="126">
        <v>301.7</v>
      </c>
      <c r="E104" s="126">
        <v>316.77100000000002</v>
      </c>
      <c r="F104" s="126">
        <v>361.589</v>
      </c>
      <c r="G104" s="126">
        <v>360.71699999999998</v>
      </c>
      <c r="H104" s="126">
        <v>390.61700000000002</v>
      </c>
      <c r="I104" s="126">
        <v>412.608</v>
      </c>
      <c r="J104" s="126">
        <v>417.42399999999998</v>
      </c>
      <c r="K104" s="126">
        <v>462.29</v>
      </c>
      <c r="L104" s="126">
        <v>446.733</v>
      </c>
      <c r="M104" s="126">
        <v>386.11</v>
      </c>
      <c r="N104" s="126">
        <v>512.58399999999995</v>
      </c>
      <c r="O104" s="126">
        <v>513.995</v>
      </c>
      <c r="P104" s="126">
        <v>496.721</v>
      </c>
      <c r="Q104" s="126">
        <v>456.69200000000001</v>
      </c>
      <c r="R104" s="126">
        <v>444.44400000000002</v>
      </c>
      <c r="S104" s="126">
        <v>446.40300000000002</v>
      </c>
      <c r="T104" s="126">
        <v>460.98200000000003</v>
      </c>
      <c r="U104" s="126">
        <v>422.63900000000001</v>
      </c>
      <c r="V104" s="126">
        <v>453.62599999999998</v>
      </c>
      <c r="W104" s="126">
        <v>469.48700000000002</v>
      </c>
      <c r="X104" s="126">
        <v>445.02600000000001</v>
      </c>
      <c r="Y104" s="126">
        <v>371.12599999999998</v>
      </c>
      <c r="Z104" s="126">
        <v>358.25</v>
      </c>
      <c r="AA104" s="126">
        <v>306.54899999999998</v>
      </c>
    </row>
    <row r="105" spans="2:27" x14ac:dyDescent="0.25">
      <c r="B105" s="351"/>
      <c r="C105" s="131" t="s">
        <v>262</v>
      </c>
      <c r="D105" s="126">
        <v>13.453799999999999</v>
      </c>
      <c r="E105" s="126">
        <v>20.783000000000001</v>
      </c>
      <c r="F105" s="126">
        <v>17.851299999999998</v>
      </c>
      <c r="G105" s="126">
        <v>24.256</v>
      </c>
      <c r="H105" s="126">
        <v>24.661000000000001</v>
      </c>
      <c r="I105" s="126">
        <v>26.050999999999998</v>
      </c>
      <c r="J105" s="126">
        <v>34.237000000000002</v>
      </c>
      <c r="K105" s="126">
        <v>49.4206</v>
      </c>
      <c r="L105" s="126">
        <v>44.3307</v>
      </c>
      <c r="M105" s="126">
        <v>31.976099999999999</v>
      </c>
      <c r="N105" s="126">
        <v>38.101900000000001</v>
      </c>
      <c r="O105" s="126">
        <v>45.972200000000001</v>
      </c>
      <c r="P105" s="126">
        <v>37.950299999999999</v>
      </c>
      <c r="Q105" s="126">
        <v>79.188299999999998</v>
      </c>
      <c r="R105" s="126">
        <v>106.309</v>
      </c>
      <c r="S105" s="126">
        <v>89.566400000000002</v>
      </c>
      <c r="T105" s="126">
        <v>72.562899999999999</v>
      </c>
      <c r="U105" s="126">
        <v>67.832999999999998</v>
      </c>
      <c r="V105" s="126">
        <v>88.258300000000006</v>
      </c>
      <c r="W105" s="126">
        <v>94.346299999999999</v>
      </c>
      <c r="X105" s="126">
        <v>107.392</v>
      </c>
      <c r="Y105" s="126">
        <v>128.75700000000001</v>
      </c>
      <c r="Z105" s="126">
        <v>118.012</v>
      </c>
      <c r="AA105" s="126">
        <v>171.07599999999999</v>
      </c>
    </row>
    <row r="106" spans="2:27" x14ac:dyDescent="0.25">
      <c r="B106" s="351"/>
      <c r="C106" s="131" t="s">
        <v>261</v>
      </c>
      <c r="D106" s="126">
        <v>0</v>
      </c>
      <c r="E106" s="126">
        <v>0</v>
      </c>
      <c r="F106" s="126">
        <v>0</v>
      </c>
      <c r="G106" s="126">
        <v>0</v>
      </c>
      <c r="H106" s="126">
        <v>0</v>
      </c>
      <c r="I106" s="126">
        <v>0</v>
      </c>
      <c r="J106" s="126">
        <v>0</v>
      </c>
      <c r="K106" s="126">
        <v>0</v>
      </c>
      <c r="L106" s="126">
        <v>0</v>
      </c>
      <c r="M106" s="126">
        <v>0</v>
      </c>
      <c r="N106" s="126">
        <v>0</v>
      </c>
      <c r="O106" s="126">
        <v>0</v>
      </c>
      <c r="P106" s="126">
        <v>0</v>
      </c>
      <c r="Q106" s="126">
        <v>0</v>
      </c>
      <c r="R106" s="126">
        <v>0</v>
      </c>
      <c r="S106" s="126">
        <v>9.2550100000000004</v>
      </c>
      <c r="T106" s="126">
        <v>5.4861199999999997</v>
      </c>
      <c r="U106" s="126">
        <v>4.3259699999999999</v>
      </c>
      <c r="V106" s="126">
        <v>7.5936700000000004</v>
      </c>
      <c r="W106" s="126">
        <v>4.4512999999999998</v>
      </c>
      <c r="X106" s="126">
        <v>11.042299999999999</v>
      </c>
      <c r="Y106" s="126">
        <v>10.5252</v>
      </c>
      <c r="Z106" s="126">
        <v>26.4147</v>
      </c>
      <c r="AA106" s="126">
        <v>23.677199999999999</v>
      </c>
    </row>
    <row r="107" spans="2:27" x14ac:dyDescent="0.25">
      <c r="B107" s="351"/>
      <c r="C107" s="131" t="s">
        <v>260</v>
      </c>
      <c r="D107" s="126">
        <v>128.791</v>
      </c>
      <c r="E107" s="126">
        <v>113.953</v>
      </c>
      <c r="F107" s="126">
        <v>141.63399999999999</v>
      </c>
      <c r="G107" s="126">
        <v>111.63800000000001</v>
      </c>
      <c r="H107" s="126">
        <v>116.244</v>
      </c>
      <c r="I107" s="126">
        <v>87.155000000000001</v>
      </c>
      <c r="J107" s="126">
        <v>101.56399999999999</v>
      </c>
      <c r="K107" s="126">
        <v>59.392899999999997</v>
      </c>
      <c r="L107" s="126">
        <v>59.804400000000001</v>
      </c>
      <c r="M107" s="126">
        <v>67.685900000000004</v>
      </c>
      <c r="N107" s="126">
        <v>35.861499999999999</v>
      </c>
      <c r="O107" s="126">
        <v>49.706000000000003</v>
      </c>
      <c r="P107" s="126">
        <v>37.687800000000003</v>
      </c>
      <c r="Q107" s="126">
        <v>50.2498</v>
      </c>
      <c r="R107" s="126">
        <v>62.087200000000003</v>
      </c>
      <c r="S107" s="126">
        <v>65.563199999999995</v>
      </c>
      <c r="T107" s="126">
        <v>68.865399999999994</v>
      </c>
      <c r="U107" s="126">
        <v>82.1023</v>
      </c>
      <c r="V107" s="126">
        <v>58.598599999999998</v>
      </c>
      <c r="W107" s="126">
        <v>38.695099999999996</v>
      </c>
      <c r="X107" s="126">
        <v>53.171199999999999</v>
      </c>
      <c r="Y107" s="126">
        <v>87.650800000000004</v>
      </c>
      <c r="Z107" s="126">
        <v>97.519000000000005</v>
      </c>
      <c r="AA107" s="126">
        <v>90.443399999999997</v>
      </c>
    </row>
    <row r="108" spans="2:27" x14ac:dyDescent="0.25">
      <c r="B108" s="351"/>
      <c r="C108" s="131" t="s">
        <v>259</v>
      </c>
      <c r="D108" s="126">
        <v>228.74100000000001</v>
      </c>
      <c r="E108" s="126">
        <v>186.75399999999999</v>
      </c>
      <c r="F108" s="126">
        <v>173.24600000000001</v>
      </c>
      <c r="G108" s="126">
        <v>189.262</v>
      </c>
      <c r="H108" s="126">
        <v>153.732</v>
      </c>
      <c r="I108" s="126">
        <v>163.68100000000001</v>
      </c>
      <c r="J108" s="126">
        <v>153.6</v>
      </c>
      <c r="K108" s="126">
        <v>162.631</v>
      </c>
      <c r="L108" s="126">
        <v>147.83500000000001</v>
      </c>
      <c r="M108" s="126">
        <v>150.5</v>
      </c>
      <c r="N108" s="126">
        <v>143.489</v>
      </c>
      <c r="O108" s="126">
        <v>146.42099999999999</v>
      </c>
      <c r="P108" s="126">
        <v>153.76499999999999</v>
      </c>
      <c r="Q108" s="126">
        <v>119.124</v>
      </c>
      <c r="R108" s="126">
        <v>127.794</v>
      </c>
      <c r="S108" s="126">
        <v>126.581</v>
      </c>
      <c r="T108" s="126">
        <v>125.139</v>
      </c>
      <c r="U108" s="126">
        <v>121.845</v>
      </c>
      <c r="V108" s="126">
        <v>115.556</v>
      </c>
      <c r="W108" s="126">
        <v>148</v>
      </c>
      <c r="X108" s="126">
        <v>158.327</v>
      </c>
      <c r="Y108" s="126">
        <v>164.672</v>
      </c>
      <c r="Z108" s="126">
        <v>149.62200000000001</v>
      </c>
      <c r="AA108" s="126">
        <v>160.49100000000001</v>
      </c>
    </row>
    <row r="109" spans="2:27" x14ac:dyDescent="0.25">
      <c r="B109" s="351"/>
      <c r="C109" s="131" t="s">
        <v>258</v>
      </c>
      <c r="D109" s="126">
        <v>27.505299999999998</v>
      </c>
      <c r="E109" s="126">
        <v>18.102</v>
      </c>
      <c r="F109" s="126">
        <v>17.653099999999998</v>
      </c>
      <c r="G109" s="126">
        <v>10.2532</v>
      </c>
      <c r="H109" s="126">
        <v>8.2228499999999993</v>
      </c>
      <c r="I109" s="126">
        <v>23.613700000000001</v>
      </c>
      <c r="J109" s="126">
        <v>14.883100000000001</v>
      </c>
      <c r="K109" s="126">
        <v>17.5532</v>
      </c>
      <c r="L109" s="126">
        <v>20.566700000000001</v>
      </c>
      <c r="M109" s="126">
        <v>39.538200000000003</v>
      </c>
      <c r="N109" s="126">
        <v>19.1754</v>
      </c>
      <c r="O109" s="126">
        <v>30.807099999999998</v>
      </c>
      <c r="P109" s="126">
        <v>39.296999999999997</v>
      </c>
      <c r="Q109" s="126">
        <v>23.703099999999999</v>
      </c>
      <c r="R109" s="126">
        <v>29.950199999999999</v>
      </c>
      <c r="S109" s="126">
        <v>21.095800000000001</v>
      </c>
      <c r="T109" s="126">
        <v>14.972</v>
      </c>
      <c r="U109" s="126">
        <v>14.260199999999999</v>
      </c>
      <c r="V109" s="126">
        <v>12.607100000000001</v>
      </c>
      <c r="W109" s="126">
        <v>12.170500000000001</v>
      </c>
      <c r="X109" s="126">
        <v>6.7746500000000003</v>
      </c>
      <c r="Y109" s="126">
        <v>5.3307099999999998</v>
      </c>
      <c r="Z109" s="126">
        <v>4.2269800000000002</v>
      </c>
      <c r="AA109" s="126">
        <v>9.0192899999999998</v>
      </c>
    </row>
    <row r="110" spans="2:27" x14ac:dyDescent="0.25">
      <c r="B110" s="351"/>
      <c r="C110" s="131" t="s">
        <v>257</v>
      </c>
      <c r="D110" s="126">
        <v>60.16</v>
      </c>
      <c r="E110" s="126">
        <v>62.385800000000003</v>
      </c>
      <c r="F110" s="126">
        <v>45.633899999999997</v>
      </c>
      <c r="G110" s="126">
        <v>19.8965</v>
      </c>
      <c r="H110" s="126">
        <v>31.263000000000002</v>
      </c>
      <c r="I110" s="126">
        <v>16.519600000000001</v>
      </c>
      <c r="J110" s="126">
        <v>21.772200000000002</v>
      </c>
      <c r="K110" s="126">
        <v>10.0228</v>
      </c>
      <c r="L110" s="126">
        <v>11.4864</v>
      </c>
      <c r="M110" s="126">
        <v>29.113900000000001</v>
      </c>
      <c r="N110" s="126">
        <v>3.3279999999999998</v>
      </c>
      <c r="O110" s="126">
        <v>21.593900000000001</v>
      </c>
      <c r="P110" s="126">
        <v>23.407900000000001</v>
      </c>
      <c r="Q110" s="126">
        <v>37.684699999999999</v>
      </c>
      <c r="R110" s="126">
        <v>23.927299999999999</v>
      </c>
      <c r="S110" s="126">
        <v>31.934999999999999</v>
      </c>
      <c r="T110" s="126">
        <v>26.710799999999999</v>
      </c>
      <c r="U110" s="126">
        <v>25.574000000000002</v>
      </c>
      <c r="V110" s="126">
        <v>32.613199999999999</v>
      </c>
      <c r="W110" s="126">
        <v>19.320900000000002</v>
      </c>
      <c r="X110" s="126">
        <v>23.3001</v>
      </c>
      <c r="Y110" s="126">
        <v>46.888599999999997</v>
      </c>
      <c r="Z110" s="126">
        <v>40.096400000000003</v>
      </c>
      <c r="AA110" s="126">
        <v>45.136400000000002</v>
      </c>
    </row>
    <row r="111" spans="2:27" x14ac:dyDescent="0.25">
      <c r="B111" s="351"/>
      <c r="C111" s="131" t="s">
        <v>256</v>
      </c>
      <c r="D111" s="126">
        <v>29.894100000000002</v>
      </c>
      <c r="E111" s="126">
        <v>43.225999999999999</v>
      </c>
      <c r="F111" s="126">
        <v>28.4129</v>
      </c>
      <c r="G111" s="126">
        <v>32.2864</v>
      </c>
      <c r="H111" s="126">
        <v>45.039400000000001</v>
      </c>
      <c r="I111" s="126">
        <v>26.907599999999999</v>
      </c>
      <c r="J111" s="126">
        <v>58.932699999999997</v>
      </c>
      <c r="K111" s="126">
        <v>49.933</v>
      </c>
      <c r="L111" s="126">
        <v>64.770799999999994</v>
      </c>
      <c r="M111" s="126">
        <v>31.172000000000001</v>
      </c>
      <c r="N111" s="126">
        <v>51.014299999999999</v>
      </c>
      <c r="O111" s="126">
        <v>23.555099999999999</v>
      </c>
      <c r="P111" s="126">
        <v>18.042000000000002</v>
      </c>
      <c r="Q111" s="126">
        <v>47.791699999999999</v>
      </c>
      <c r="R111" s="126">
        <v>25.751100000000001</v>
      </c>
      <c r="S111" s="126">
        <v>20.922799999999999</v>
      </c>
      <c r="T111" s="126">
        <v>22.242599999999999</v>
      </c>
      <c r="U111" s="126">
        <v>49.103999999999999</v>
      </c>
      <c r="V111" s="126">
        <v>13.390700000000001</v>
      </c>
      <c r="W111" s="126">
        <v>12.455</v>
      </c>
      <c r="X111" s="126">
        <v>22.441800000000001</v>
      </c>
      <c r="Y111" s="126">
        <v>35.528199999999998</v>
      </c>
      <c r="Z111" s="126">
        <v>32.3675</v>
      </c>
      <c r="AA111" s="126">
        <v>20.741099999999999</v>
      </c>
    </row>
    <row r="112" spans="2:27" x14ac:dyDescent="0.25">
      <c r="B112" s="351"/>
      <c r="C112" s="131" t="s">
        <v>75</v>
      </c>
      <c r="D112" s="126">
        <v>3.4355199999999999</v>
      </c>
      <c r="E112" s="126">
        <v>1.0810900000000001</v>
      </c>
      <c r="F112" s="126">
        <v>0</v>
      </c>
      <c r="G112" s="126">
        <v>1.3486100000000001</v>
      </c>
      <c r="H112" s="126">
        <v>6.68344</v>
      </c>
      <c r="I112" s="126">
        <v>1.42225</v>
      </c>
      <c r="J112" s="126">
        <v>5.9458900000000003</v>
      </c>
      <c r="K112" s="126">
        <v>4.7361500000000003</v>
      </c>
      <c r="L112" s="126">
        <v>17.989000000000001</v>
      </c>
      <c r="M112" s="126">
        <v>15.3782</v>
      </c>
      <c r="N112" s="126">
        <v>3.8745099999999999</v>
      </c>
      <c r="O112" s="126">
        <v>6.2778999999999998</v>
      </c>
      <c r="P112" s="126">
        <v>15.0124</v>
      </c>
      <c r="Q112" s="126">
        <v>14.448600000000001</v>
      </c>
      <c r="R112" s="126">
        <v>26.1876</v>
      </c>
      <c r="S112" s="126">
        <v>34.943399999999997</v>
      </c>
      <c r="T112" s="126">
        <v>12.976100000000001</v>
      </c>
      <c r="U112" s="126">
        <v>13.407</v>
      </c>
      <c r="V112" s="126">
        <v>15.2037</v>
      </c>
      <c r="W112" s="126">
        <v>18.5396</v>
      </c>
      <c r="X112" s="126">
        <v>17.113</v>
      </c>
      <c r="Y112" s="126">
        <v>28.008800000000001</v>
      </c>
      <c r="Z112" s="126">
        <v>19.163399999999999</v>
      </c>
      <c r="AA112" s="126">
        <v>16.007999999999999</v>
      </c>
    </row>
    <row r="113" spans="2:27" x14ac:dyDescent="0.25">
      <c r="B113" s="351"/>
      <c r="C113" s="183" t="s">
        <v>0</v>
      </c>
      <c r="D113" s="177">
        <v>2068.4153799999999</v>
      </c>
      <c r="E113" s="177">
        <v>2103.4669200000003</v>
      </c>
      <c r="F113" s="177">
        <v>2134.8959399999999</v>
      </c>
      <c r="G113" s="177">
        <v>2165.5445099999997</v>
      </c>
      <c r="H113" s="177">
        <v>2195.0599000000002</v>
      </c>
      <c r="I113" s="177">
        <v>2227.6908899999999</v>
      </c>
      <c r="J113" s="177">
        <v>2279.1313699999996</v>
      </c>
      <c r="K113" s="177">
        <v>2331.2451900000001</v>
      </c>
      <c r="L113" s="177">
        <v>2381.5235299999995</v>
      </c>
      <c r="M113" s="177">
        <v>2434.0677299999998</v>
      </c>
      <c r="N113" s="177">
        <v>2494.6928499999999</v>
      </c>
      <c r="O113" s="177">
        <v>2556.26766</v>
      </c>
      <c r="P113" s="177">
        <v>2618.7056899999998</v>
      </c>
      <c r="Q113" s="177">
        <v>2683.3</v>
      </c>
      <c r="R113" s="177">
        <v>2752.0797000000002</v>
      </c>
      <c r="S113" s="177">
        <v>2827.3176100000001</v>
      </c>
      <c r="T113" s="177">
        <v>2904.5210200000001</v>
      </c>
      <c r="U113" s="177">
        <v>2984.79727</v>
      </c>
      <c r="V113" s="177">
        <v>3025.8320699999999</v>
      </c>
      <c r="W113" s="177">
        <v>3111.0934000000002</v>
      </c>
      <c r="X113" s="177">
        <v>3200.3526499999989</v>
      </c>
      <c r="Y113" s="177">
        <v>3292.3770100000002</v>
      </c>
      <c r="Z113" s="177">
        <v>3386.7326799999996</v>
      </c>
      <c r="AA113" s="177">
        <v>3482.5630900000001</v>
      </c>
    </row>
    <row r="114" spans="2:27" x14ac:dyDescent="0.25">
      <c r="B114" s="351" t="s">
        <v>301</v>
      </c>
      <c r="C114" s="131" t="s">
        <v>268</v>
      </c>
      <c r="D114" s="126">
        <v>177.59100000000001</v>
      </c>
      <c r="E114" s="126">
        <v>171.95599999999999</v>
      </c>
      <c r="F114" s="126">
        <v>157.227</v>
      </c>
      <c r="G114" s="126">
        <v>212.941</v>
      </c>
      <c r="H114" s="126">
        <v>244.501</v>
      </c>
      <c r="I114" s="126">
        <v>239.828</v>
      </c>
      <c r="J114" s="126">
        <v>210.672</v>
      </c>
      <c r="K114" s="126">
        <v>205.99700000000001</v>
      </c>
      <c r="L114" s="126">
        <v>225.792</v>
      </c>
      <c r="M114" s="126">
        <v>244.864</v>
      </c>
      <c r="N114" s="126">
        <v>261.00400000000002</v>
      </c>
      <c r="O114" s="126">
        <v>276.66300000000001</v>
      </c>
      <c r="P114" s="126">
        <v>298.52600000000001</v>
      </c>
      <c r="Q114" s="126">
        <v>315.87700000000001</v>
      </c>
      <c r="R114" s="126">
        <v>305.06</v>
      </c>
      <c r="S114" s="126">
        <v>328.36900000000003</v>
      </c>
      <c r="T114" s="126">
        <v>332.28100000000001</v>
      </c>
      <c r="U114" s="126">
        <v>324.822</v>
      </c>
      <c r="V114" s="126">
        <v>377.89</v>
      </c>
      <c r="W114" s="126">
        <v>302.12</v>
      </c>
      <c r="X114" s="126">
        <v>349.74900000000002</v>
      </c>
      <c r="Y114" s="126">
        <v>366.57499999999999</v>
      </c>
      <c r="Z114" s="126">
        <v>366.40300000000002</v>
      </c>
      <c r="AA114" s="126">
        <v>357.34699999999998</v>
      </c>
    </row>
    <row r="115" spans="2:27" x14ac:dyDescent="0.25">
      <c r="B115" s="351"/>
      <c r="C115" s="131" t="s">
        <v>267</v>
      </c>
      <c r="D115" s="126">
        <v>257.71899999999999</v>
      </c>
      <c r="E115" s="126">
        <v>307.13799999999998</v>
      </c>
      <c r="F115" s="126">
        <v>323.31099999999998</v>
      </c>
      <c r="G115" s="126">
        <v>299.59500000000003</v>
      </c>
      <c r="H115" s="126">
        <v>335.67200000000003</v>
      </c>
      <c r="I115" s="126">
        <v>358.11</v>
      </c>
      <c r="J115" s="126">
        <v>368.12900000000002</v>
      </c>
      <c r="K115" s="126">
        <v>356.56400000000002</v>
      </c>
      <c r="L115" s="126">
        <v>402.82499999999999</v>
      </c>
      <c r="M115" s="126">
        <v>402.73399999999998</v>
      </c>
      <c r="N115" s="126">
        <v>399.11</v>
      </c>
      <c r="O115" s="126">
        <v>392.45600000000002</v>
      </c>
      <c r="P115" s="126">
        <v>368.91</v>
      </c>
      <c r="Q115" s="126">
        <v>374.84800000000001</v>
      </c>
      <c r="R115" s="126">
        <v>425.661</v>
      </c>
      <c r="S115" s="126">
        <v>431.38600000000002</v>
      </c>
      <c r="T115" s="126">
        <v>428.15800000000002</v>
      </c>
      <c r="U115" s="126">
        <v>429.03800000000001</v>
      </c>
      <c r="V115" s="126">
        <v>473.24</v>
      </c>
      <c r="W115" s="126">
        <v>531.952</v>
      </c>
      <c r="X115" s="126">
        <v>514.74599999999998</v>
      </c>
      <c r="Y115" s="126">
        <v>548.06500000000005</v>
      </c>
      <c r="Z115" s="126">
        <v>575.428</v>
      </c>
      <c r="AA115" s="126">
        <v>605.86900000000003</v>
      </c>
    </row>
    <row r="116" spans="2:27" x14ac:dyDescent="0.25">
      <c r="B116" s="351"/>
      <c r="C116" s="131" t="s">
        <v>266</v>
      </c>
      <c r="D116" s="126">
        <v>28.4894</v>
      </c>
      <c r="E116" s="126">
        <v>26.326799999999999</v>
      </c>
      <c r="F116" s="126">
        <v>44.649000000000001</v>
      </c>
      <c r="G116" s="126">
        <v>49.590899999999998</v>
      </c>
      <c r="H116" s="126">
        <v>24.661899999999999</v>
      </c>
      <c r="I116" s="126">
        <v>34.585999999999999</v>
      </c>
      <c r="J116" s="126">
        <v>32.979799999999997</v>
      </c>
      <c r="K116" s="126">
        <v>43.534399999999998</v>
      </c>
      <c r="L116" s="126">
        <v>31.095800000000001</v>
      </c>
      <c r="M116" s="126">
        <v>38.072200000000002</v>
      </c>
      <c r="N116" s="126">
        <v>28.539300000000001</v>
      </c>
      <c r="O116" s="126">
        <v>42.773600000000002</v>
      </c>
      <c r="P116" s="126">
        <v>50.164999999999999</v>
      </c>
      <c r="Q116" s="126">
        <v>44.214100000000002</v>
      </c>
      <c r="R116" s="126">
        <v>46.896999999999998</v>
      </c>
      <c r="S116" s="126">
        <v>55.802799999999998</v>
      </c>
      <c r="T116" s="126">
        <v>56.645299999999999</v>
      </c>
      <c r="U116" s="126">
        <v>76.071200000000005</v>
      </c>
      <c r="V116" s="126">
        <v>60.374699999999997</v>
      </c>
      <c r="W116" s="126">
        <v>84.648300000000006</v>
      </c>
      <c r="X116" s="126">
        <v>75.534300000000002</v>
      </c>
      <c r="Y116" s="126">
        <v>64.677700000000002</v>
      </c>
      <c r="Z116" s="126">
        <v>86.259399999999999</v>
      </c>
      <c r="AA116" s="126">
        <v>91.915800000000004</v>
      </c>
    </row>
    <row r="117" spans="2:27" x14ac:dyDescent="0.25">
      <c r="B117" s="351"/>
      <c r="C117" s="131" t="s">
        <v>265</v>
      </c>
      <c r="D117" s="126">
        <v>37.385800000000003</v>
      </c>
      <c r="E117" s="126">
        <v>21.5334</v>
      </c>
      <c r="F117" s="126">
        <v>0.86370000000000002</v>
      </c>
      <c r="G117" s="126">
        <v>0.52290999999999999</v>
      </c>
      <c r="H117" s="126">
        <v>0</v>
      </c>
      <c r="I117" s="126">
        <v>0.61692000000000002</v>
      </c>
      <c r="J117" s="126">
        <v>0.93698000000000004</v>
      </c>
      <c r="K117" s="126">
        <v>1.0277400000000001</v>
      </c>
      <c r="L117" s="126">
        <v>0.70918999999999999</v>
      </c>
      <c r="M117" s="126">
        <v>0.32234000000000002</v>
      </c>
      <c r="N117" s="126">
        <v>0.73263</v>
      </c>
      <c r="O117" s="126">
        <v>0.47026000000000001</v>
      </c>
      <c r="P117" s="126">
        <v>0.55298000000000003</v>
      </c>
      <c r="Q117" s="126">
        <v>0.76424999999999998</v>
      </c>
      <c r="R117" s="126">
        <v>1.3677999999999999</v>
      </c>
      <c r="S117" s="126">
        <v>0.67479999999999996</v>
      </c>
      <c r="T117" s="126">
        <v>0</v>
      </c>
      <c r="U117" s="126">
        <v>0.77563000000000004</v>
      </c>
      <c r="V117" s="126">
        <v>1.2218599999999999</v>
      </c>
      <c r="W117" s="126">
        <v>0</v>
      </c>
      <c r="X117" s="126">
        <v>0.70404</v>
      </c>
      <c r="Y117" s="126">
        <v>4.8293499999999998</v>
      </c>
      <c r="Z117" s="126">
        <v>1.4437899999999999</v>
      </c>
      <c r="AA117" s="126">
        <v>4.5931899999999999</v>
      </c>
    </row>
    <row r="118" spans="2:27" x14ac:dyDescent="0.25">
      <c r="B118" s="351"/>
      <c r="C118" s="131" t="s">
        <v>264</v>
      </c>
      <c r="D118" s="126">
        <v>2.7328999999999999</v>
      </c>
      <c r="E118" s="126">
        <v>0</v>
      </c>
      <c r="F118" s="126">
        <v>32.042999999999999</v>
      </c>
      <c r="G118" s="126">
        <v>20.426600000000001</v>
      </c>
      <c r="H118" s="126">
        <v>27.4801</v>
      </c>
      <c r="I118" s="126">
        <v>34.004100000000001</v>
      </c>
      <c r="J118" s="126">
        <v>27.985800000000001</v>
      </c>
      <c r="K118" s="126">
        <v>36.120699999999999</v>
      </c>
      <c r="L118" s="126">
        <v>37.287500000000001</v>
      </c>
      <c r="M118" s="126">
        <v>40.819299999999998</v>
      </c>
      <c r="N118" s="126">
        <v>54.709699999999998</v>
      </c>
      <c r="O118" s="126">
        <v>55.184399999999997</v>
      </c>
      <c r="P118" s="126">
        <v>62.299599999999998</v>
      </c>
      <c r="Q118" s="126">
        <v>51.771700000000003</v>
      </c>
      <c r="R118" s="126">
        <v>47.0946</v>
      </c>
      <c r="S118" s="126">
        <v>40.982700000000001</v>
      </c>
      <c r="T118" s="126">
        <v>39.802300000000002</v>
      </c>
      <c r="U118" s="126">
        <v>55.717199999999998</v>
      </c>
      <c r="V118" s="126">
        <v>49.154299999999999</v>
      </c>
      <c r="W118" s="126">
        <v>61.436399999999999</v>
      </c>
      <c r="X118" s="126">
        <v>44.6327</v>
      </c>
      <c r="Y118" s="126">
        <v>61.321100000000001</v>
      </c>
      <c r="Z118" s="126">
        <v>63.886200000000002</v>
      </c>
      <c r="AA118" s="126">
        <v>87.846000000000004</v>
      </c>
    </row>
    <row r="119" spans="2:27" x14ac:dyDescent="0.25">
      <c r="B119" s="351"/>
      <c r="C119" s="131" t="s">
        <v>263</v>
      </c>
      <c r="D119" s="126">
        <v>192.80099999999999</v>
      </c>
      <c r="E119" s="126">
        <v>207.39500000000001</v>
      </c>
      <c r="F119" s="126">
        <v>205.303</v>
      </c>
      <c r="G119" s="126">
        <v>194.215</v>
      </c>
      <c r="H119" s="126">
        <v>171.21799999999999</v>
      </c>
      <c r="I119" s="126">
        <v>158.63300000000001</v>
      </c>
      <c r="J119" s="126">
        <v>207.86500000000001</v>
      </c>
      <c r="K119" s="126">
        <v>218.786</v>
      </c>
      <c r="L119" s="126">
        <v>203.59800000000001</v>
      </c>
      <c r="M119" s="126">
        <v>206.107</v>
      </c>
      <c r="N119" s="126">
        <v>204.88800000000001</v>
      </c>
      <c r="O119" s="126">
        <v>192.37899999999999</v>
      </c>
      <c r="P119" s="126">
        <v>201.011</v>
      </c>
      <c r="Q119" s="126">
        <v>203.96899999999999</v>
      </c>
      <c r="R119" s="126">
        <v>206.71700000000001</v>
      </c>
      <c r="S119" s="126">
        <v>205.14699999999999</v>
      </c>
      <c r="T119" s="126">
        <v>229.96700000000001</v>
      </c>
      <c r="U119" s="126">
        <v>215.04499999999999</v>
      </c>
      <c r="V119" s="126">
        <v>205.798</v>
      </c>
      <c r="W119" s="126">
        <v>195.21</v>
      </c>
      <c r="X119" s="126">
        <v>243.416</v>
      </c>
      <c r="Y119" s="126">
        <v>221.767</v>
      </c>
      <c r="Z119" s="126">
        <v>225.77500000000001</v>
      </c>
      <c r="AA119" s="126">
        <v>219.971</v>
      </c>
    </row>
    <row r="120" spans="2:27" x14ac:dyDescent="0.25">
      <c r="B120" s="351"/>
      <c r="C120" s="131" t="s">
        <v>262</v>
      </c>
      <c r="D120" s="126">
        <v>6.3176399999999999</v>
      </c>
      <c r="E120" s="126">
        <v>10.6934</v>
      </c>
      <c r="F120" s="126">
        <v>10.7247</v>
      </c>
      <c r="G120" s="126">
        <v>18.82</v>
      </c>
      <c r="H120" s="126">
        <v>23.350899999999999</v>
      </c>
      <c r="I120" s="126">
        <v>22.679400000000001</v>
      </c>
      <c r="J120" s="126">
        <v>29.4876</v>
      </c>
      <c r="K120" s="126">
        <v>28.236799999999999</v>
      </c>
      <c r="L120" s="126">
        <v>21.790900000000001</v>
      </c>
      <c r="M120" s="126">
        <v>24.3767</v>
      </c>
      <c r="N120" s="126">
        <v>38.473100000000002</v>
      </c>
      <c r="O120" s="126">
        <v>34.546100000000003</v>
      </c>
      <c r="P120" s="126">
        <v>38.675600000000003</v>
      </c>
      <c r="Q120" s="126">
        <v>61.393500000000003</v>
      </c>
      <c r="R120" s="126">
        <v>72.688299999999998</v>
      </c>
      <c r="S120" s="126">
        <v>63.264800000000001</v>
      </c>
      <c r="T120" s="126">
        <v>57.496400000000001</v>
      </c>
      <c r="U120" s="126">
        <v>60.721499999999999</v>
      </c>
      <c r="V120" s="126">
        <v>34.958100000000002</v>
      </c>
      <c r="W120" s="126">
        <v>66.714399999999998</v>
      </c>
      <c r="X120" s="126">
        <v>30.608000000000001</v>
      </c>
      <c r="Y120" s="126">
        <v>18.1755</v>
      </c>
      <c r="Z120" s="126">
        <v>15.6424</v>
      </c>
      <c r="AA120" s="126">
        <v>33.900799999999997</v>
      </c>
    </row>
    <row r="121" spans="2:27" x14ac:dyDescent="0.25">
      <c r="B121" s="351"/>
      <c r="C121" s="131" t="s">
        <v>261</v>
      </c>
      <c r="D121" s="126">
        <v>0</v>
      </c>
      <c r="E121" s="126">
        <v>0</v>
      </c>
      <c r="F121" s="126">
        <v>0</v>
      </c>
      <c r="G121" s="126">
        <v>0</v>
      </c>
      <c r="H121" s="126">
        <v>0</v>
      </c>
      <c r="I121" s="126">
        <v>0</v>
      </c>
      <c r="J121" s="126">
        <v>0</v>
      </c>
      <c r="K121" s="126">
        <v>0</v>
      </c>
      <c r="L121" s="126">
        <v>0</v>
      </c>
      <c r="M121" s="126">
        <v>0</v>
      </c>
      <c r="N121" s="126">
        <v>0</v>
      </c>
      <c r="O121" s="126">
        <v>0</v>
      </c>
      <c r="P121" s="126">
        <v>0</v>
      </c>
      <c r="Q121" s="126">
        <v>0</v>
      </c>
      <c r="R121" s="126">
        <v>0</v>
      </c>
      <c r="S121" s="126">
        <v>23.375900000000001</v>
      </c>
      <c r="T121" s="126">
        <v>35.808799999999998</v>
      </c>
      <c r="U121" s="126">
        <v>48.726300000000002</v>
      </c>
      <c r="V121" s="126">
        <v>42.082299999999996</v>
      </c>
      <c r="W121" s="126">
        <v>39.826300000000003</v>
      </c>
      <c r="X121" s="126">
        <v>55.4818</v>
      </c>
      <c r="Y121" s="126">
        <v>88.130799999999994</v>
      </c>
      <c r="Z121" s="126">
        <v>72.169499999999999</v>
      </c>
      <c r="AA121" s="126">
        <v>54.314700000000002</v>
      </c>
    </row>
    <row r="122" spans="2:27" x14ac:dyDescent="0.25">
      <c r="B122" s="351"/>
      <c r="C122" s="131" t="s">
        <v>260</v>
      </c>
      <c r="D122" s="126">
        <v>48.783799999999999</v>
      </c>
      <c r="E122" s="126">
        <v>29.840699999999998</v>
      </c>
      <c r="F122" s="126">
        <v>25.9664</v>
      </c>
      <c r="G122" s="126">
        <v>32.360700000000001</v>
      </c>
      <c r="H122" s="126">
        <v>18.989899999999999</v>
      </c>
      <c r="I122" s="126">
        <v>24.717600000000001</v>
      </c>
      <c r="J122" s="126">
        <v>22.5045</v>
      </c>
      <c r="K122" s="126">
        <v>33.261299999999999</v>
      </c>
      <c r="L122" s="126">
        <v>15.81</v>
      </c>
      <c r="M122" s="126">
        <v>15.8736</v>
      </c>
      <c r="N122" s="126">
        <v>16.9191</v>
      </c>
      <c r="O122" s="126">
        <v>21.289100000000001</v>
      </c>
      <c r="P122" s="126">
        <v>35.807400000000001</v>
      </c>
      <c r="Q122" s="126">
        <v>31.456499999999998</v>
      </c>
      <c r="R122" s="126">
        <v>23.251000000000001</v>
      </c>
      <c r="S122" s="126">
        <v>19.744900000000001</v>
      </c>
      <c r="T122" s="126">
        <v>21.5974</v>
      </c>
      <c r="U122" s="126">
        <v>33.3583</v>
      </c>
      <c r="V122" s="126">
        <v>18.262899999999998</v>
      </c>
      <c r="W122" s="126">
        <v>25.438500000000001</v>
      </c>
      <c r="X122" s="126">
        <v>24.987100000000002</v>
      </c>
      <c r="Y122" s="126">
        <v>12.277900000000001</v>
      </c>
      <c r="Z122" s="126">
        <v>19.611899999999999</v>
      </c>
      <c r="AA122" s="126">
        <v>15.4185</v>
      </c>
    </row>
    <row r="123" spans="2:27" x14ac:dyDescent="0.25">
      <c r="B123" s="351"/>
      <c r="C123" s="131" t="s">
        <v>259</v>
      </c>
      <c r="D123" s="126">
        <v>2.3180399999999999</v>
      </c>
      <c r="E123" s="126">
        <v>1.56786</v>
      </c>
      <c r="F123" s="126">
        <v>2.3736899999999999</v>
      </c>
      <c r="G123" s="126">
        <v>0.83672000000000002</v>
      </c>
      <c r="H123" s="126">
        <v>0</v>
      </c>
      <c r="I123" s="126">
        <v>0.17252000000000001</v>
      </c>
      <c r="J123" s="126">
        <v>0.25308000000000003</v>
      </c>
      <c r="K123" s="126">
        <v>0</v>
      </c>
      <c r="L123" s="126">
        <v>3.0628199999999999</v>
      </c>
      <c r="M123" s="126">
        <v>0</v>
      </c>
      <c r="N123" s="126">
        <v>0.67584999999999995</v>
      </c>
      <c r="O123" s="126">
        <v>0</v>
      </c>
      <c r="P123" s="126">
        <v>2.8727399999999998</v>
      </c>
      <c r="Q123" s="126">
        <v>0</v>
      </c>
      <c r="R123" s="126">
        <v>0</v>
      </c>
      <c r="S123" s="126">
        <v>0</v>
      </c>
      <c r="T123" s="126">
        <v>0</v>
      </c>
      <c r="U123" s="126">
        <v>0</v>
      </c>
      <c r="V123" s="126">
        <v>0</v>
      </c>
      <c r="W123" s="126">
        <v>0</v>
      </c>
      <c r="X123" s="126">
        <v>0.67991000000000001</v>
      </c>
      <c r="Y123" s="126">
        <v>0</v>
      </c>
      <c r="Z123" s="126">
        <v>0</v>
      </c>
      <c r="AA123" s="126">
        <v>0</v>
      </c>
    </row>
    <row r="124" spans="2:27" x14ac:dyDescent="0.25">
      <c r="B124" s="351"/>
      <c r="C124" s="131" t="s">
        <v>258</v>
      </c>
      <c r="D124" s="126">
        <v>1.39863</v>
      </c>
      <c r="E124" s="126">
        <v>3.15869</v>
      </c>
      <c r="F124" s="126">
        <v>0.36535000000000001</v>
      </c>
      <c r="G124" s="126">
        <v>0.49141000000000001</v>
      </c>
      <c r="H124" s="126">
        <v>1.7047399999999999</v>
      </c>
      <c r="I124" s="126">
        <v>0</v>
      </c>
      <c r="J124" s="126">
        <v>0.34886</v>
      </c>
      <c r="K124" s="126">
        <v>1.26047</v>
      </c>
      <c r="L124" s="126">
        <v>0</v>
      </c>
      <c r="M124" s="126">
        <v>0</v>
      </c>
      <c r="N124" s="126">
        <v>0</v>
      </c>
      <c r="O124" s="126">
        <v>0</v>
      </c>
      <c r="P124" s="126">
        <v>0</v>
      </c>
      <c r="Q124" s="126">
        <v>0</v>
      </c>
      <c r="R124" s="126">
        <v>0</v>
      </c>
      <c r="S124" s="126">
        <v>0</v>
      </c>
      <c r="T124" s="126">
        <v>0</v>
      </c>
      <c r="U124" s="126">
        <v>0</v>
      </c>
      <c r="V124" s="126">
        <v>0</v>
      </c>
      <c r="W124" s="126">
        <v>0</v>
      </c>
      <c r="X124" s="126">
        <v>0</v>
      </c>
      <c r="Y124" s="126">
        <v>0.59709999999999996</v>
      </c>
      <c r="Z124" s="126">
        <v>0.58082</v>
      </c>
      <c r="AA124" s="126">
        <v>0</v>
      </c>
    </row>
    <row r="125" spans="2:27" x14ac:dyDescent="0.25">
      <c r="B125" s="351"/>
      <c r="C125" s="131" t="s">
        <v>257</v>
      </c>
      <c r="D125" s="126">
        <v>4.3889100000000001</v>
      </c>
      <c r="E125" s="126">
        <v>3.3123800000000001</v>
      </c>
      <c r="F125" s="126">
        <v>2.9173300000000002</v>
      </c>
      <c r="G125" s="126">
        <v>1.6147499999999999</v>
      </c>
      <c r="H125" s="126">
        <v>5.1410499999999999</v>
      </c>
      <c r="I125" s="126">
        <v>1.8133699999999999</v>
      </c>
      <c r="J125" s="126">
        <v>0.47261999999999998</v>
      </c>
      <c r="K125" s="126">
        <v>1.7021900000000001</v>
      </c>
      <c r="L125" s="126">
        <v>1.6667099999999999</v>
      </c>
      <c r="M125" s="126">
        <v>0.25115999999999999</v>
      </c>
      <c r="N125" s="126">
        <v>0.30646000000000001</v>
      </c>
      <c r="O125" s="126">
        <v>0.80850999999999995</v>
      </c>
      <c r="P125" s="126">
        <v>0.41474</v>
      </c>
      <c r="Q125" s="126">
        <v>5.4397000000000002</v>
      </c>
      <c r="R125" s="126">
        <v>1.29941</v>
      </c>
      <c r="S125" s="126">
        <v>0.55311999999999995</v>
      </c>
      <c r="T125" s="126">
        <v>3.09972</v>
      </c>
      <c r="U125" s="126">
        <v>0.57745999999999997</v>
      </c>
      <c r="V125" s="126">
        <v>0.80423</v>
      </c>
      <c r="W125" s="126">
        <v>0</v>
      </c>
      <c r="X125" s="126">
        <v>0.75139999999999996</v>
      </c>
      <c r="Y125" s="126">
        <v>0.59909999999999997</v>
      </c>
      <c r="Z125" s="126">
        <v>0.67988999999999999</v>
      </c>
      <c r="AA125" s="126">
        <v>0.61441000000000001</v>
      </c>
    </row>
    <row r="126" spans="2:27" x14ac:dyDescent="0.25">
      <c r="B126" s="351"/>
      <c r="C126" s="131" t="s">
        <v>256</v>
      </c>
      <c r="D126" s="126">
        <v>9.1120000000000007E-2</v>
      </c>
      <c r="E126" s="126">
        <v>0</v>
      </c>
      <c r="F126" s="126">
        <v>0.79979</v>
      </c>
      <c r="G126" s="126">
        <v>0</v>
      </c>
      <c r="H126" s="126">
        <v>0</v>
      </c>
      <c r="I126" s="126">
        <v>0</v>
      </c>
      <c r="J126" s="126">
        <v>0.33049000000000001</v>
      </c>
      <c r="K126" s="126">
        <v>0</v>
      </c>
      <c r="L126" s="126">
        <v>0.62743000000000004</v>
      </c>
      <c r="M126" s="126">
        <v>0.93020999999999998</v>
      </c>
      <c r="N126" s="126">
        <v>0</v>
      </c>
      <c r="O126" s="126">
        <v>0</v>
      </c>
      <c r="P126" s="126">
        <v>0</v>
      </c>
      <c r="Q126" s="126">
        <v>0</v>
      </c>
      <c r="R126" s="126">
        <v>0</v>
      </c>
      <c r="S126" s="126">
        <v>0</v>
      </c>
      <c r="T126" s="126">
        <v>0</v>
      </c>
      <c r="U126" s="126">
        <v>0</v>
      </c>
      <c r="V126" s="126">
        <v>0</v>
      </c>
      <c r="W126" s="126">
        <v>0</v>
      </c>
      <c r="X126" s="126">
        <v>0</v>
      </c>
      <c r="Y126" s="126">
        <v>0</v>
      </c>
      <c r="Z126" s="126">
        <v>0</v>
      </c>
      <c r="AA126" s="126">
        <v>0</v>
      </c>
    </row>
    <row r="127" spans="2:27" x14ac:dyDescent="0.25">
      <c r="B127" s="351"/>
      <c r="C127" s="131" t="s">
        <v>75</v>
      </c>
      <c r="D127" s="126">
        <v>6.6378300000000001</v>
      </c>
      <c r="E127" s="126">
        <v>6.3144900000000002</v>
      </c>
      <c r="F127" s="126">
        <v>4.9922899999999997</v>
      </c>
      <c r="G127" s="126">
        <v>2.4227500000000002</v>
      </c>
      <c r="H127" s="126">
        <v>4.9805900000000003</v>
      </c>
      <c r="I127" s="126">
        <v>4.5872799999999998</v>
      </c>
      <c r="J127" s="126">
        <v>1.13154</v>
      </c>
      <c r="K127" s="126">
        <v>3.67591</v>
      </c>
      <c r="L127" s="126">
        <v>11.237399999999999</v>
      </c>
      <c r="M127" s="126">
        <v>7.1833299999999998</v>
      </c>
      <c r="N127" s="126">
        <v>2.5806300000000002</v>
      </c>
      <c r="O127" s="126">
        <v>20.338100000000001</v>
      </c>
      <c r="P127" s="126">
        <v>7.8104199999999997</v>
      </c>
      <c r="Q127" s="126">
        <v>9.6690900000000006</v>
      </c>
      <c r="R127" s="126">
        <v>4.9631100000000004</v>
      </c>
      <c r="S127" s="126">
        <v>2.9797500000000001</v>
      </c>
      <c r="T127" s="126">
        <v>4.6688599999999996</v>
      </c>
      <c r="U127" s="126">
        <v>2.68242</v>
      </c>
      <c r="V127" s="126">
        <v>3.6394700000000002</v>
      </c>
      <c r="W127" s="126">
        <v>0.88798999999999995</v>
      </c>
      <c r="X127" s="126">
        <v>7.7087500000000002</v>
      </c>
      <c r="Y127" s="126">
        <v>2.67916</v>
      </c>
      <c r="Z127" s="126">
        <v>3.9815299999999998</v>
      </c>
      <c r="AA127" s="126">
        <v>3.7767499999999998</v>
      </c>
    </row>
    <row r="128" spans="2:27" x14ac:dyDescent="0.25">
      <c r="B128" s="351"/>
      <c r="C128" s="183" t="s">
        <v>0</v>
      </c>
      <c r="D128" s="177">
        <v>766.65507000000014</v>
      </c>
      <c r="E128" s="177">
        <v>789.23671999999976</v>
      </c>
      <c r="F128" s="177">
        <v>811.53625000000011</v>
      </c>
      <c r="G128" s="177">
        <v>833.83774000000005</v>
      </c>
      <c r="H128" s="177">
        <v>857.70017999999993</v>
      </c>
      <c r="I128" s="177">
        <v>879.74818999999991</v>
      </c>
      <c r="J128" s="177">
        <v>903.09726999999998</v>
      </c>
      <c r="K128" s="177">
        <v>930.16651000000024</v>
      </c>
      <c r="L128" s="177">
        <v>955.50274999999999</v>
      </c>
      <c r="M128" s="177">
        <v>981.53383999999994</v>
      </c>
      <c r="N128" s="177">
        <v>1007.9387700000001</v>
      </c>
      <c r="O128" s="177">
        <v>1036.90807</v>
      </c>
      <c r="P128" s="177">
        <v>1067.04548</v>
      </c>
      <c r="Q128" s="177">
        <v>1099.40284</v>
      </c>
      <c r="R128" s="177">
        <v>1134.9992200000002</v>
      </c>
      <c r="S128" s="177">
        <v>1172.2807700000001</v>
      </c>
      <c r="T128" s="177">
        <v>1209.5247800000002</v>
      </c>
      <c r="U128" s="177">
        <v>1247.5350100000003</v>
      </c>
      <c r="V128" s="177">
        <v>1267.4258600000001</v>
      </c>
      <c r="W128" s="177">
        <v>1308.23389</v>
      </c>
      <c r="X128" s="177">
        <v>1348.9990000000003</v>
      </c>
      <c r="Y128" s="177">
        <v>1389.69471</v>
      </c>
      <c r="Z128" s="177">
        <v>1431.8614299999999</v>
      </c>
      <c r="AA128" s="177">
        <v>1475.5671499999999</v>
      </c>
    </row>
    <row r="129" spans="2:27" x14ac:dyDescent="0.25">
      <c r="B129" s="351" t="s">
        <v>302</v>
      </c>
      <c r="C129" s="131" t="s">
        <v>268</v>
      </c>
      <c r="D129" s="126">
        <v>1619.6</v>
      </c>
      <c r="E129" s="126">
        <v>1714.76</v>
      </c>
      <c r="F129" s="126">
        <v>1721.08</v>
      </c>
      <c r="G129" s="126">
        <v>1679.44</v>
      </c>
      <c r="H129" s="126">
        <v>1721.81</v>
      </c>
      <c r="I129" s="126">
        <v>1778.17</v>
      </c>
      <c r="J129" s="126">
        <v>2053.4</v>
      </c>
      <c r="K129" s="126">
        <v>2094.0700000000002</v>
      </c>
      <c r="L129" s="126">
        <v>2156.8000000000002</v>
      </c>
      <c r="M129" s="126">
        <v>2298.96</v>
      </c>
      <c r="N129" s="126">
        <v>2364.9499999999998</v>
      </c>
      <c r="O129" s="126">
        <v>2546.85</v>
      </c>
      <c r="P129" s="126">
        <v>2697</v>
      </c>
      <c r="Q129" s="126">
        <v>2771.33</v>
      </c>
      <c r="R129" s="126">
        <v>2982.34</v>
      </c>
      <c r="S129" s="126">
        <v>3048.77</v>
      </c>
      <c r="T129" s="126">
        <v>3074.38</v>
      </c>
      <c r="U129" s="126">
        <v>3072.91</v>
      </c>
      <c r="V129" s="126">
        <v>3217.49</v>
      </c>
      <c r="W129" s="126">
        <v>3302.33</v>
      </c>
      <c r="X129" s="126">
        <v>3300.85</v>
      </c>
      <c r="Y129" s="126">
        <v>3429.32</v>
      </c>
      <c r="Z129" s="126">
        <v>3641.11</v>
      </c>
      <c r="AA129" s="126">
        <v>3608.72</v>
      </c>
    </row>
    <row r="130" spans="2:27" x14ac:dyDescent="0.25">
      <c r="B130" s="351"/>
      <c r="C130" s="131" t="s">
        <v>267</v>
      </c>
      <c r="D130" s="126">
        <v>935.35599999999999</v>
      </c>
      <c r="E130" s="126">
        <v>934.22199999999998</v>
      </c>
      <c r="F130" s="126">
        <v>1016.12</v>
      </c>
      <c r="G130" s="126">
        <v>1082.5899999999999</v>
      </c>
      <c r="H130" s="126">
        <v>1134.45</v>
      </c>
      <c r="I130" s="126">
        <v>1180.75</v>
      </c>
      <c r="J130" s="126">
        <v>971.85199999999998</v>
      </c>
      <c r="K130" s="126">
        <v>1019.76</v>
      </c>
      <c r="L130" s="126">
        <v>1090.8</v>
      </c>
      <c r="M130" s="126">
        <v>1098.44</v>
      </c>
      <c r="N130" s="126">
        <v>1067.25</v>
      </c>
      <c r="O130" s="126">
        <v>1040.32</v>
      </c>
      <c r="P130" s="126">
        <v>1083.95</v>
      </c>
      <c r="Q130" s="126">
        <v>1169.6500000000001</v>
      </c>
      <c r="R130" s="126">
        <v>1178.3900000000001</v>
      </c>
      <c r="S130" s="126">
        <v>1249.1500000000001</v>
      </c>
      <c r="T130" s="126">
        <v>1410.73</v>
      </c>
      <c r="U130" s="126">
        <v>1507.38</v>
      </c>
      <c r="V130" s="126">
        <v>1505.04</v>
      </c>
      <c r="W130" s="126">
        <v>1642.28</v>
      </c>
      <c r="X130" s="126">
        <v>1849.53</v>
      </c>
      <c r="Y130" s="126">
        <v>1881.17</v>
      </c>
      <c r="Z130" s="126">
        <v>1877.89</v>
      </c>
      <c r="AA130" s="126">
        <v>2130.4499999999998</v>
      </c>
    </row>
    <row r="131" spans="2:27" x14ac:dyDescent="0.25">
      <c r="B131" s="351"/>
      <c r="C131" s="131" t="s">
        <v>266</v>
      </c>
      <c r="D131" s="126">
        <v>38.2393</v>
      </c>
      <c r="E131" s="126">
        <v>34.807000000000002</v>
      </c>
      <c r="F131" s="126">
        <v>21.686499999999999</v>
      </c>
      <c r="G131" s="126">
        <v>16.3489</v>
      </c>
      <c r="H131" s="126">
        <v>18.071999999999999</v>
      </c>
      <c r="I131" s="126">
        <v>16.5626</v>
      </c>
      <c r="J131" s="126">
        <v>18.748799999999999</v>
      </c>
      <c r="K131" s="126">
        <v>28.581499999999998</v>
      </c>
      <c r="L131" s="126">
        <v>25.213699999999999</v>
      </c>
      <c r="M131" s="126">
        <v>47.758400000000002</v>
      </c>
      <c r="N131" s="126">
        <v>46.924900000000001</v>
      </c>
      <c r="O131" s="126">
        <v>69.656199999999998</v>
      </c>
      <c r="P131" s="126">
        <v>78.697999999999993</v>
      </c>
      <c r="Q131" s="126">
        <v>24.429400000000001</v>
      </c>
      <c r="R131" s="126">
        <v>21.1617</v>
      </c>
      <c r="S131" s="126">
        <v>30.195</v>
      </c>
      <c r="T131" s="126">
        <v>32.314300000000003</v>
      </c>
      <c r="U131" s="126">
        <v>27.477</v>
      </c>
      <c r="V131" s="126">
        <v>18.487400000000001</v>
      </c>
      <c r="W131" s="126">
        <v>44.085900000000002</v>
      </c>
      <c r="X131" s="126">
        <v>25.236499999999999</v>
      </c>
      <c r="Y131" s="126">
        <v>45.161799999999999</v>
      </c>
      <c r="Z131" s="126">
        <v>47.427799999999998</v>
      </c>
      <c r="AA131" s="126">
        <v>43.804499999999997</v>
      </c>
    </row>
    <row r="132" spans="2:27" x14ac:dyDescent="0.25">
      <c r="B132" s="351"/>
      <c r="C132" s="131" t="s">
        <v>265</v>
      </c>
      <c r="D132" s="126">
        <v>9.6820299999999992</v>
      </c>
      <c r="E132" s="126">
        <v>5.4345299999999996</v>
      </c>
      <c r="F132" s="126">
        <v>0</v>
      </c>
      <c r="G132" s="126">
        <v>1.6678599999999999</v>
      </c>
      <c r="H132" s="126">
        <v>0.20927999999999999</v>
      </c>
      <c r="I132" s="126">
        <v>1.94703</v>
      </c>
      <c r="J132" s="126">
        <v>6.0609599999999997</v>
      </c>
      <c r="K132" s="126">
        <v>0</v>
      </c>
      <c r="L132" s="126">
        <v>0.22212999999999999</v>
      </c>
      <c r="M132" s="126">
        <v>1.0825800000000001</v>
      </c>
      <c r="N132" s="126">
        <v>0</v>
      </c>
      <c r="O132" s="126">
        <v>0.72021000000000002</v>
      </c>
      <c r="P132" s="126">
        <v>0.53361999999999998</v>
      </c>
      <c r="Q132" s="126">
        <v>2.8903300000000001</v>
      </c>
      <c r="R132" s="126">
        <v>2.1787299999999998</v>
      </c>
      <c r="S132" s="126">
        <v>5.0654300000000001</v>
      </c>
      <c r="T132" s="126">
        <v>0</v>
      </c>
      <c r="U132" s="126">
        <v>0.93610000000000004</v>
      </c>
      <c r="V132" s="126">
        <v>7.5729699999999998</v>
      </c>
      <c r="W132" s="126">
        <v>2.3311299999999999</v>
      </c>
      <c r="X132" s="126">
        <v>2.7655799999999999</v>
      </c>
      <c r="Y132" s="126">
        <v>5.31494</v>
      </c>
      <c r="Z132" s="126">
        <v>4.6532200000000001</v>
      </c>
      <c r="AA132" s="126">
        <v>2.6836899999999999</v>
      </c>
    </row>
    <row r="133" spans="2:27" x14ac:dyDescent="0.25">
      <c r="B133" s="351"/>
      <c r="C133" s="131" t="s">
        <v>264</v>
      </c>
      <c r="D133" s="126">
        <v>0.69079000000000002</v>
      </c>
      <c r="E133" s="126">
        <v>3.34822</v>
      </c>
      <c r="F133" s="126">
        <v>37.225499999999997</v>
      </c>
      <c r="G133" s="126">
        <v>35.802300000000002</v>
      </c>
      <c r="H133" s="126">
        <v>42.634999999999998</v>
      </c>
      <c r="I133" s="126">
        <v>29.602</v>
      </c>
      <c r="J133" s="126">
        <v>30.648</v>
      </c>
      <c r="K133" s="126">
        <v>38.566000000000003</v>
      </c>
      <c r="L133" s="126">
        <v>23.7654</v>
      </c>
      <c r="M133" s="126">
        <v>29.075900000000001</v>
      </c>
      <c r="N133" s="126">
        <v>43.696100000000001</v>
      </c>
      <c r="O133" s="126">
        <v>28.059200000000001</v>
      </c>
      <c r="P133" s="126">
        <v>40.087200000000003</v>
      </c>
      <c r="Q133" s="126">
        <v>29.1432</v>
      </c>
      <c r="R133" s="126">
        <v>15.8149</v>
      </c>
      <c r="S133" s="126">
        <v>22.834299999999999</v>
      </c>
      <c r="T133" s="126">
        <v>21.556799999999999</v>
      </c>
      <c r="U133" s="126">
        <v>34.834099999999999</v>
      </c>
      <c r="V133" s="126">
        <v>30.104700000000001</v>
      </c>
      <c r="W133" s="126">
        <v>31.7928</v>
      </c>
      <c r="X133" s="126">
        <v>40.779899999999998</v>
      </c>
      <c r="Y133" s="126">
        <v>52.484999999999999</v>
      </c>
      <c r="Z133" s="126">
        <v>54.696300000000001</v>
      </c>
      <c r="AA133" s="126">
        <v>56.750599999999999</v>
      </c>
    </row>
    <row r="134" spans="2:27" x14ac:dyDescent="0.25">
      <c r="B134" s="351"/>
      <c r="C134" s="131" t="s">
        <v>263</v>
      </c>
      <c r="D134" s="126">
        <v>151.20400000000001</v>
      </c>
      <c r="E134" s="126">
        <v>164.99100000000001</v>
      </c>
      <c r="F134" s="126">
        <v>166.37100000000001</v>
      </c>
      <c r="G134" s="126">
        <v>229.44399999999999</v>
      </c>
      <c r="H134" s="126">
        <v>238.06</v>
      </c>
      <c r="I134" s="126">
        <v>224.19800000000001</v>
      </c>
      <c r="J134" s="126">
        <v>260.98599999999999</v>
      </c>
      <c r="K134" s="126">
        <v>316.11200000000002</v>
      </c>
      <c r="L134" s="126">
        <v>294.03800000000001</v>
      </c>
      <c r="M134" s="126">
        <v>297.16699999999997</v>
      </c>
      <c r="N134" s="126">
        <v>353.11399999999998</v>
      </c>
      <c r="O134" s="126">
        <v>291.31900000000002</v>
      </c>
      <c r="P134" s="126">
        <v>251.55600000000001</v>
      </c>
      <c r="Q134" s="126">
        <v>305.08800000000002</v>
      </c>
      <c r="R134" s="126">
        <v>253.89500000000001</v>
      </c>
      <c r="S134" s="126">
        <v>249.595</v>
      </c>
      <c r="T134" s="126">
        <v>237.00800000000001</v>
      </c>
      <c r="U134" s="126">
        <v>336.91800000000001</v>
      </c>
      <c r="V134" s="126">
        <v>315.95800000000003</v>
      </c>
      <c r="W134" s="126">
        <v>324.06</v>
      </c>
      <c r="X134" s="126">
        <v>301.464</v>
      </c>
      <c r="Y134" s="126">
        <v>278.702</v>
      </c>
      <c r="Z134" s="126">
        <v>289.31400000000002</v>
      </c>
      <c r="AA134" s="126">
        <v>292.84699999999998</v>
      </c>
    </row>
    <row r="135" spans="2:27" x14ac:dyDescent="0.25">
      <c r="B135" s="351"/>
      <c r="C135" s="131" t="s">
        <v>262</v>
      </c>
      <c r="D135" s="126">
        <v>10.621</v>
      </c>
      <c r="E135" s="126">
        <v>5.4315300000000004</v>
      </c>
      <c r="F135" s="126">
        <v>6.0801400000000001</v>
      </c>
      <c r="G135" s="126">
        <v>25.275400000000001</v>
      </c>
      <c r="H135" s="126">
        <v>23.761900000000001</v>
      </c>
      <c r="I135" s="126">
        <v>25.905200000000001</v>
      </c>
      <c r="J135" s="126">
        <v>23.172899999999998</v>
      </c>
      <c r="K135" s="126">
        <v>15.587300000000001</v>
      </c>
      <c r="L135" s="126">
        <v>49.766199999999998</v>
      </c>
      <c r="M135" s="126">
        <v>22.660799999999998</v>
      </c>
      <c r="N135" s="126">
        <v>39.834299999999999</v>
      </c>
      <c r="O135" s="126">
        <v>51.424300000000002</v>
      </c>
      <c r="P135" s="126">
        <v>32.581600000000002</v>
      </c>
      <c r="Q135" s="126">
        <v>50.365600000000001</v>
      </c>
      <c r="R135" s="126">
        <v>72.069500000000005</v>
      </c>
      <c r="S135" s="126">
        <v>71.501400000000004</v>
      </c>
      <c r="T135" s="126">
        <v>77.327200000000005</v>
      </c>
      <c r="U135" s="126">
        <v>59.067799999999998</v>
      </c>
      <c r="V135" s="126">
        <v>69.225899999999996</v>
      </c>
      <c r="W135" s="126">
        <v>22.551600000000001</v>
      </c>
      <c r="X135" s="126">
        <v>45.533799999999999</v>
      </c>
      <c r="Y135" s="126">
        <v>58.9467</v>
      </c>
      <c r="Z135" s="126">
        <v>34.2639</v>
      </c>
      <c r="AA135" s="126">
        <v>39.510399999999997</v>
      </c>
    </row>
    <row r="136" spans="2:27" x14ac:dyDescent="0.25">
      <c r="B136" s="351"/>
      <c r="C136" s="131" t="s">
        <v>261</v>
      </c>
      <c r="D136" s="126">
        <v>0</v>
      </c>
      <c r="E136" s="126">
        <v>0</v>
      </c>
      <c r="F136" s="126">
        <v>0</v>
      </c>
      <c r="G136" s="126">
        <v>0</v>
      </c>
      <c r="H136" s="126">
        <v>0</v>
      </c>
      <c r="I136" s="126">
        <v>0</v>
      </c>
      <c r="J136" s="126">
        <v>0</v>
      </c>
      <c r="K136" s="126">
        <v>0</v>
      </c>
      <c r="L136" s="126">
        <v>0</v>
      </c>
      <c r="M136" s="126">
        <v>0</v>
      </c>
      <c r="N136" s="126">
        <v>0</v>
      </c>
      <c r="O136" s="126">
        <v>0</v>
      </c>
      <c r="P136" s="126">
        <v>0</v>
      </c>
      <c r="Q136" s="126">
        <v>0</v>
      </c>
      <c r="R136" s="126">
        <v>0</v>
      </c>
      <c r="S136" s="126">
        <v>4.2188499999999998</v>
      </c>
      <c r="T136" s="126">
        <v>4.1762199999999998</v>
      </c>
      <c r="U136" s="126">
        <v>0.62761</v>
      </c>
      <c r="V136" s="126">
        <v>0</v>
      </c>
      <c r="W136" s="126">
        <v>0</v>
      </c>
      <c r="X136" s="126">
        <v>6.6270100000000003</v>
      </c>
      <c r="Y136" s="126">
        <v>18.550999999999998</v>
      </c>
      <c r="Z136" s="126">
        <v>7.8361099999999997</v>
      </c>
      <c r="AA136" s="126">
        <v>6.5255900000000002</v>
      </c>
    </row>
    <row r="137" spans="2:27" x14ac:dyDescent="0.25">
      <c r="B137" s="351"/>
      <c r="C137" s="131" t="s">
        <v>260</v>
      </c>
      <c r="D137" s="126">
        <v>13.244</v>
      </c>
      <c r="E137" s="126">
        <v>3.6384300000000001</v>
      </c>
      <c r="F137" s="126">
        <v>6.0568499999999998</v>
      </c>
      <c r="G137" s="126">
        <v>5.3544900000000002</v>
      </c>
      <c r="H137" s="126">
        <v>13.6991</v>
      </c>
      <c r="I137" s="126">
        <v>22.357900000000001</v>
      </c>
      <c r="J137" s="126">
        <v>17.657299999999999</v>
      </c>
      <c r="K137" s="126">
        <v>12.826599999999999</v>
      </c>
      <c r="L137" s="126">
        <v>13.257999999999999</v>
      </c>
      <c r="M137" s="126">
        <v>10.2951</v>
      </c>
      <c r="N137" s="126">
        <v>7.1216600000000003</v>
      </c>
      <c r="O137" s="126">
        <v>21.873999999999999</v>
      </c>
      <c r="P137" s="126">
        <v>12.5298</v>
      </c>
      <c r="Q137" s="126">
        <v>15.5603</v>
      </c>
      <c r="R137" s="126">
        <v>12.249000000000001</v>
      </c>
      <c r="S137" s="126">
        <v>14.392799999999999</v>
      </c>
      <c r="T137" s="126">
        <v>18.296600000000002</v>
      </c>
      <c r="U137" s="126">
        <v>17.6557</v>
      </c>
      <c r="V137" s="126">
        <v>4.2875500000000004</v>
      </c>
      <c r="W137" s="126">
        <v>6.94428</v>
      </c>
      <c r="X137" s="126">
        <v>6.78104</v>
      </c>
      <c r="Y137" s="126">
        <v>2.9015399999999998</v>
      </c>
      <c r="Z137" s="126">
        <v>17.018799999999999</v>
      </c>
      <c r="AA137" s="126">
        <v>9.0315100000000008</v>
      </c>
    </row>
    <row r="138" spans="2:27" x14ac:dyDescent="0.25">
      <c r="B138" s="351"/>
      <c r="C138" s="131" t="s">
        <v>259</v>
      </c>
      <c r="D138" s="126">
        <v>0</v>
      </c>
      <c r="E138" s="126">
        <v>0</v>
      </c>
      <c r="F138" s="126">
        <v>1.4899</v>
      </c>
      <c r="G138" s="126">
        <v>1.2445999999999999</v>
      </c>
      <c r="H138" s="126">
        <v>0</v>
      </c>
      <c r="I138" s="126">
        <v>0</v>
      </c>
      <c r="J138" s="126">
        <v>0</v>
      </c>
      <c r="K138" s="126">
        <v>0.54627000000000003</v>
      </c>
      <c r="L138" s="126">
        <v>3.39263</v>
      </c>
      <c r="M138" s="126">
        <v>0</v>
      </c>
      <c r="N138" s="126">
        <v>0.60618000000000005</v>
      </c>
      <c r="O138" s="126">
        <v>0.94381000000000004</v>
      </c>
      <c r="P138" s="126">
        <v>0.84141999999999995</v>
      </c>
      <c r="Q138" s="126">
        <v>3.03111</v>
      </c>
      <c r="R138" s="126">
        <v>4.5596699999999997</v>
      </c>
      <c r="S138" s="126">
        <v>0</v>
      </c>
      <c r="T138" s="126">
        <v>0</v>
      </c>
      <c r="U138" s="126">
        <v>0</v>
      </c>
      <c r="V138" s="126">
        <v>0</v>
      </c>
      <c r="W138" s="126">
        <v>0</v>
      </c>
      <c r="X138" s="126">
        <v>0.81715000000000004</v>
      </c>
      <c r="Y138" s="126">
        <v>0</v>
      </c>
      <c r="Z138" s="126">
        <v>0</v>
      </c>
      <c r="AA138" s="126">
        <v>0</v>
      </c>
    </row>
    <row r="139" spans="2:27" x14ac:dyDescent="0.25">
      <c r="B139" s="351"/>
      <c r="C139" s="131" t="s">
        <v>258</v>
      </c>
      <c r="D139" s="126">
        <v>0</v>
      </c>
      <c r="E139" s="126">
        <v>0</v>
      </c>
      <c r="F139" s="126">
        <v>0</v>
      </c>
      <c r="G139" s="126">
        <v>0</v>
      </c>
      <c r="H139" s="126">
        <v>0.69772999999999996</v>
      </c>
      <c r="I139" s="126">
        <v>0.71331</v>
      </c>
      <c r="J139" s="126">
        <v>0</v>
      </c>
      <c r="K139" s="126">
        <v>0.94767999999999997</v>
      </c>
      <c r="L139" s="126">
        <v>7.4968399999999997</v>
      </c>
      <c r="M139" s="126">
        <v>0</v>
      </c>
      <c r="N139" s="126">
        <v>0</v>
      </c>
      <c r="O139" s="126">
        <v>0.50478000000000001</v>
      </c>
      <c r="P139" s="126">
        <v>0</v>
      </c>
      <c r="Q139" s="126">
        <v>0</v>
      </c>
      <c r="R139" s="126">
        <v>0</v>
      </c>
      <c r="S139" s="126">
        <v>1.19617</v>
      </c>
      <c r="T139" s="126">
        <v>1.1170100000000001</v>
      </c>
      <c r="U139" s="126">
        <v>0</v>
      </c>
      <c r="V139" s="126">
        <v>0</v>
      </c>
      <c r="W139" s="126">
        <v>0</v>
      </c>
      <c r="X139" s="126">
        <v>1.17964</v>
      </c>
      <c r="Y139" s="126">
        <v>0</v>
      </c>
      <c r="Z139" s="126">
        <v>0</v>
      </c>
      <c r="AA139" s="126">
        <v>0</v>
      </c>
    </row>
    <row r="140" spans="2:27" x14ac:dyDescent="0.25">
      <c r="B140" s="351"/>
      <c r="C140" s="131" t="s">
        <v>257</v>
      </c>
      <c r="D140" s="126">
        <v>0</v>
      </c>
      <c r="E140" s="126">
        <v>0</v>
      </c>
      <c r="F140" s="126">
        <v>0.3735</v>
      </c>
      <c r="G140" s="126">
        <v>0</v>
      </c>
      <c r="H140" s="126">
        <v>0</v>
      </c>
      <c r="I140" s="126">
        <v>0</v>
      </c>
      <c r="J140" s="126">
        <v>0.29391</v>
      </c>
      <c r="K140" s="126">
        <v>3.01932</v>
      </c>
      <c r="L140" s="126">
        <v>0</v>
      </c>
      <c r="M140" s="126">
        <v>0</v>
      </c>
      <c r="N140" s="126">
        <v>1.3423</v>
      </c>
      <c r="O140" s="126">
        <v>1.34985</v>
      </c>
      <c r="P140" s="126">
        <v>15.773999999999999</v>
      </c>
      <c r="Q140" s="126">
        <v>0</v>
      </c>
      <c r="R140" s="126">
        <v>1.8424199999999999</v>
      </c>
      <c r="S140" s="126">
        <v>2.9251399999999999</v>
      </c>
      <c r="T140" s="126">
        <v>2.26803</v>
      </c>
      <c r="U140" s="126">
        <v>1.1912100000000001</v>
      </c>
      <c r="V140" s="126">
        <v>0</v>
      </c>
      <c r="W140" s="126">
        <v>0</v>
      </c>
      <c r="X140" s="126">
        <v>0</v>
      </c>
      <c r="Y140" s="126">
        <v>0</v>
      </c>
      <c r="Z140" s="126">
        <v>0</v>
      </c>
      <c r="AA140" s="126">
        <v>0</v>
      </c>
    </row>
    <row r="141" spans="2:27" x14ac:dyDescent="0.25">
      <c r="B141" s="351"/>
      <c r="C141" s="131" t="s">
        <v>256</v>
      </c>
      <c r="D141" s="126">
        <v>0</v>
      </c>
      <c r="E141" s="126">
        <v>0</v>
      </c>
      <c r="F141" s="126">
        <v>0</v>
      </c>
      <c r="G141" s="126">
        <v>0</v>
      </c>
      <c r="H141" s="126">
        <v>0</v>
      </c>
      <c r="I141" s="126">
        <v>0</v>
      </c>
      <c r="J141" s="126">
        <v>1.1732100000000001</v>
      </c>
      <c r="K141" s="126">
        <v>1.1565799999999999</v>
      </c>
      <c r="L141" s="126">
        <v>0.52505999999999997</v>
      </c>
      <c r="M141" s="126">
        <v>0.32456000000000002</v>
      </c>
      <c r="N141" s="126">
        <v>0</v>
      </c>
      <c r="O141" s="126">
        <v>0.49578</v>
      </c>
      <c r="P141" s="126">
        <v>0</v>
      </c>
      <c r="Q141" s="126">
        <v>0</v>
      </c>
      <c r="R141" s="126">
        <v>0</v>
      </c>
      <c r="S141" s="126">
        <v>1.1275500000000001</v>
      </c>
      <c r="T141" s="126">
        <v>0</v>
      </c>
      <c r="U141" s="126">
        <v>0</v>
      </c>
      <c r="V141" s="126">
        <v>0</v>
      </c>
      <c r="W141" s="126">
        <v>0</v>
      </c>
      <c r="X141" s="126">
        <v>0</v>
      </c>
      <c r="Y141" s="126">
        <v>0</v>
      </c>
      <c r="Z141" s="126">
        <v>0</v>
      </c>
      <c r="AA141" s="126">
        <v>0</v>
      </c>
    </row>
    <row r="142" spans="2:27" x14ac:dyDescent="0.25">
      <c r="B142" s="351"/>
      <c r="C142" s="131" t="s">
        <v>75</v>
      </c>
      <c r="D142" s="126">
        <v>2.0873900000000001</v>
      </c>
      <c r="E142" s="126">
        <v>12.712199999999999</v>
      </c>
      <c r="F142" s="126">
        <v>0.28331000000000001</v>
      </c>
      <c r="G142" s="126">
        <v>7.2198399999999996</v>
      </c>
      <c r="H142" s="126">
        <v>0.37586000000000003</v>
      </c>
      <c r="I142" s="126">
        <v>0</v>
      </c>
      <c r="J142" s="126">
        <v>6.60778</v>
      </c>
      <c r="K142" s="126">
        <v>5.49939</v>
      </c>
      <c r="L142" s="126">
        <v>2.6474799999999998</v>
      </c>
      <c r="M142" s="126">
        <v>0.36819000000000002</v>
      </c>
      <c r="N142" s="126">
        <v>2.3986200000000002</v>
      </c>
      <c r="O142" s="126">
        <v>21.581900000000001</v>
      </c>
      <c r="P142" s="126">
        <v>6.8976600000000001</v>
      </c>
      <c r="Q142" s="126">
        <v>5.27536</v>
      </c>
      <c r="R142" s="126">
        <v>1.7055</v>
      </c>
      <c r="S142" s="126">
        <v>7.8749700000000002</v>
      </c>
      <c r="T142" s="126">
        <v>4.6876699999999998</v>
      </c>
      <c r="U142" s="126">
        <v>13.1496</v>
      </c>
      <c r="V142" s="126">
        <v>5.44055</v>
      </c>
      <c r="W142" s="126">
        <v>7.7500999999999998</v>
      </c>
      <c r="X142" s="126">
        <v>5.0262700000000002</v>
      </c>
      <c r="Y142" s="126">
        <v>6.59389</v>
      </c>
      <c r="Z142" s="126">
        <v>6.8687500000000004</v>
      </c>
      <c r="AA142" s="126">
        <v>2.6267299999999998</v>
      </c>
    </row>
    <row r="143" spans="2:27" x14ac:dyDescent="0.25">
      <c r="B143" s="351"/>
      <c r="C143" s="183" t="s">
        <v>0</v>
      </c>
      <c r="D143" s="177">
        <v>2780.7245100000009</v>
      </c>
      <c r="E143" s="177">
        <v>2879.3449099999993</v>
      </c>
      <c r="F143" s="177">
        <v>2976.7666999999997</v>
      </c>
      <c r="G143" s="177">
        <v>3084.3873899999999</v>
      </c>
      <c r="H143" s="177">
        <v>3193.7708700000003</v>
      </c>
      <c r="I143" s="177">
        <v>3280.20604</v>
      </c>
      <c r="J143" s="177">
        <v>3390.6008599999991</v>
      </c>
      <c r="K143" s="177">
        <v>3536.6726399999993</v>
      </c>
      <c r="L143" s="177">
        <v>3667.9254399999995</v>
      </c>
      <c r="M143" s="177">
        <v>3806.1325299999999</v>
      </c>
      <c r="N143" s="177">
        <v>3927.2380599999997</v>
      </c>
      <c r="O143" s="177">
        <v>4075.0990300000008</v>
      </c>
      <c r="P143" s="177">
        <v>4220.4493000000002</v>
      </c>
      <c r="Q143" s="177">
        <v>4376.7632999999996</v>
      </c>
      <c r="R143" s="177">
        <v>4546.2064199999995</v>
      </c>
      <c r="S143" s="177">
        <v>4708.8466100000005</v>
      </c>
      <c r="T143" s="177">
        <v>4883.8618300000007</v>
      </c>
      <c r="U143" s="177">
        <v>5072.1471199999987</v>
      </c>
      <c r="V143" s="177">
        <v>5173.60707</v>
      </c>
      <c r="W143" s="177">
        <v>5384.1258099999995</v>
      </c>
      <c r="X143" s="177">
        <v>5586.5908900000013</v>
      </c>
      <c r="Y143" s="177">
        <v>5779.1468700000005</v>
      </c>
      <c r="Z143" s="177">
        <v>5981.07888</v>
      </c>
      <c r="AA143" s="177">
        <v>6192.9500200000002</v>
      </c>
    </row>
    <row r="144" spans="2:27" x14ac:dyDescent="0.25">
      <c r="B144" s="351" t="s">
        <v>303</v>
      </c>
      <c r="C144" s="131" t="s">
        <v>268</v>
      </c>
      <c r="D144" s="126">
        <v>225.71299999999999</v>
      </c>
      <c r="E144" s="126">
        <v>248.553</v>
      </c>
      <c r="F144" s="126">
        <v>223.50800000000001</v>
      </c>
      <c r="G144" s="126">
        <v>210.245</v>
      </c>
      <c r="H144" s="126">
        <v>254.65100000000001</v>
      </c>
      <c r="I144" s="126">
        <v>288.74200000000002</v>
      </c>
      <c r="J144" s="126">
        <v>322.37400000000002</v>
      </c>
      <c r="K144" s="126">
        <v>274.54700000000003</v>
      </c>
      <c r="L144" s="126">
        <v>277.63600000000002</v>
      </c>
      <c r="M144" s="126">
        <v>315.63299999999998</v>
      </c>
      <c r="N144" s="126">
        <v>296.346</v>
      </c>
      <c r="O144" s="126">
        <v>323.25</v>
      </c>
      <c r="P144" s="126">
        <v>349.28300000000002</v>
      </c>
      <c r="Q144" s="126">
        <v>351.94799999999998</v>
      </c>
      <c r="R144" s="126">
        <v>364.39800000000002</v>
      </c>
      <c r="S144" s="126">
        <v>372.76299999999998</v>
      </c>
      <c r="T144" s="126">
        <v>362.214</v>
      </c>
      <c r="U144" s="126">
        <v>396.447</v>
      </c>
      <c r="V144" s="126">
        <v>389.94299999999998</v>
      </c>
      <c r="W144" s="126">
        <v>416.20800000000003</v>
      </c>
      <c r="X144" s="126">
        <v>431.80099999999999</v>
      </c>
      <c r="Y144" s="126">
        <v>419.78199999999998</v>
      </c>
      <c r="Z144" s="126">
        <v>461.97899999999998</v>
      </c>
      <c r="AA144" s="126">
        <v>472.29899999999998</v>
      </c>
    </row>
    <row r="145" spans="2:27" x14ac:dyDescent="0.25">
      <c r="B145" s="351"/>
      <c r="C145" s="131" t="s">
        <v>267</v>
      </c>
      <c r="D145" s="126">
        <v>337.154</v>
      </c>
      <c r="E145" s="126">
        <v>333.40100000000001</v>
      </c>
      <c r="F145" s="126">
        <v>352.31700000000001</v>
      </c>
      <c r="G145" s="126">
        <v>358.84</v>
      </c>
      <c r="H145" s="126">
        <v>342.58499999999998</v>
      </c>
      <c r="I145" s="126">
        <v>356.63499999999999</v>
      </c>
      <c r="J145" s="126">
        <v>323.73599999999999</v>
      </c>
      <c r="K145" s="126">
        <v>390.40600000000001</v>
      </c>
      <c r="L145" s="126">
        <v>440.69299999999998</v>
      </c>
      <c r="M145" s="126">
        <v>414.80399999999997</v>
      </c>
      <c r="N145" s="126">
        <v>457.577</v>
      </c>
      <c r="O145" s="126">
        <v>449.12400000000002</v>
      </c>
      <c r="P145" s="126">
        <v>466.58800000000002</v>
      </c>
      <c r="Q145" s="126">
        <v>453.72300000000001</v>
      </c>
      <c r="R145" s="126">
        <v>504.42500000000001</v>
      </c>
      <c r="S145" s="126">
        <v>539.06100000000004</v>
      </c>
      <c r="T145" s="126">
        <v>591.68899999999996</v>
      </c>
      <c r="U145" s="126">
        <v>537.12</v>
      </c>
      <c r="V145" s="126">
        <v>594.55499999999995</v>
      </c>
      <c r="W145" s="126">
        <v>574.05799999999999</v>
      </c>
      <c r="X145" s="126">
        <v>638.726</v>
      </c>
      <c r="Y145" s="126">
        <v>663.245</v>
      </c>
      <c r="Z145" s="126">
        <v>678.41300000000001</v>
      </c>
      <c r="AA145" s="126">
        <v>670.52499999999998</v>
      </c>
    </row>
    <row r="146" spans="2:27" x14ac:dyDescent="0.25">
      <c r="B146" s="351"/>
      <c r="C146" s="131" t="s">
        <v>266</v>
      </c>
      <c r="D146" s="126">
        <v>41.9114</v>
      </c>
      <c r="E146" s="126">
        <v>37.761299999999999</v>
      </c>
      <c r="F146" s="126">
        <v>12.466799999999999</v>
      </c>
      <c r="G146" s="126">
        <v>11.9572</v>
      </c>
      <c r="H146" s="126">
        <v>11.1751</v>
      </c>
      <c r="I146" s="126">
        <v>16.239599999999999</v>
      </c>
      <c r="J146" s="126">
        <v>10.338699999999999</v>
      </c>
      <c r="K146" s="126">
        <v>16.385100000000001</v>
      </c>
      <c r="L146" s="126">
        <v>8.4885000000000002</v>
      </c>
      <c r="M146" s="126">
        <v>14.4055</v>
      </c>
      <c r="N146" s="126">
        <v>17.2577</v>
      </c>
      <c r="O146" s="126">
        <v>17.767199999999999</v>
      </c>
      <c r="P146" s="126">
        <v>12.4123</v>
      </c>
      <c r="Q146" s="126">
        <v>31.812000000000001</v>
      </c>
      <c r="R146" s="126">
        <v>32.398699999999998</v>
      </c>
      <c r="S146" s="126">
        <v>36.327500000000001</v>
      </c>
      <c r="T146" s="126">
        <v>44.631599999999999</v>
      </c>
      <c r="U146" s="126">
        <v>32.4816</v>
      </c>
      <c r="V146" s="126">
        <v>20.979399999999998</v>
      </c>
      <c r="W146" s="126">
        <v>20.0809</v>
      </c>
      <c r="X146" s="126">
        <v>43.304400000000001</v>
      </c>
      <c r="Y146" s="126">
        <v>39.069400000000002</v>
      </c>
      <c r="Z146" s="126">
        <v>46.328699999999998</v>
      </c>
      <c r="AA146" s="126">
        <v>26.198799999999999</v>
      </c>
    </row>
    <row r="147" spans="2:27" x14ac:dyDescent="0.25">
      <c r="B147" s="351"/>
      <c r="C147" s="131" t="s">
        <v>265</v>
      </c>
      <c r="D147" s="126">
        <v>17.453600000000002</v>
      </c>
      <c r="E147" s="126">
        <v>11.3049</v>
      </c>
      <c r="F147" s="126">
        <v>1.0575600000000001</v>
      </c>
      <c r="G147" s="126">
        <v>1.21828</v>
      </c>
      <c r="H147" s="126">
        <v>2.5020699999999998</v>
      </c>
      <c r="I147" s="126">
        <v>2.63381</v>
      </c>
      <c r="J147" s="126">
        <v>5.4662699999999997</v>
      </c>
      <c r="K147" s="126">
        <v>0.63939999999999997</v>
      </c>
      <c r="L147" s="126">
        <v>1.13914</v>
      </c>
      <c r="M147" s="126">
        <v>0.64632000000000001</v>
      </c>
      <c r="N147" s="126">
        <v>0.42002</v>
      </c>
      <c r="O147" s="126">
        <v>0.30995</v>
      </c>
      <c r="P147" s="126">
        <v>1.1998200000000001</v>
      </c>
      <c r="Q147" s="126">
        <v>0.67091000000000001</v>
      </c>
      <c r="R147" s="126">
        <v>3.4549400000000001</v>
      </c>
      <c r="S147" s="126">
        <v>1.34842</v>
      </c>
      <c r="T147" s="126">
        <v>1.4247000000000001</v>
      </c>
      <c r="U147" s="126">
        <v>0</v>
      </c>
      <c r="V147" s="126">
        <v>0</v>
      </c>
      <c r="W147" s="126">
        <v>0.96267000000000003</v>
      </c>
      <c r="X147" s="126">
        <v>4.2739399999999996</v>
      </c>
      <c r="Y147" s="126">
        <v>4.9503399999999997</v>
      </c>
      <c r="Z147" s="126">
        <v>2.0931999999999999</v>
      </c>
      <c r="AA147" s="126">
        <v>2.4604499999999998</v>
      </c>
    </row>
    <row r="148" spans="2:27" x14ac:dyDescent="0.25">
      <c r="B148" s="351"/>
      <c r="C148" s="131" t="s">
        <v>264</v>
      </c>
      <c r="D148" s="126">
        <v>0.74753999999999998</v>
      </c>
      <c r="E148" s="126">
        <v>4.0341800000000001</v>
      </c>
      <c r="F148" s="126">
        <v>34.8932</v>
      </c>
      <c r="G148" s="126">
        <v>43.245800000000003</v>
      </c>
      <c r="H148" s="126">
        <v>40.658099999999997</v>
      </c>
      <c r="I148" s="126">
        <v>45.2806</v>
      </c>
      <c r="J148" s="126">
        <v>74.376300000000001</v>
      </c>
      <c r="K148" s="126">
        <v>55.254100000000001</v>
      </c>
      <c r="L148" s="126">
        <v>56.508699999999997</v>
      </c>
      <c r="M148" s="126">
        <v>74.1477</v>
      </c>
      <c r="N148" s="126">
        <v>69.298500000000004</v>
      </c>
      <c r="O148" s="126">
        <v>78.269900000000007</v>
      </c>
      <c r="P148" s="126">
        <v>70.515900000000002</v>
      </c>
      <c r="Q148" s="126">
        <v>84.956299999999999</v>
      </c>
      <c r="R148" s="126">
        <v>54.818600000000004</v>
      </c>
      <c r="S148" s="126">
        <v>62.2181</v>
      </c>
      <c r="T148" s="126">
        <v>62.615900000000003</v>
      </c>
      <c r="U148" s="126">
        <v>88.265500000000003</v>
      </c>
      <c r="V148" s="126">
        <v>54.642200000000003</v>
      </c>
      <c r="W148" s="126">
        <v>70.330399999999997</v>
      </c>
      <c r="X148" s="126">
        <v>64.249399999999994</v>
      </c>
      <c r="Y148" s="126">
        <v>69.869200000000006</v>
      </c>
      <c r="Z148" s="126">
        <v>70.893299999999996</v>
      </c>
      <c r="AA148" s="126">
        <v>71.550399999999996</v>
      </c>
    </row>
    <row r="149" spans="2:27" x14ac:dyDescent="0.25">
      <c r="B149" s="351"/>
      <c r="C149" s="131" t="s">
        <v>263</v>
      </c>
      <c r="D149" s="126">
        <v>120.68600000000001</v>
      </c>
      <c r="E149" s="126">
        <v>135.60300000000001</v>
      </c>
      <c r="F149" s="126">
        <v>138.83699999999999</v>
      </c>
      <c r="G149" s="126">
        <v>174.67099999999999</v>
      </c>
      <c r="H149" s="126">
        <v>163.97300000000001</v>
      </c>
      <c r="I149" s="126">
        <v>130.126</v>
      </c>
      <c r="J149" s="126">
        <v>123.55200000000001</v>
      </c>
      <c r="K149" s="126">
        <v>139.779</v>
      </c>
      <c r="L149" s="126">
        <v>117.60299999999999</v>
      </c>
      <c r="M149" s="126">
        <v>108.669</v>
      </c>
      <c r="N149" s="126">
        <v>117.66</v>
      </c>
      <c r="O149" s="126">
        <v>108.996</v>
      </c>
      <c r="P149" s="126">
        <v>105.151</v>
      </c>
      <c r="Q149" s="126">
        <v>112.02200000000001</v>
      </c>
      <c r="R149" s="126">
        <v>107.929</v>
      </c>
      <c r="S149" s="126">
        <v>92.26</v>
      </c>
      <c r="T149" s="126">
        <v>98.323599999999999</v>
      </c>
      <c r="U149" s="126">
        <v>113.09</v>
      </c>
      <c r="V149" s="126">
        <v>150.05099999999999</v>
      </c>
      <c r="W149" s="126">
        <v>144.83600000000001</v>
      </c>
      <c r="X149" s="126">
        <v>117.468</v>
      </c>
      <c r="Y149" s="126">
        <v>140.20099999999999</v>
      </c>
      <c r="Z149" s="126">
        <v>137.09399999999999</v>
      </c>
      <c r="AA149" s="126">
        <v>158.279</v>
      </c>
    </row>
    <row r="150" spans="2:27" x14ac:dyDescent="0.25">
      <c r="B150" s="351"/>
      <c r="C150" s="131" t="s">
        <v>262</v>
      </c>
      <c r="D150" s="126">
        <v>11.7475</v>
      </c>
      <c r="E150" s="126">
        <v>10.6198</v>
      </c>
      <c r="F150" s="126">
        <v>12.9824</v>
      </c>
      <c r="G150" s="126">
        <v>13.505800000000001</v>
      </c>
      <c r="H150" s="126">
        <v>22.000900000000001</v>
      </c>
      <c r="I150" s="126">
        <v>17.849599999999999</v>
      </c>
      <c r="J150" s="126">
        <v>19.558599999999998</v>
      </c>
      <c r="K150" s="126">
        <v>36.0364</v>
      </c>
      <c r="L150" s="126">
        <v>41.743499999999997</v>
      </c>
      <c r="M150" s="126">
        <v>24.585999999999999</v>
      </c>
      <c r="N150" s="126">
        <v>45.540799999999997</v>
      </c>
      <c r="O150" s="126">
        <v>57.454099999999997</v>
      </c>
      <c r="P150" s="126">
        <v>44.197200000000002</v>
      </c>
      <c r="Q150" s="126">
        <v>33.060600000000001</v>
      </c>
      <c r="R150" s="126">
        <v>50.824100000000001</v>
      </c>
      <c r="S150" s="126">
        <v>40.951599999999999</v>
      </c>
      <c r="T150" s="126">
        <v>39.451099999999997</v>
      </c>
      <c r="U150" s="126">
        <v>58.546900000000001</v>
      </c>
      <c r="V150" s="126">
        <v>48.004800000000003</v>
      </c>
      <c r="W150" s="126">
        <v>48.978700000000003</v>
      </c>
      <c r="X150" s="126">
        <v>37.226700000000001</v>
      </c>
      <c r="Y150" s="126">
        <v>25.209199999999999</v>
      </c>
      <c r="Z150" s="126">
        <v>28.2652</v>
      </c>
      <c r="AA150" s="126">
        <v>36.980200000000004</v>
      </c>
    </row>
    <row r="151" spans="2:27" x14ac:dyDescent="0.25">
      <c r="B151" s="351"/>
      <c r="C151" s="131" t="s">
        <v>261</v>
      </c>
      <c r="D151" s="126">
        <v>0</v>
      </c>
      <c r="E151" s="126">
        <v>0</v>
      </c>
      <c r="F151" s="126">
        <v>0</v>
      </c>
      <c r="G151" s="126">
        <v>0</v>
      </c>
      <c r="H151" s="126">
        <v>0</v>
      </c>
      <c r="I151" s="126">
        <v>0</v>
      </c>
      <c r="J151" s="126">
        <v>0</v>
      </c>
      <c r="K151" s="126">
        <v>0</v>
      </c>
      <c r="L151" s="126">
        <v>0</v>
      </c>
      <c r="M151" s="126">
        <v>0</v>
      </c>
      <c r="N151" s="126">
        <v>0</v>
      </c>
      <c r="O151" s="126">
        <v>0</v>
      </c>
      <c r="P151" s="126">
        <v>0</v>
      </c>
      <c r="Q151" s="126">
        <v>0</v>
      </c>
      <c r="R151" s="126">
        <v>0</v>
      </c>
      <c r="S151" s="126">
        <v>32.252499999999998</v>
      </c>
      <c r="T151" s="126">
        <v>34.019199999999998</v>
      </c>
      <c r="U151" s="126">
        <v>38.274700000000003</v>
      </c>
      <c r="V151" s="126">
        <v>47.513599999999997</v>
      </c>
      <c r="W151" s="126">
        <v>55.143700000000003</v>
      </c>
      <c r="X151" s="126">
        <v>55.168900000000001</v>
      </c>
      <c r="Y151" s="126">
        <v>77.347200000000001</v>
      </c>
      <c r="Z151" s="126">
        <v>64.34</v>
      </c>
      <c r="AA151" s="126">
        <v>92.026700000000005</v>
      </c>
    </row>
    <row r="152" spans="2:27" x14ac:dyDescent="0.25">
      <c r="B152" s="351"/>
      <c r="C152" s="131" t="s">
        <v>260</v>
      </c>
      <c r="D152" s="126">
        <v>17.134</v>
      </c>
      <c r="E152" s="126">
        <v>13.005000000000001</v>
      </c>
      <c r="F152" s="126">
        <v>23.8583</v>
      </c>
      <c r="G152" s="126">
        <v>15.3026</v>
      </c>
      <c r="H152" s="126">
        <v>10.6998</v>
      </c>
      <c r="I152" s="126">
        <v>16.119399999999999</v>
      </c>
      <c r="J152" s="126">
        <v>35.626800000000003</v>
      </c>
      <c r="K152" s="126">
        <v>33.205500000000001</v>
      </c>
      <c r="L152" s="126">
        <v>24.1325</v>
      </c>
      <c r="M152" s="126">
        <v>43.180199999999999</v>
      </c>
      <c r="N152" s="126">
        <v>21.078299999999999</v>
      </c>
      <c r="O152" s="126">
        <v>26.0337</v>
      </c>
      <c r="P152" s="126">
        <v>36.7226</v>
      </c>
      <c r="Q152" s="126">
        <v>36.0306</v>
      </c>
      <c r="R152" s="126">
        <v>41.466500000000003</v>
      </c>
      <c r="S152" s="126">
        <v>30.5151</v>
      </c>
      <c r="T152" s="126">
        <v>29.930499999999999</v>
      </c>
      <c r="U152" s="126">
        <v>24.351299999999998</v>
      </c>
      <c r="V152" s="126">
        <v>29.0246</v>
      </c>
      <c r="W152" s="126">
        <v>45.430799999999998</v>
      </c>
      <c r="X152" s="126">
        <v>19.1341</v>
      </c>
      <c r="Y152" s="126">
        <v>25.785299999999999</v>
      </c>
      <c r="Z152" s="126">
        <v>24.3613</v>
      </c>
      <c r="AA152" s="126">
        <v>22.059699999999999</v>
      </c>
    </row>
    <row r="153" spans="2:27" x14ac:dyDescent="0.25">
      <c r="B153" s="351"/>
      <c r="C153" s="131" t="s">
        <v>259</v>
      </c>
      <c r="D153" s="126">
        <v>13.8415</v>
      </c>
      <c r="E153" s="126">
        <v>14.2531</v>
      </c>
      <c r="F153" s="126">
        <v>15.8368</v>
      </c>
      <c r="G153" s="126">
        <v>8.4446600000000007</v>
      </c>
      <c r="H153" s="126">
        <v>13.2171</v>
      </c>
      <c r="I153" s="126">
        <v>16.122800000000002</v>
      </c>
      <c r="J153" s="126">
        <v>21.9833</v>
      </c>
      <c r="K153" s="126">
        <v>27.702000000000002</v>
      </c>
      <c r="L153" s="126">
        <v>32.363900000000001</v>
      </c>
      <c r="M153" s="126">
        <v>21.029800000000002</v>
      </c>
      <c r="N153" s="126">
        <v>12.525399999999999</v>
      </c>
      <c r="O153" s="126">
        <v>14.9529</v>
      </c>
      <c r="P153" s="126">
        <v>13.9857</v>
      </c>
      <c r="Q153" s="126">
        <v>19.576899999999998</v>
      </c>
      <c r="R153" s="126">
        <v>15.124499999999999</v>
      </c>
      <c r="S153" s="126">
        <v>7.7971300000000001</v>
      </c>
      <c r="T153" s="126">
        <v>9.8190200000000001</v>
      </c>
      <c r="U153" s="126">
        <v>7.08568</v>
      </c>
      <c r="V153" s="126">
        <v>4.0186299999999999</v>
      </c>
      <c r="W153" s="126">
        <v>8.0832300000000004</v>
      </c>
      <c r="X153" s="126">
        <v>11.313000000000001</v>
      </c>
      <c r="Y153" s="126">
        <v>11.418200000000001</v>
      </c>
      <c r="Z153" s="126">
        <v>9.4672099999999997</v>
      </c>
      <c r="AA153" s="126">
        <v>0</v>
      </c>
    </row>
    <row r="154" spans="2:27" x14ac:dyDescent="0.25">
      <c r="B154" s="351"/>
      <c r="C154" s="131" t="s">
        <v>258</v>
      </c>
      <c r="D154" s="126">
        <v>5.5744499999999997</v>
      </c>
      <c r="E154" s="126">
        <v>7.1865699999999997</v>
      </c>
      <c r="F154" s="126">
        <v>8.3148700000000009</v>
      </c>
      <c r="G154" s="126">
        <v>5.2003199999999996</v>
      </c>
      <c r="H154" s="126">
        <v>1.4019699999999999</v>
      </c>
      <c r="I154" s="126">
        <v>4.4347200000000004</v>
      </c>
      <c r="J154" s="126">
        <v>3.2728600000000001</v>
      </c>
      <c r="K154" s="126">
        <v>3.6309300000000002</v>
      </c>
      <c r="L154" s="126">
        <v>5.8257899999999996</v>
      </c>
      <c r="M154" s="126">
        <v>2.6210800000000001</v>
      </c>
      <c r="N154" s="126">
        <v>4.50007</v>
      </c>
      <c r="O154" s="126">
        <v>2.8126799999999998</v>
      </c>
      <c r="P154" s="126">
        <v>7.9593600000000002</v>
      </c>
      <c r="Q154" s="126">
        <v>1.19234</v>
      </c>
      <c r="R154" s="126">
        <v>0</v>
      </c>
      <c r="S154" s="126">
        <v>0</v>
      </c>
      <c r="T154" s="126">
        <v>0</v>
      </c>
      <c r="U154" s="126">
        <v>0</v>
      </c>
      <c r="V154" s="126">
        <v>4.1898400000000002</v>
      </c>
      <c r="W154" s="126">
        <v>0</v>
      </c>
      <c r="X154" s="126">
        <v>0</v>
      </c>
      <c r="Y154" s="126">
        <v>0</v>
      </c>
      <c r="Z154" s="126">
        <v>1.8383799999999999</v>
      </c>
      <c r="AA154" s="126">
        <v>2.7434799999999999</v>
      </c>
    </row>
    <row r="155" spans="2:27" x14ac:dyDescent="0.25">
      <c r="B155" s="351"/>
      <c r="C155" s="131" t="s">
        <v>257</v>
      </c>
      <c r="D155" s="126">
        <v>3.26118</v>
      </c>
      <c r="E155" s="126">
        <v>5.5686200000000001</v>
      </c>
      <c r="F155" s="126">
        <v>22.928599999999999</v>
      </c>
      <c r="G155" s="126">
        <v>19.663</v>
      </c>
      <c r="H155" s="126">
        <v>28.192599999999999</v>
      </c>
      <c r="I155" s="126">
        <v>19.5688</v>
      </c>
      <c r="J155" s="126">
        <v>5.0021800000000001</v>
      </c>
      <c r="K155" s="126">
        <v>5.3532799999999998</v>
      </c>
      <c r="L155" s="126">
        <v>1.7803199999999999</v>
      </c>
      <c r="M155" s="126">
        <v>17.2776</v>
      </c>
      <c r="N155" s="126">
        <v>18.9407</v>
      </c>
      <c r="O155" s="126">
        <v>15.718999999999999</v>
      </c>
      <c r="P155" s="126">
        <v>11.444599999999999</v>
      </c>
      <c r="Q155" s="126">
        <v>32.012099999999997</v>
      </c>
      <c r="R155" s="126">
        <v>13.561199999999999</v>
      </c>
      <c r="S155" s="126">
        <v>13.824199999999999</v>
      </c>
      <c r="T155" s="126">
        <v>3.3801700000000001</v>
      </c>
      <c r="U155" s="126">
        <v>27.2485</v>
      </c>
      <c r="V155" s="126">
        <v>5.4726900000000001</v>
      </c>
      <c r="W155" s="126">
        <v>5.4136300000000004</v>
      </c>
      <c r="X155" s="126">
        <v>9.2283799999999996</v>
      </c>
      <c r="Y155" s="126">
        <v>8.4011399999999998</v>
      </c>
      <c r="Z155" s="126">
        <v>5.4539999999999997</v>
      </c>
      <c r="AA155" s="126">
        <v>11.4185</v>
      </c>
    </row>
    <row r="156" spans="2:27" x14ac:dyDescent="0.25">
      <c r="B156" s="351"/>
      <c r="C156" s="131" t="s">
        <v>256</v>
      </c>
      <c r="D156" s="126">
        <v>3.4666600000000001</v>
      </c>
      <c r="E156" s="126">
        <v>4.6749900000000002</v>
      </c>
      <c r="F156" s="126">
        <v>3.0191499999999998</v>
      </c>
      <c r="G156" s="126">
        <v>1.90805</v>
      </c>
      <c r="H156" s="126">
        <v>6.5701900000000002</v>
      </c>
      <c r="I156" s="126">
        <v>2.7295600000000002</v>
      </c>
      <c r="J156" s="126">
        <v>4.4148800000000001</v>
      </c>
      <c r="K156" s="126">
        <v>1.0285500000000001</v>
      </c>
      <c r="L156" s="126">
        <v>1.6180699999999999</v>
      </c>
      <c r="M156" s="126">
        <v>1.8882000000000001</v>
      </c>
      <c r="N156" s="126">
        <v>3.2412100000000001</v>
      </c>
      <c r="O156" s="126">
        <v>4.2196699999999998</v>
      </c>
      <c r="P156" s="126">
        <v>4.0473699999999999</v>
      </c>
      <c r="Q156" s="126">
        <v>5.1457600000000001</v>
      </c>
      <c r="R156" s="126">
        <v>5.8449099999999996</v>
      </c>
      <c r="S156" s="126">
        <v>6.7267000000000001</v>
      </c>
      <c r="T156" s="126">
        <v>4.6226000000000003</v>
      </c>
      <c r="U156" s="126">
        <v>0.87726000000000004</v>
      </c>
      <c r="V156" s="126">
        <v>0</v>
      </c>
      <c r="W156" s="126">
        <v>6.0561100000000003</v>
      </c>
      <c r="X156" s="126">
        <v>5.9037100000000002</v>
      </c>
      <c r="Y156" s="126">
        <v>6.0771499999999996</v>
      </c>
      <c r="Z156" s="126">
        <v>2.2913999999999999</v>
      </c>
      <c r="AA156" s="126">
        <v>1.3290200000000001</v>
      </c>
    </row>
    <row r="157" spans="2:27" x14ac:dyDescent="0.25">
      <c r="B157" s="351"/>
      <c r="C157" s="131" t="s">
        <v>75</v>
      </c>
      <c r="D157" s="126">
        <v>2.75739</v>
      </c>
      <c r="E157" s="126">
        <v>0.54161999999999999</v>
      </c>
      <c r="F157" s="126">
        <v>0.85870000000000002</v>
      </c>
      <c r="G157" s="126">
        <v>11.0931</v>
      </c>
      <c r="H157" s="126">
        <v>3.79739</v>
      </c>
      <c r="I157" s="126">
        <v>6.9347200000000004</v>
      </c>
      <c r="J157" s="126">
        <v>1.2464500000000001</v>
      </c>
      <c r="K157" s="126">
        <v>0.22803000000000001</v>
      </c>
      <c r="L157" s="126">
        <v>3.7191399999999999</v>
      </c>
      <c r="M157" s="126">
        <v>4.3645800000000001</v>
      </c>
      <c r="N157" s="126">
        <v>9.4252500000000001</v>
      </c>
      <c r="O157" s="126">
        <v>6.4386200000000002</v>
      </c>
      <c r="P157" s="126">
        <v>14.2098</v>
      </c>
      <c r="Q157" s="126">
        <v>9.5313499999999998</v>
      </c>
      <c r="R157" s="126">
        <v>14.135</v>
      </c>
      <c r="S157" s="126">
        <v>11.617599999999999</v>
      </c>
      <c r="T157" s="126">
        <v>6.7408400000000004</v>
      </c>
      <c r="U157" s="126">
        <v>7.8827999999999996</v>
      </c>
      <c r="V157" s="126">
        <v>5.1658299999999997</v>
      </c>
      <c r="W157" s="126">
        <v>2.9311799999999999</v>
      </c>
      <c r="X157" s="126">
        <v>7.24688</v>
      </c>
      <c r="Y157" s="126">
        <v>1.56914</v>
      </c>
      <c r="Z157" s="126">
        <v>8.94102</v>
      </c>
      <c r="AA157" s="126">
        <v>23.544599999999999</v>
      </c>
    </row>
    <row r="158" spans="2:27" x14ac:dyDescent="0.25">
      <c r="B158" s="351"/>
      <c r="C158" s="183" t="s">
        <v>0</v>
      </c>
      <c r="D158" s="177">
        <v>801.44821999999988</v>
      </c>
      <c r="E158" s="177">
        <v>826.50707999999986</v>
      </c>
      <c r="F158" s="177">
        <v>850.87837999999999</v>
      </c>
      <c r="G158" s="177">
        <v>875.29481000000021</v>
      </c>
      <c r="H158" s="177">
        <v>901.42421999999999</v>
      </c>
      <c r="I158" s="177">
        <v>923.41660999999999</v>
      </c>
      <c r="J158" s="177">
        <v>950.94834000000003</v>
      </c>
      <c r="K158" s="177">
        <v>984.19529</v>
      </c>
      <c r="L158" s="177">
        <v>1013.25156</v>
      </c>
      <c r="M158" s="177">
        <v>1043.2529799999998</v>
      </c>
      <c r="N158" s="177">
        <v>1073.81095</v>
      </c>
      <c r="O158" s="177">
        <v>1105.3477199999998</v>
      </c>
      <c r="P158" s="177">
        <v>1137.7166500000003</v>
      </c>
      <c r="Q158" s="177">
        <v>1171.6818600000001</v>
      </c>
      <c r="R158" s="177">
        <v>1208.3804500000001</v>
      </c>
      <c r="S158" s="177">
        <v>1247.6628500000004</v>
      </c>
      <c r="T158" s="177">
        <v>1288.8622299999995</v>
      </c>
      <c r="U158" s="177">
        <v>1331.6712399999999</v>
      </c>
      <c r="V158" s="177">
        <v>1353.5605899999998</v>
      </c>
      <c r="W158" s="177">
        <v>1398.5133200000002</v>
      </c>
      <c r="X158" s="177">
        <v>1445.04441</v>
      </c>
      <c r="Y158" s="177">
        <v>1492.9242700000004</v>
      </c>
      <c r="Z158" s="177">
        <v>1541.75971</v>
      </c>
      <c r="AA158" s="177">
        <v>1591.4148500000001</v>
      </c>
    </row>
    <row r="159" spans="2:27" x14ac:dyDescent="0.25">
      <c r="B159" s="351" t="s">
        <v>304</v>
      </c>
      <c r="C159" s="131" t="s">
        <v>268</v>
      </c>
      <c r="D159" s="126">
        <v>120.90300000000001</v>
      </c>
      <c r="E159" s="126">
        <v>134.49600000000001</v>
      </c>
      <c r="F159" s="126">
        <v>123.333</v>
      </c>
      <c r="G159" s="126">
        <v>147.596</v>
      </c>
      <c r="H159" s="126">
        <v>186.345</v>
      </c>
      <c r="I159" s="126">
        <v>190.30199999999999</v>
      </c>
      <c r="J159" s="126">
        <v>156.72800000000001</v>
      </c>
      <c r="K159" s="126">
        <v>145.13300000000001</v>
      </c>
      <c r="L159" s="126">
        <v>147.863</v>
      </c>
      <c r="M159" s="126">
        <v>160.18100000000001</v>
      </c>
      <c r="N159" s="126">
        <v>203.83099999999999</v>
      </c>
      <c r="O159" s="126">
        <v>231.08600000000001</v>
      </c>
      <c r="P159" s="126">
        <v>232.364</v>
      </c>
      <c r="Q159" s="126">
        <v>190.16200000000001</v>
      </c>
      <c r="R159" s="126">
        <v>191.21600000000001</v>
      </c>
      <c r="S159" s="126">
        <v>205.232</v>
      </c>
      <c r="T159" s="126">
        <v>210.90899999999999</v>
      </c>
      <c r="U159" s="126">
        <v>193.53899999999999</v>
      </c>
      <c r="V159" s="126">
        <v>170.37200000000001</v>
      </c>
      <c r="W159" s="126">
        <v>190.56299999999999</v>
      </c>
      <c r="X159" s="126">
        <v>273.01600000000002</v>
      </c>
      <c r="Y159" s="126">
        <v>271.66699999999997</v>
      </c>
      <c r="Z159" s="126">
        <v>262.822</v>
      </c>
      <c r="AA159" s="126">
        <v>288.46100000000001</v>
      </c>
    </row>
    <row r="160" spans="2:27" x14ac:dyDescent="0.25">
      <c r="B160" s="351"/>
      <c r="C160" s="131" t="s">
        <v>267</v>
      </c>
      <c r="D160" s="126">
        <v>333.495</v>
      </c>
      <c r="E160" s="126">
        <v>314.44900000000001</v>
      </c>
      <c r="F160" s="126">
        <v>348.005</v>
      </c>
      <c r="G160" s="126">
        <v>299.911</v>
      </c>
      <c r="H160" s="126">
        <v>335.26400000000001</v>
      </c>
      <c r="I160" s="126">
        <v>346.423</v>
      </c>
      <c r="J160" s="126">
        <v>346.274</v>
      </c>
      <c r="K160" s="126">
        <v>403.18</v>
      </c>
      <c r="L160" s="126">
        <v>412.27</v>
      </c>
      <c r="M160" s="126">
        <v>481.07600000000002</v>
      </c>
      <c r="N160" s="126">
        <v>426.05500000000001</v>
      </c>
      <c r="O160" s="126">
        <v>417.58600000000001</v>
      </c>
      <c r="P160" s="126">
        <v>481.70600000000002</v>
      </c>
      <c r="Q160" s="126">
        <v>490.43400000000003</v>
      </c>
      <c r="R160" s="126">
        <v>463.28199999999998</v>
      </c>
      <c r="S160" s="126">
        <v>517.56100000000004</v>
      </c>
      <c r="T160" s="126">
        <v>509.52800000000002</v>
      </c>
      <c r="U160" s="126">
        <v>547.77</v>
      </c>
      <c r="V160" s="126">
        <v>568.93299999999999</v>
      </c>
      <c r="W160" s="126">
        <v>550.07899999999995</v>
      </c>
      <c r="X160" s="126">
        <v>570.423</v>
      </c>
      <c r="Y160" s="126">
        <v>537.13300000000004</v>
      </c>
      <c r="Z160" s="126">
        <v>619.38</v>
      </c>
      <c r="AA160" s="126">
        <v>540.18600000000004</v>
      </c>
    </row>
    <row r="161" spans="2:36" x14ac:dyDescent="0.25">
      <c r="B161" s="351"/>
      <c r="C161" s="131" t="s">
        <v>266</v>
      </c>
      <c r="D161" s="126">
        <v>65.926699999999997</v>
      </c>
      <c r="E161" s="126">
        <v>80.067300000000003</v>
      </c>
      <c r="F161" s="126">
        <v>83.233000000000004</v>
      </c>
      <c r="G161" s="126">
        <v>61.256100000000004</v>
      </c>
      <c r="H161" s="126">
        <v>54.290999999999997</v>
      </c>
      <c r="I161" s="126">
        <v>61.791699999999999</v>
      </c>
      <c r="J161" s="126">
        <v>66.739099999999993</v>
      </c>
      <c r="K161" s="126">
        <v>69.3536</v>
      </c>
      <c r="L161" s="126">
        <v>70.908799999999999</v>
      </c>
      <c r="M161" s="126">
        <v>85.058899999999994</v>
      </c>
      <c r="N161" s="126">
        <v>85.120699999999999</v>
      </c>
      <c r="O161" s="126">
        <v>89.052899999999994</v>
      </c>
      <c r="P161" s="126">
        <v>105.895</v>
      </c>
      <c r="Q161" s="126">
        <v>106.221</v>
      </c>
      <c r="R161" s="126">
        <v>140.22300000000001</v>
      </c>
      <c r="S161" s="126">
        <v>165.68100000000001</v>
      </c>
      <c r="T161" s="126">
        <v>173.547</v>
      </c>
      <c r="U161" s="126">
        <v>165.02500000000001</v>
      </c>
      <c r="V161" s="126">
        <v>164.59200000000001</v>
      </c>
      <c r="W161" s="126">
        <v>203.68</v>
      </c>
      <c r="X161" s="126">
        <v>211.62</v>
      </c>
      <c r="Y161" s="126">
        <v>233.61500000000001</v>
      </c>
      <c r="Z161" s="126">
        <v>265.42</v>
      </c>
      <c r="AA161" s="126">
        <v>271.70600000000002</v>
      </c>
    </row>
    <row r="162" spans="2:36" x14ac:dyDescent="0.25">
      <c r="B162" s="351"/>
      <c r="C162" s="131" t="s">
        <v>265</v>
      </c>
      <c r="D162" s="126">
        <v>46.3902</v>
      </c>
      <c r="E162" s="126">
        <v>34.773099999999999</v>
      </c>
      <c r="F162" s="126">
        <v>1.34918</v>
      </c>
      <c r="G162" s="126">
        <v>0.44233</v>
      </c>
      <c r="H162" s="126">
        <v>1.74997</v>
      </c>
      <c r="I162" s="126">
        <v>5.7743399999999996</v>
      </c>
      <c r="J162" s="126">
        <v>1.72786</v>
      </c>
      <c r="K162" s="126">
        <v>4.0841399999999997</v>
      </c>
      <c r="L162" s="126">
        <v>0.61990000000000001</v>
      </c>
      <c r="M162" s="126">
        <v>1.3924300000000001</v>
      </c>
      <c r="N162" s="126">
        <v>0.25972000000000001</v>
      </c>
      <c r="O162" s="126">
        <v>0.61402000000000001</v>
      </c>
      <c r="P162" s="126">
        <v>1.2665200000000001</v>
      </c>
      <c r="Q162" s="126">
        <v>0.74407000000000001</v>
      </c>
      <c r="R162" s="126">
        <v>1.1063400000000001</v>
      </c>
      <c r="S162" s="126">
        <v>0.47760000000000002</v>
      </c>
      <c r="T162" s="126">
        <v>3.68072</v>
      </c>
      <c r="U162" s="126">
        <v>4.9161599999999996</v>
      </c>
      <c r="V162" s="126">
        <v>0</v>
      </c>
      <c r="W162" s="126">
        <v>1.96156</v>
      </c>
      <c r="X162" s="126">
        <v>6.0945</v>
      </c>
      <c r="Y162" s="126">
        <v>12.825799999999999</v>
      </c>
      <c r="Z162" s="126">
        <v>23.229900000000001</v>
      </c>
      <c r="AA162" s="126">
        <v>3.22295</v>
      </c>
    </row>
    <row r="163" spans="2:36" x14ac:dyDescent="0.25">
      <c r="B163" s="351"/>
      <c r="C163" s="131" t="s">
        <v>264</v>
      </c>
      <c r="D163" s="126">
        <v>1.59375</v>
      </c>
      <c r="E163" s="126">
        <v>0.40953000000000001</v>
      </c>
      <c r="F163" s="126">
        <v>80.555899999999994</v>
      </c>
      <c r="G163" s="126">
        <v>66.024500000000003</v>
      </c>
      <c r="H163" s="126">
        <v>52.938699999999997</v>
      </c>
      <c r="I163" s="126">
        <v>68.798500000000004</v>
      </c>
      <c r="J163" s="126">
        <v>90.706599999999995</v>
      </c>
      <c r="K163" s="126">
        <v>91.148600000000002</v>
      </c>
      <c r="L163" s="126">
        <v>105.157</v>
      </c>
      <c r="M163" s="126">
        <v>104.086</v>
      </c>
      <c r="N163" s="126">
        <v>113.68300000000001</v>
      </c>
      <c r="O163" s="126">
        <v>92.455100000000002</v>
      </c>
      <c r="P163" s="126">
        <v>112.008</v>
      </c>
      <c r="Q163" s="126">
        <v>114.673</v>
      </c>
      <c r="R163" s="126">
        <v>103.572</v>
      </c>
      <c r="S163" s="126">
        <v>99.533799999999999</v>
      </c>
      <c r="T163" s="126">
        <v>82.202100000000002</v>
      </c>
      <c r="U163" s="126">
        <v>83.517799999999994</v>
      </c>
      <c r="V163" s="126">
        <v>65.397900000000007</v>
      </c>
      <c r="W163" s="126">
        <v>62.869500000000002</v>
      </c>
      <c r="X163" s="126">
        <v>67.409800000000004</v>
      </c>
      <c r="Y163" s="126">
        <v>79.6708</v>
      </c>
      <c r="Z163" s="126">
        <v>53.041600000000003</v>
      </c>
      <c r="AA163" s="126">
        <v>104.262</v>
      </c>
    </row>
    <row r="164" spans="2:36" x14ac:dyDescent="0.25">
      <c r="B164" s="351"/>
      <c r="C164" s="131" t="s">
        <v>263</v>
      </c>
      <c r="D164" s="126">
        <v>307.048</v>
      </c>
      <c r="E164" s="126">
        <v>373.97800000000001</v>
      </c>
      <c r="F164" s="126">
        <v>325.19600000000003</v>
      </c>
      <c r="G164" s="126">
        <v>403.91699999999997</v>
      </c>
      <c r="H164" s="126">
        <v>392.28100000000001</v>
      </c>
      <c r="I164" s="126">
        <v>414.54</v>
      </c>
      <c r="J164" s="126">
        <v>435.572</v>
      </c>
      <c r="K164" s="126">
        <v>390.07299999999998</v>
      </c>
      <c r="L164" s="126">
        <v>424.90499999999997</v>
      </c>
      <c r="M164" s="126">
        <v>351.88200000000001</v>
      </c>
      <c r="N164" s="126">
        <v>343.04199999999997</v>
      </c>
      <c r="O164" s="126">
        <v>335.58800000000002</v>
      </c>
      <c r="P164" s="126">
        <v>307.108</v>
      </c>
      <c r="Q164" s="126">
        <v>354.24400000000003</v>
      </c>
      <c r="R164" s="126">
        <v>364.60300000000001</v>
      </c>
      <c r="S164" s="126">
        <v>325.47199999999998</v>
      </c>
      <c r="T164" s="126">
        <v>366.673</v>
      </c>
      <c r="U164" s="126">
        <v>310.18200000000002</v>
      </c>
      <c r="V164" s="126">
        <v>365.85199999999998</v>
      </c>
      <c r="W164" s="126">
        <v>365.81200000000001</v>
      </c>
      <c r="X164" s="126">
        <v>284.07900000000001</v>
      </c>
      <c r="Y164" s="126">
        <v>250.88399999999999</v>
      </c>
      <c r="Z164" s="126">
        <v>210.14099999999999</v>
      </c>
      <c r="AA164" s="126">
        <v>248.17099999999999</v>
      </c>
    </row>
    <row r="165" spans="2:36" x14ac:dyDescent="0.25">
      <c r="B165" s="351"/>
      <c r="C165" s="131" t="s">
        <v>262</v>
      </c>
      <c r="D165" s="126">
        <v>5.7446999999999999</v>
      </c>
      <c r="E165" s="126">
        <v>3.3594300000000001</v>
      </c>
      <c r="F165" s="126">
        <v>6.9846700000000004</v>
      </c>
      <c r="G165" s="126">
        <v>22.052299999999999</v>
      </c>
      <c r="H165" s="126">
        <v>18.759799999999998</v>
      </c>
      <c r="I165" s="126">
        <v>18.552399999999999</v>
      </c>
      <c r="J165" s="126">
        <v>11.562900000000001</v>
      </c>
      <c r="K165" s="126">
        <v>18.509699999999999</v>
      </c>
      <c r="L165" s="126">
        <v>9.9743899999999996</v>
      </c>
      <c r="M165" s="126">
        <v>10.2963</v>
      </c>
      <c r="N165" s="126">
        <v>14.977399999999999</v>
      </c>
      <c r="O165" s="126">
        <v>13.132099999999999</v>
      </c>
      <c r="P165" s="126">
        <v>13.4937</v>
      </c>
      <c r="Q165" s="126">
        <v>47.022500000000001</v>
      </c>
      <c r="R165" s="126">
        <v>29.1906</v>
      </c>
      <c r="S165" s="126">
        <v>25.216000000000001</v>
      </c>
      <c r="T165" s="126">
        <v>26.1006</v>
      </c>
      <c r="U165" s="126">
        <v>11.7156</v>
      </c>
      <c r="V165" s="126">
        <v>22.798400000000001</v>
      </c>
      <c r="W165" s="126">
        <v>24.720600000000001</v>
      </c>
      <c r="X165" s="126">
        <v>17.4907</v>
      </c>
      <c r="Y165" s="126">
        <v>12.25</v>
      </c>
      <c r="Z165" s="126">
        <v>8.3970300000000009</v>
      </c>
      <c r="AA165" s="126">
        <v>20.638000000000002</v>
      </c>
    </row>
    <row r="166" spans="2:36" x14ac:dyDescent="0.25">
      <c r="B166" s="351"/>
      <c r="C166" s="131" t="s">
        <v>261</v>
      </c>
      <c r="D166" s="126">
        <v>0</v>
      </c>
      <c r="E166" s="126">
        <v>0</v>
      </c>
      <c r="F166" s="126">
        <v>0</v>
      </c>
      <c r="G166" s="126">
        <v>0</v>
      </c>
      <c r="H166" s="126">
        <v>0</v>
      </c>
      <c r="I166" s="126">
        <v>0</v>
      </c>
      <c r="J166" s="126">
        <v>0</v>
      </c>
      <c r="K166" s="126">
        <v>0</v>
      </c>
      <c r="L166" s="126">
        <v>0</v>
      </c>
      <c r="M166" s="126">
        <v>0</v>
      </c>
      <c r="N166" s="126">
        <v>0</v>
      </c>
      <c r="O166" s="126">
        <v>0</v>
      </c>
      <c r="P166" s="126">
        <v>0</v>
      </c>
      <c r="Q166" s="126">
        <v>0</v>
      </c>
      <c r="R166" s="126">
        <v>0</v>
      </c>
      <c r="S166" s="126">
        <v>76.751499999999993</v>
      </c>
      <c r="T166" s="126">
        <v>89.139700000000005</v>
      </c>
      <c r="U166" s="126">
        <v>166.62</v>
      </c>
      <c r="V166" s="126">
        <v>164.22900000000001</v>
      </c>
      <c r="W166" s="126">
        <v>153.25399999999999</v>
      </c>
      <c r="X166" s="126">
        <v>149.369</v>
      </c>
      <c r="Y166" s="126">
        <v>186.79599999999999</v>
      </c>
      <c r="Z166" s="126">
        <v>226.035</v>
      </c>
      <c r="AA166" s="126">
        <v>233.77799999999999</v>
      </c>
    </row>
    <row r="167" spans="2:36" x14ac:dyDescent="0.25">
      <c r="B167" s="351"/>
      <c r="C167" s="131" t="s">
        <v>260</v>
      </c>
      <c r="D167" s="126">
        <v>69.903000000000006</v>
      </c>
      <c r="E167" s="126">
        <v>82.496499999999997</v>
      </c>
      <c r="F167" s="126">
        <v>78.137799999999999</v>
      </c>
      <c r="G167" s="126">
        <v>83.443899999999999</v>
      </c>
      <c r="H167" s="126">
        <v>104.242</v>
      </c>
      <c r="I167" s="126">
        <v>34.151899999999998</v>
      </c>
      <c r="J167" s="126">
        <v>40.7059</v>
      </c>
      <c r="K167" s="126">
        <v>36.191099999999999</v>
      </c>
      <c r="L167" s="126">
        <v>37.492899999999999</v>
      </c>
      <c r="M167" s="126">
        <v>19.079499999999999</v>
      </c>
      <c r="N167" s="126">
        <v>54.078099999999999</v>
      </c>
      <c r="O167" s="126">
        <v>41.251300000000001</v>
      </c>
      <c r="P167" s="126">
        <v>31.397600000000001</v>
      </c>
      <c r="Q167" s="126">
        <v>55.4435</v>
      </c>
      <c r="R167" s="126">
        <v>86.333600000000004</v>
      </c>
      <c r="S167" s="126">
        <v>56.782600000000002</v>
      </c>
      <c r="T167" s="126">
        <v>71.628799999999998</v>
      </c>
      <c r="U167" s="126">
        <v>52.841900000000003</v>
      </c>
      <c r="V167" s="126">
        <v>52.1004</v>
      </c>
      <c r="W167" s="126">
        <v>28.628</v>
      </c>
      <c r="X167" s="126">
        <v>56.515500000000003</v>
      </c>
      <c r="Y167" s="126">
        <v>57.708100000000002</v>
      </c>
      <c r="Z167" s="126">
        <v>56.238500000000002</v>
      </c>
      <c r="AA167" s="126">
        <v>61.962299999999999</v>
      </c>
    </row>
    <row r="168" spans="2:36" x14ac:dyDescent="0.25">
      <c r="B168" s="351"/>
      <c r="C168" s="131" t="s">
        <v>259</v>
      </c>
      <c r="D168" s="126">
        <v>68.141499999999994</v>
      </c>
      <c r="E168" s="126">
        <v>51.9099</v>
      </c>
      <c r="F168" s="126">
        <v>42.936700000000002</v>
      </c>
      <c r="G168" s="126">
        <v>36.876300000000001</v>
      </c>
      <c r="H168" s="126">
        <v>11.923299999999999</v>
      </c>
      <c r="I168" s="126">
        <v>20.620699999999999</v>
      </c>
      <c r="J168" s="126">
        <v>39.361199999999997</v>
      </c>
      <c r="K168" s="126">
        <v>39.991199999999999</v>
      </c>
      <c r="L168" s="126">
        <v>33.332000000000001</v>
      </c>
      <c r="M168" s="126">
        <v>33.372900000000001</v>
      </c>
      <c r="N168" s="126">
        <v>25.519400000000001</v>
      </c>
      <c r="O168" s="126">
        <v>48.410699999999999</v>
      </c>
      <c r="P168" s="126">
        <v>53.5321</v>
      </c>
      <c r="Q168" s="126">
        <v>20.437100000000001</v>
      </c>
      <c r="R168" s="126">
        <v>19.407</v>
      </c>
      <c r="S168" s="126">
        <v>11.885400000000001</v>
      </c>
      <c r="T168" s="126">
        <v>8.8998799999999996</v>
      </c>
      <c r="U168" s="126">
        <v>21.718399999999999</v>
      </c>
      <c r="V168" s="126">
        <v>31.552900000000001</v>
      </c>
      <c r="W168" s="126">
        <v>32.868600000000001</v>
      </c>
      <c r="X168" s="126">
        <v>18.5351</v>
      </c>
      <c r="Y168" s="126">
        <v>27.843</v>
      </c>
      <c r="Z168" s="126">
        <v>20.306899999999999</v>
      </c>
      <c r="AA168" s="126">
        <v>27.206600000000002</v>
      </c>
    </row>
    <row r="169" spans="2:36" x14ac:dyDescent="0.25">
      <c r="B169" s="351"/>
      <c r="C169" s="131" t="s">
        <v>258</v>
      </c>
      <c r="D169" s="126">
        <v>16.045000000000002</v>
      </c>
      <c r="E169" s="126">
        <v>8.8739399999999993</v>
      </c>
      <c r="F169" s="126">
        <v>7.3349799999999998</v>
      </c>
      <c r="G169" s="126">
        <v>5.5379800000000001</v>
      </c>
      <c r="H169" s="126">
        <v>3.5190299999999999</v>
      </c>
      <c r="I169" s="126">
        <v>15.7029</v>
      </c>
      <c r="J169" s="126">
        <v>7.4841199999999999</v>
      </c>
      <c r="K169" s="126">
        <v>2.3739699999999999</v>
      </c>
      <c r="L169" s="126">
        <v>2.2879700000000001</v>
      </c>
      <c r="M169" s="126">
        <v>0.2525</v>
      </c>
      <c r="N169" s="126">
        <v>1.0513699999999999</v>
      </c>
      <c r="O169" s="126">
        <v>4.3217499999999998</v>
      </c>
      <c r="P169" s="126">
        <v>2.1870099999999999</v>
      </c>
      <c r="Q169" s="126">
        <v>3.7282700000000002</v>
      </c>
      <c r="R169" s="126">
        <v>2.7225600000000001</v>
      </c>
      <c r="S169" s="126">
        <v>2.8727999999999998</v>
      </c>
      <c r="T169" s="126">
        <v>1.0277700000000001</v>
      </c>
      <c r="U169" s="126">
        <v>1.5892200000000001</v>
      </c>
      <c r="V169" s="126">
        <v>0</v>
      </c>
      <c r="W169" s="126">
        <v>5.74533</v>
      </c>
      <c r="X169" s="126">
        <v>3.0529899999999999</v>
      </c>
      <c r="Y169" s="126">
        <v>2.2066699999999999</v>
      </c>
      <c r="Z169" s="126">
        <v>0.82081999999999999</v>
      </c>
      <c r="AA169" s="126">
        <v>0.57831999999999995</v>
      </c>
    </row>
    <row r="170" spans="2:36" x14ac:dyDescent="0.25">
      <c r="B170" s="351"/>
      <c r="C170" s="131" t="s">
        <v>257</v>
      </c>
      <c r="D170" s="126">
        <v>71.900700000000001</v>
      </c>
      <c r="E170" s="126">
        <v>43.678899999999999</v>
      </c>
      <c r="F170" s="126">
        <v>34.344900000000003</v>
      </c>
      <c r="G170" s="126">
        <v>33.519500000000001</v>
      </c>
      <c r="H170" s="126">
        <v>29.031199999999998</v>
      </c>
      <c r="I170" s="126">
        <v>20.265000000000001</v>
      </c>
      <c r="J170" s="126">
        <v>25.837</v>
      </c>
      <c r="K170" s="126">
        <v>25.494800000000001</v>
      </c>
      <c r="L170" s="126">
        <v>20.178899999999999</v>
      </c>
      <c r="M170" s="126">
        <v>26.220099999999999</v>
      </c>
      <c r="N170" s="126">
        <v>29.101600000000001</v>
      </c>
      <c r="O170" s="126">
        <v>29.177399999999999</v>
      </c>
      <c r="P170" s="126">
        <v>20.578399999999998</v>
      </c>
      <c r="Q170" s="126">
        <v>9.3122399999999992</v>
      </c>
      <c r="R170" s="126">
        <v>6.5907499999999999</v>
      </c>
      <c r="S170" s="126">
        <v>11.015700000000001</v>
      </c>
      <c r="T170" s="126">
        <v>1.8190599999999999</v>
      </c>
      <c r="U170" s="126">
        <v>18.284400000000002</v>
      </c>
      <c r="V170" s="126">
        <v>3.9655200000000002</v>
      </c>
      <c r="W170" s="126">
        <v>7.5743900000000002</v>
      </c>
      <c r="X170" s="126">
        <v>8.6187500000000004</v>
      </c>
      <c r="Y170" s="126">
        <v>4.9032600000000004</v>
      </c>
      <c r="Z170" s="126">
        <v>8.3005300000000002</v>
      </c>
      <c r="AA170" s="126">
        <v>12.512700000000001</v>
      </c>
    </row>
    <row r="171" spans="2:36" x14ac:dyDescent="0.25">
      <c r="B171" s="351"/>
      <c r="C171" s="131" t="s">
        <v>256</v>
      </c>
      <c r="D171" s="126">
        <v>7.8110499999999998</v>
      </c>
      <c r="E171" s="126">
        <v>9.4414599999999993</v>
      </c>
      <c r="F171" s="126">
        <v>26.769500000000001</v>
      </c>
      <c r="G171" s="126">
        <v>1.4744299999999999</v>
      </c>
      <c r="H171" s="126">
        <v>1.27118</v>
      </c>
      <c r="I171" s="126">
        <v>16.357299999999999</v>
      </c>
      <c r="J171" s="126">
        <v>7.6382099999999999</v>
      </c>
      <c r="K171" s="126">
        <v>6.7607299999999997</v>
      </c>
      <c r="L171" s="126">
        <v>1.2208000000000001</v>
      </c>
      <c r="M171" s="126">
        <v>2.3557700000000001</v>
      </c>
      <c r="N171" s="126">
        <v>14.2492</v>
      </c>
      <c r="O171" s="126">
        <v>16.458100000000002</v>
      </c>
      <c r="P171" s="126">
        <v>16.363099999999999</v>
      </c>
      <c r="Q171" s="126">
        <v>15.858000000000001</v>
      </c>
      <c r="R171" s="126">
        <v>12.9071</v>
      </c>
      <c r="S171" s="126">
        <v>11.9635</v>
      </c>
      <c r="T171" s="126">
        <v>9.4252599999999997</v>
      </c>
      <c r="U171" s="126">
        <v>9.7710399999999993</v>
      </c>
      <c r="V171" s="126">
        <v>8.5499500000000008</v>
      </c>
      <c r="W171" s="126">
        <v>8.8998000000000008</v>
      </c>
      <c r="X171" s="126">
        <v>14.5373</v>
      </c>
      <c r="Y171" s="126">
        <v>14.323</v>
      </c>
      <c r="Z171" s="126">
        <v>16.430199999999999</v>
      </c>
      <c r="AA171" s="126">
        <v>9.9640500000000003</v>
      </c>
    </row>
    <row r="172" spans="2:36" x14ac:dyDescent="0.25">
      <c r="B172" s="351"/>
      <c r="C172" s="131" t="s">
        <v>75</v>
      </c>
      <c r="D172" s="126">
        <v>6.0267200000000001</v>
      </c>
      <c r="E172" s="126">
        <v>4.5555199999999996</v>
      </c>
      <c r="F172" s="126">
        <v>4.6592500000000001</v>
      </c>
      <c r="G172" s="126">
        <v>19.369399999999999</v>
      </c>
      <c r="H172" s="126">
        <v>4.9923200000000003</v>
      </c>
      <c r="I172" s="126">
        <v>4.9594100000000001</v>
      </c>
      <c r="J172" s="126">
        <v>12.2643</v>
      </c>
      <c r="K172" s="126">
        <v>39.704599999999999</v>
      </c>
      <c r="L172" s="126">
        <v>31.463200000000001</v>
      </c>
      <c r="M172" s="126">
        <v>49.08</v>
      </c>
      <c r="N172" s="126">
        <v>45.587400000000002</v>
      </c>
      <c r="O172" s="126">
        <v>70.987399999999994</v>
      </c>
      <c r="P172" s="126">
        <v>46.250100000000003</v>
      </c>
      <c r="Q172" s="126">
        <v>50.482300000000002</v>
      </c>
      <c r="R172" s="126">
        <v>74.144499999999994</v>
      </c>
      <c r="S172" s="126">
        <v>26.710100000000001</v>
      </c>
      <c r="T172" s="126">
        <v>24.191400000000002</v>
      </c>
      <c r="U172" s="126">
        <v>33.1297</v>
      </c>
      <c r="V172" s="126">
        <v>22.721299999999999</v>
      </c>
      <c r="W172" s="126">
        <v>47.051699999999997</v>
      </c>
      <c r="X172" s="126">
        <v>47.7819</v>
      </c>
      <c r="Y172" s="126">
        <v>82.861199999999997</v>
      </c>
      <c r="Z172" s="126">
        <v>51.235399999999998</v>
      </c>
      <c r="AA172" s="126">
        <v>46.903599999999997</v>
      </c>
    </row>
    <row r="173" spans="2:36" x14ac:dyDescent="0.25">
      <c r="B173" s="351"/>
      <c r="C173" s="183" t="s">
        <v>0</v>
      </c>
      <c r="D173" s="177">
        <v>1120.92932</v>
      </c>
      <c r="E173" s="177">
        <v>1142.4885800000002</v>
      </c>
      <c r="F173" s="177">
        <v>1162.8398800000002</v>
      </c>
      <c r="G173" s="177">
        <v>1181.4207400000003</v>
      </c>
      <c r="H173" s="177">
        <v>1196.6084999999998</v>
      </c>
      <c r="I173" s="177">
        <v>1218.2391500000001</v>
      </c>
      <c r="J173" s="177">
        <v>1242.6011899999999</v>
      </c>
      <c r="K173" s="177">
        <v>1271.9984400000001</v>
      </c>
      <c r="L173" s="177">
        <v>1297.6738600000001</v>
      </c>
      <c r="M173" s="177">
        <v>1324.3334</v>
      </c>
      <c r="N173" s="177">
        <v>1356.5558899999996</v>
      </c>
      <c r="O173" s="177">
        <v>1390.12077</v>
      </c>
      <c r="P173" s="177">
        <v>1424.1495300000001</v>
      </c>
      <c r="Q173" s="177">
        <v>1458.7619800000002</v>
      </c>
      <c r="R173" s="177">
        <v>1495.2984499999998</v>
      </c>
      <c r="S173" s="177">
        <v>1537.1550000000002</v>
      </c>
      <c r="T173" s="177">
        <v>1578.7722899999997</v>
      </c>
      <c r="U173" s="177">
        <v>1620.6202199999998</v>
      </c>
      <c r="V173" s="177">
        <v>1641.0643700000001</v>
      </c>
      <c r="W173" s="177">
        <v>1683.7074799999998</v>
      </c>
      <c r="X173" s="177">
        <v>1728.5435399999999</v>
      </c>
      <c r="Y173" s="177">
        <v>1774.6868300000006</v>
      </c>
      <c r="Z173" s="177">
        <v>1821.7988800000003</v>
      </c>
      <c r="AA173" s="177">
        <v>1869.5525200000002</v>
      </c>
    </row>
    <row r="174" spans="2:36" s="369" customFormat="1" x14ac:dyDescent="0.25">
      <c r="B174" s="370"/>
      <c r="C174" s="371"/>
      <c r="D174" s="372"/>
      <c r="E174" s="372"/>
      <c r="F174" s="372"/>
      <c r="G174" s="372"/>
      <c r="H174" s="372"/>
      <c r="I174" s="372"/>
      <c r="J174" s="372"/>
      <c r="K174" s="372"/>
      <c r="L174" s="372"/>
      <c r="M174" s="372"/>
      <c r="N174" s="372"/>
      <c r="O174" s="372"/>
      <c r="P174" s="372"/>
      <c r="Q174" s="372"/>
      <c r="R174" s="372"/>
      <c r="S174" s="372"/>
      <c r="T174" s="372"/>
      <c r="U174" s="372"/>
      <c r="V174" s="372"/>
      <c r="W174" s="372"/>
      <c r="X174" s="372"/>
      <c r="Y174" s="372"/>
      <c r="Z174" s="372"/>
      <c r="AA174" s="372"/>
    </row>
    <row r="175" spans="2:36" ht="15.75" x14ac:dyDescent="0.25">
      <c r="B175" s="147" t="s">
        <v>306</v>
      </c>
      <c r="C175" s="141"/>
      <c r="D175" s="122"/>
      <c r="E175" s="122"/>
      <c r="F175" s="122"/>
      <c r="G175" s="122"/>
      <c r="H175" s="122"/>
      <c r="I175" s="122"/>
      <c r="AC175" s="181"/>
      <c r="AD175" s="181"/>
      <c r="AE175" s="181"/>
      <c r="AF175" s="181"/>
      <c r="AG175" s="181"/>
      <c r="AH175" s="181"/>
      <c r="AI175" s="181"/>
      <c r="AJ175" s="181"/>
    </row>
    <row r="177" spans="2:27" x14ac:dyDescent="0.25">
      <c r="B177" s="133"/>
      <c r="C177" s="133"/>
      <c r="D177" s="132">
        <v>2002</v>
      </c>
      <c r="E177" s="132">
        <v>2003</v>
      </c>
      <c r="F177" s="132">
        <v>2004</v>
      </c>
      <c r="G177" s="132">
        <v>2005</v>
      </c>
      <c r="H177" s="132">
        <v>2006</v>
      </c>
      <c r="I177" s="132">
        <v>2007</v>
      </c>
      <c r="J177" s="132">
        <v>2008</v>
      </c>
      <c r="K177" s="132">
        <v>2009</v>
      </c>
      <c r="L177" s="132">
        <v>2010</v>
      </c>
      <c r="M177" s="132">
        <v>2011</v>
      </c>
      <c r="N177" s="132">
        <v>2012</v>
      </c>
      <c r="O177" s="132">
        <v>2013</v>
      </c>
      <c r="P177" s="132">
        <v>2014</v>
      </c>
      <c r="Q177" s="132">
        <v>2015</v>
      </c>
      <c r="R177" s="132">
        <v>2016</v>
      </c>
      <c r="S177" s="132">
        <v>2017</v>
      </c>
      <c r="T177" s="132">
        <v>2018</v>
      </c>
      <c r="U177" s="132">
        <v>2019</v>
      </c>
      <c r="V177" s="132">
        <v>2020</v>
      </c>
      <c r="W177" s="132">
        <v>2021</v>
      </c>
      <c r="X177" s="132">
        <v>2022</v>
      </c>
      <c r="Y177" s="132">
        <v>2023</v>
      </c>
      <c r="Z177" s="132">
        <v>2024</v>
      </c>
      <c r="AA177" s="132">
        <v>2025</v>
      </c>
    </row>
    <row r="178" spans="2:27" x14ac:dyDescent="0.25">
      <c r="B178" s="351" t="s">
        <v>269</v>
      </c>
      <c r="C178" s="131" t="s">
        <v>268</v>
      </c>
      <c r="D178" s="318">
        <v>76.459333250853206</v>
      </c>
      <c r="E178" s="318">
        <v>74.556163092247061</v>
      </c>
      <c r="F178" s="318">
        <v>75.925501734358065</v>
      </c>
      <c r="G178" s="318">
        <v>73.454925769318152</v>
      </c>
      <c r="H178" s="318">
        <v>72.876686752826856</v>
      </c>
      <c r="I178" s="318">
        <v>70.886212096839131</v>
      </c>
      <c r="J178" s="318">
        <v>77.497504005389985</v>
      </c>
      <c r="K178" s="318">
        <v>75.295701716689152</v>
      </c>
      <c r="L178" s="318">
        <v>77.255949777123163</v>
      </c>
      <c r="M178" s="318">
        <v>78.355739518000661</v>
      </c>
      <c r="N178" s="318">
        <v>78.223284743619132</v>
      </c>
      <c r="O178" s="318">
        <v>78.038024697731316</v>
      </c>
      <c r="P178" s="318">
        <v>78.782558116018791</v>
      </c>
      <c r="Q178" s="318">
        <v>77.516645139665314</v>
      </c>
      <c r="R178" s="318">
        <v>76.4212572452507</v>
      </c>
      <c r="S178" s="318">
        <v>75.690521974870066</v>
      </c>
      <c r="T178" s="318">
        <v>76.71729561765693</v>
      </c>
      <c r="U178" s="318">
        <v>75.919831658450292</v>
      </c>
      <c r="V178" s="318">
        <v>76.571430901694043</v>
      </c>
      <c r="W178" s="318">
        <v>78.094285089658669</v>
      </c>
      <c r="X178" s="318">
        <v>78.871347387802331</v>
      </c>
      <c r="Y178" s="318">
        <v>77.72660497269321</v>
      </c>
      <c r="Z178" s="318">
        <v>77.596198793812661</v>
      </c>
      <c r="AA178" s="318">
        <v>78.776721400822282</v>
      </c>
    </row>
    <row r="179" spans="2:27" x14ac:dyDescent="0.25">
      <c r="B179" s="351"/>
      <c r="C179" s="131" t="s">
        <v>267</v>
      </c>
      <c r="D179" s="318">
        <v>14.687109135606802</v>
      </c>
      <c r="E179" s="318">
        <v>15.010726611181941</v>
      </c>
      <c r="F179" s="318">
        <v>15.038445626036165</v>
      </c>
      <c r="G179" s="318">
        <v>18.747261328131167</v>
      </c>
      <c r="H179" s="318">
        <v>20.276746867043865</v>
      </c>
      <c r="I179" s="318">
        <v>22.42960606994178</v>
      </c>
      <c r="J179" s="318">
        <v>14.431939589708076</v>
      </c>
      <c r="K179" s="318">
        <v>14.66302279379004</v>
      </c>
      <c r="L179" s="318">
        <v>13.888778664699849</v>
      </c>
      <c r="M179" s="318">
        <v>13.124668793191027</v>
      </c>
      <c r="N179" s="318">
        <v>12.845481414103741</v>
      </c>
      <c r="O179" s="318">
        <v>11.873007096719675</v>
      </c>
      <c r="P179" s="318">
        <v>12.072277092465665</v>
      </c>
      <c r="Q179" s="318">
        <v>12.275544771389079</v>
      </c>
      <c r="R179" s="318">
        <v>11.632970308031592</v>
      </c>
      <c r="S179" s="318">
        <v>12.984723715089016</v>
      </c>
      <c r="T179" s="318">
        <v>12.277068609936386</v>
      </c>
      <c r="U179" s="318">
        <v>11.617035401374304</v>
      </c>
      <c r="V179" s="318">
        <v>9.568434107483931</v>
      </c>
      <c r="W179" s="318">
        <v>11.024147034994661</v>
      </c>
      <c r="X179" s="318">
        <v>10.251471644741848</v>
      </c>
      <c r="Y179" s="318">
        <v>10.21096050536719</v>
      </c>
      <c r="Z179" s="318">
        <v>13.199589133146938</v>
      </c>
      <c r="AA179" s="318">
        <v>12.800685383713819</v>
      </c>
    </row>
    <row r="180" spans="2:27" x14ac:dyDescent="0.25">
      <c r="B180" s="351"/>
      <c r="C180" s="131" t="s">
        <v>266</v>
      </c>
      <c r="D180" s="318">
        <v>0.44968882929858867</v>
      </c>
      <c r="E180" s="318">
        <v>0.57553159180806568</v>
      </c>
      <c r="F180" s="318">
        <v>0.16810400396389155</v>
      </c>
      <c r="G180" s="318">
        <v>0.37715613897921535</v>
      </c>
      <c r="H180" s="318">
        <v>0.19586826007135563</v>
      </c>
      <c r="I180" s="318">
        <v>0.12336905536099851</v>
      </c>
      <c r="J180" s="318">
        <v>0.19764832478589497</v>
      </c>
      <c r="K180" s="318">
        <v>7.2555497110568634E-2</v>
      </c>
      <c r="L180" s="318">
        <v>2.373078866482221E-2</v>
      </c>
      <c r="M180" s="318">
        <v>5.5598331956950749E-2</v>
      </c>
      <c r="N180" s="318">
        <v>5.6456898816097327E-2</v>
      </c>
      <c r="O180" s="318">
        <v>0.26404853069900114</v>
      </c>
      <c r="P180" s="318">
        <v>0.30767830565395832</v>
      </c>
      <c r="Q180" s="318">
        <v>0.1236430651026728</v>
      </c>
      <c r="R180" s="318">
        <v>0.45122068935151127</v>
      </c>
      <c r="S180" s="318">
        <v>0.36304084268572728</v>
      </c>
      <c r="T180" s="318">
        <v>0.38563102254316417</v>
      </c>
      <c r="U180" s="318">
        <v>0.50619584620093305</v>
      </c>
      <c r="V180" s="318">
        <v>0</v>
      </c>
      <c r="W180" s="318">
        <v>0.18120150292940282</v>
      </c>
      <c r="X180" s="318">
        <v>0.2780179526278474</v>
      </c>
      <c r="Y180" s="318">
        <v>0.28443775450552033</v>
      </c>
      <c r="Z180" s="318">
        <v>6.1587849181186483E-2</v>
      </c>
      <c r="AA180" s="318">
        <v>0.18366786567037288</v>
      </c>
    </row>
    <row r="181" spans="2:27" x14ac:dyDescent="0.25">
      <c r="B181" s="351"/>
      <c r="C181" s="131" t="s">
        <v>265</v>
      </c>
      <c r="D181" s="318">
        <v>0.24816053539199373</v>
      </c>
      <c r="E181" s="318">
        <v>0.15437951418529802</v>
      </c>
      <c r="F181" s="318">
        <v>0.19652136899312869</v>
      </c>
      <c r="G181" s="318">
        <v>0.11343780718562181</v>
      </c>
      <c r="H181" s="318">
        <v>4.6420210729756863E-2</v>
      </c>
      <c r="I181" s="318">
        <v>0.14642966443280733</v>
      </c>
      <c r="J181" s="318">
        <v>8.5760048765578453E-2</v>
      </c>
      <c r="K181" s="318">
        <v>1.7513748077736931E-2</v>
      </c>
      <c r="L181" s="318">
        <v>0.27437550727273058</v>
      </c>
      <c r="M181" s="318">
        <v>0.11019400109746004</v>
      </c>
      <c r="N181" s="318">
        <v>0.43096876070744761</v>
      </c>
      <c r="O181" s="318">
        <v>0.26143537591673388</v>
      </c>
      <c r="P181" s="318">
        <v>0.33741836063046304</v>
      </c>
      <c r="Q181" s="318">
        <v>0.17662654766059241</v>
      </c>
      <c r="R181" s="318">
        <v>0.23196650021695522</v>
      </c>
      <c r="S181" s="318">
        <v>0.23356927490086826</v>
      </c>
      <c r="T181" s="318">
        <v>0.37084350052049581</v>
      </c>
      <c r="U181" s="318">
        <v>0.54529627972337469</v>
      </c>
      <c r="V181" s="318">
        <v>0.62874567417165073</v>
      </c>
      <c r="W181" s="318">
        <v>0</v>
      </c>
      <c r="X181" s="318">
        <v>7.4892551345610264E-2</v>
      </c>
      <c r="Y181" s="318">
        <v>0.1254324543460105</v>
      </c>
      <c r="Z181" s="318">
        <v>0.23128728693988967</v>
      </c>
      <c r="AA181" s="318">
        <v>0</v>
      </c>
    </row>
    <row r="182" spans="2:27" x14ac:dyDescent="0.25">
      <c r="B182" s="351"/>
      <c r="C182" s="131" t="s">
        <v>264</v>
      </c>
      <c r="D182" s="318">
        <v>0.43051918505788755</v>
      </c>
      <c r="E182" s="318">
        <v>0.24477759828102505</v>
      </c>
      <c r="F182" s="318">
        <v>0.63512332669136673</v>
      </c>
      <c r="G182" s="318">
        <v>0.35307762426151845</v>
      </c>
      <c r="H182" s="318">
        <v>0.57814088658955476</v>
      </c>
      <c r="I182" s="318">
        <v>0.6020165971036372</v>
      </c>
      <c r="J182" s="318">
        <v>0.39914787137769836</v>
      </c>
      <c r="K182" s="318">
        <v>1.0203925427537972</v>
      </c>
      <c r="L182" s="318">
        <v>0.17159252005647455</v>
      </c>
      <c r="M182" s="318">
        <v>0.75421447755378002</v>
      </c>
      <c r="N182" s="318">
        <v>0.35710254025432236</v>
      </c>
      <c r="O182" s="318">
        <v>0.36881267278986418</v>
      </c>
      <c r="P182" s="318">
        <v>0.8930458058631715</v>
      </c>
      <c r="Q182" s="318">
        <v>0.37582826124990582</v>
      </c>
      <c r="R182" s="318">
        <v>0.61147961277298624</v>
      </c>
      <c r="S182" s="318">
        <v>0.27780009247718418</v>
      </c>
      <c r="T182" s="318">
        <v>0.22105797898709045</v>
      </c>
      <c r="U182" s="318">
        <v>0.6115544339398572</v>
      </c>
      <c r="V182" s="318">
        <v>0.33011530954554652</v>
      </c>
      <c r="W182" s="318">
        <v>0.11831092450006321</v>
      </c>
      <c r="X182" s="318">
        <v>0.34333696184655382</v>
      </c>
      <c r="Y182" s="318">
        <v>0.60645773745389597</v>
      </c>
      <c r="Z182" s="318">
        <v>0.43796694606721664</v>
      </c>
      <c r="AA182" s="318">
        <v>0.22127632205251896</v>
      </c>
    </row>
    <row r="183" spans="2:27" x14ac:dyDescent="0.25">
      <c r="B183" s="351"/>
      <c r="C183" s="131" t="s">
        <v>263</v>
      </c>
      <c r="D183" s="318">
        <v>7.2913454633938226</v>
      </c>
      <c r="E183" s="318">
        <v>8.7158335930765833</v>
      </c>
      <c r="F183" s="318">
        <v>7.6236585149723677</v>
      </c>
      <c r="G183" s="318">
        <v>6.4452767885381439</v>
      </c>
      <c r="H183" s="318">
        <v>5.7195637806063138</v>
      </c>
      <c r="I183" s="318">
        <v>5.5612388194997022</v>
      </c>
      <c r="J183" s="318">
        <v>6.7941392307295683</v>
      </c>
      <c r="K183" s="318">
        <v>8.5892203673906149</v>
      </c>
      <c r="L183" s="318">
        <v>7.4654806372875662</v>
      </c>
      <c r="M183" s="318">
        <v>7.3134264618969329</v>
      </c>
      <c r="N183" s="318">
        <v>7.5552744541811272</v>
      </c>
      <c r="O183" s="318">
        <v>8.3746384462100512</v>
      </c>
      <c r="P183" s="318">
        <v>7.1099535961746314</v>
      </c>
      <c r="Q183" s="318">
        <v>9.0919958732368524</v>
      </c>
      <c r="R183" s="318">
        <v>9.9931493795490329</v>
      </c>
      <c r="S183" s="318">
        <v>9.7552285388152988</v>
      </c>
      <c r="T183" s="318">
        <v>9.4584419384373906</v>
      </c>
      <c r="U183" s="318">
        <v>10.353748441385182</v>
      </c>
      <c r="V183" s="318">
        <v>12.068685157177496</v>
      </c>
      <c r="W183" s="318">
        <v>10.130509912410004</v>
      </c>
      <c r="X183" s="318">
        <v>9.8265633523114495</v>
      </c>
      <c r="Y183" s="318">
        <v>10.777872044087221</v>
      </c>
      <c r="Z183" s="318">
        <v>7.7980180547218394</v>
      </c>
      <c r="AA183" s="318">
        <v>7.6531010449465446</v>
      </c>
    </row>
    <row r="184" spans="2:27" x14ac:dyDescent="0.25">
      <c r="B184" s="351"/>
      <c r="C184" s="131" t="s">
        <v>262</v>
      </c>
      <c r="D184" s="318">
        <v>0.16596510596984929</v>
      </c>
      <c r="E184" s="318">
        <v>0.16655054638864253</v>
      </c>
      <c r="F184" s="318">
        <v>8.9205754590670996E-2</v>
      </c>
      <c r="G184" s="318">
        <v>0.14496096756028695</v>
      </c>
      <c r="H184" s="318">
        <v>5.5501019234358302E-2</v>
      </c>
      <c r="I184" s="318">
        <v>8.7034896809250473E-3</v>
      </c>
      <c r="J184" s="318">
        <v>0.1329959474927212</v>
      </c>
      <c r="K184" s="318">
        <v>0.143130746956078</v>
      </c>
      <c r="L184" s="318">
        <v>0.27194423445814825</v>
      </c>
      <c r="M184" s="318">
        <v>0.10186756842449686</v>
      </c>
      <c r="N184" s="318">
        <v>0.25596600795550828</v>
      </c>
      <c r="O184" s="318">
        <v>8.2774905743045857E-2</v>
      </c>
      <c r="P184" s="318">
        <v>0.11167532833170368</v>
      </c>
      <c r="Q184" s="318">
        <v>3.8255436390221075E-2</v>
      </c>
      <c r="R184" s="318">
        <v>0.18408088293904112</v>
      </c>
      <c r="S184" s="318">
        <v>0.29491361447280656</v>
      </c>
      <c r="T184" s="318">
        <v>0.21461910227366446</v>
      </c>
      <c r="U184" s="318">
        <v>4.8502914155926086E-2</v>
      </c>
      <c r="V184" s="318">
        <v>0</v>
      </c>
      <c r="W184" s="318">
        <v>0</v>
      </c>
      <c r="X184" s="318">
        <v>0</v>
      </c>
      <c r="Y184" s="318">
        <v>0</v>
      </c>
      <c r="Z184" s="318">
        <v>6.5634916653321454E-2</v>
      </c>
      <c r="AA184" s="318">
        <v>0</v>
      </c>
    </row>
    <row r="185" spans="2:27" x14ac:dyDescent="0.25">
      <c r="B185" s="351"/>
      <c r="C185" s="131" t="s">
        <v>261</v>
      </c>
      <c r="D185" s="318">
        <v>0</v>
      </c>
      <c r="E185" s="318">
        <v>0</v>
      </c>
      <c r="F185" s="318">
        <v>0</v>
      </c>
      <c r="G185" s="318">
        <v>0</v>
      </c>
      <c r="H185" s="318">
        <v>0</v>
      </c>
      <c r="I185" s="318">
        <v>0</v>
      </c>
      <c r="J185" s="318">
        <v>0</v>
      </c>
      <c r="K185" s="318">
        <v>0</v>
      </c>
      <c r="L185" s="318">
        <v>0</v>
      </c>
      <c r="M185" s="318">
        <v>0</v>
      </c>
      <c r="N185" s="318">
        <v>0</v>
      </c>
      <c r="O185" s="318">
        <v>0</v>
      </c>
      <c r="P185" s="318">
        <v>0</v>
      </c>
      <c r="Q185" s="318">
        <v>0</v>
      </c>
      <c r="R185" s="318">
        <v>0</v>
      </c>
      <c r="S185" s="318">
        <v>0</v>
      </c>
      <c r="T185" s="318">
        <v>0</v>
      </c>
      <c r="U185" s="318">
        <v>4.0052373896911284E-2</v>
      </c>
      <c r="V185" s="318">
        <v>0</v>
      </c>
      <c r="W185" s="318">
        <v>5.8711859990675491E-2</v>
      </c>
      <c r="X185" s="318">
        <v>0</v>
      </c>
      <c r="Y185" s="318">
        <v>0</v>
      </c>
      <c r="Z185" s="318">
        <v>3.4286883162350928E-2</v>
      </c>
      <c r="AA185" s="318">
        <v>9.7151042423390052E-2</v>
      </c>
    </row>
    <row r="186" spans="2:27" x14ac:dyDescent="0.25">
      <c r="B186" s="351"/>
      <c r="C186" s="131" t="s">
        <v>260</v>
      </c>
      <c r="D186" s="318">
        <v>1.1341977854494353E-2</v>
      </c>
      <c r="E186" s="318">
        <v>5.4189463077911136E-2</v>
      </c>
      <c r="F186" s="318">
        <v>5.9398971757738915E-2</v>
      </c>
      <c r="G186" s="318">
        <v>0.19010504970725042</v>
      </c>
      <c r="H186" s="318">
        <v>0.11481156631182104</v>
      </c>
      <c r="I186" s="318">
        <v>5.2154715881456287E-2</v>
      </c>
      <c r="J186" s="318">
        <v>0.25880673777256025</v>
      </c>
      <c r="K186" s="318">
        <v>5.3725442993161975E-2</v>
      </c>
      <c r="L186" s="318">
        <v>0.12431408445631287</v>
      </c>
      <c r="M186" s="318">
        <v>8.5341409662724285E-2</v>
      </c>
      <c r="N186" s="318">
        <v>0.12790189681256098</v>
      </c>
      <c r="O186" s="318">
        <v>2.798350598836391E-2</v>
      </c>
      <c r="P186" s="318">
        <v>0.25990323475169158</v>
      </c>
      <c r="Q186" s="318">
        <v>4.3148681890214813E-2</v>
      </c>
      <c r="R186" s="318">
        <v>7.2935833052608534E-2</v>
      </c>
      <c r="S186" s="318">
        <v>0.157570539519123</v>
      </c>
      <c r="T186" s="318">
        <v>8.9908283056877147E-2</v>
      </c>
      <c r="U186" s="318">
        <v>8.4998445621055407E-2</v>
      </c>
      <c r="V186" s="318">
        <v>0.69492594161476173</v>
      </c>
      <c r="W186" s="318">
        <v>0</v>
      </c>
      <c r="X186" s="318">
        <v>0.14015961931294998</v>
      </c>
      <c r="Y186" s="318">
        <v>0.18488842530785787</v>
      </c>
      <c r="Z186" s="318">
        <v>0.28838623911062145</v>
      </c>
      <c r="AA186" s="318">
        <v>8.1941192723634135E-2</v>
      </c>
    </row>
    <row r="187" spans="2:27" x14ac:dyDescent="0.25">
      <c r="B187" s="351"/>
      <c r="C187" s="131" t="s">
        <v>259</v>
      </c>
      <c r="D187" s="318">
        <v>3.3871386064994624E-2</v>
      </c>
      <c r="E187" s="318">
        <v>8.9204156182936672E-2</v>
      </c>
      <c r="F187" s="318">
        <v>0.11013721328864068</v>
      </c>
      <c r="G187" s="318">
        <v>1.6259434219993516E-2</v>
      </c>
      <c r="H187" s="318">
        <v>6.7484745307880067E-2</v>
      </c>
      <c r="I187" s="318">
        <v>3.6981826262117892E-2</v>
      </c>
      <c r="J187" s="318">
        <v>0.10220512383618803</v>
      </c>
      <c r="K187" s="318">
        <v>6.3508872311286574E-2</v>
      </c>
      <c r="L187" s="318">
        <v>0.24743708411399712</v>
      </c>
      <c r="M187" s="318">
        <v>5.7876464623062722E-2</v>
      </c>
      <c r="N187" s="318">
        <v>0.11677285761656085</v>
      </c>
      <c r="O187" s="318">
        <v>0.26287906707644293</v>
      </c>
      <c r="P187" s="318">
        <v>2.1276936362556648E-2</v>
      </c>
      <c r="Q187" s="318">
        <v>9.0065517862380332E-2</v>
      </c>
      <c r="R187" s="318">
        <v>4.7144145799472868E-2</v>
      </c>
      <c r="S187" s="318">
        <v>8.1462119650945353E-2</v>
      </c>
      <c r="T187" s="318">
        <v>0.1283620197623174</v>
      </c>
      <c r="U187" s="318">
        <v>0.12180232299008902</v>
      </c>
      <c r="V187" s="318">
        <v>0</v>
      </c>
      <c r="W187" s="318">
        <v>0.10790099217174867</v>
      </c>
      <c r="X187" s="318">
        <v>8.303097593475256E-2</v>
      </c>
      <c r="Y187" s="318">
        <v>3.8656889021538542E-2</v>
      </c>
      <c r="Z187" s="318">
        <v>0.19557835035626633</v>
      </c>
      <c r="AA187" s="318">
        <v>0.10076802428129869</v>
      </c>
    </row>
    <row r="188" spans="2:27" x14ac:dyDescent="0.25">
      <c r="B188" s="351"/>
      <c r="C188" s="131" t="s">
        <v>258</v>
      </c>
      <c r="D188" s="318">
        <v>0.12767431909701515</v>
      </c>
      <c r="E188" s="318">
        <v>2.5496834041215104E-2</v>
      </c>
      <c r="F188" s="318">
        <v>6.868871093991423E-2</v>
      </c>
      <c r="G188" s="318">
        <v>6.757751397412852E-2</v>
      </c>
      <c r="H188" s="318">
        <v>2.511891337118979E-2</v>
      </c>
      <c r="I188" s="318">
        <v>2.313338072465939E-2</v>
      </c>
      <c r="J188" s="318">
        <v>3.078029543945851E-2</v>
      </c>
      <c r="K188" s="318">
        <v>0</v>
      </c>
      <c r="L188" s="318">
        <v>0</v>
      </c>
      <c r="M188" s="318">
        <v>0</v>
      </c>
      <c r="N188" s="318">
        <v>0</v>
      </c>
      <c r="O188" s="318">
        <v>0</v>
      </c>
      <c r="P188" s="318">
        <v>2.33597879229645E-2</v>
      </c>
      <c r="Q188" s="318">
        <v>0</v>
      </c>
      <c r="R188" s="318">
        <v>0</v>
      </c>
      <c r="S188" s="318">
        <v>4.5672620150470446E-2</v>
      </c>
      <c r="T188" s="318">
        <v>0</v>
      </c>
      <c r="U188" s="318">
        <v>0</v>
      </c>
      <c r="V188" s="318">
        <v>0</v>
      </c>
      <c r="W188" s="318">
        <v>0</v>
      </c>
      <c r="X188" s="318">
        <v>0</v>
      </c>
      <c r="Y188" s="318">
        <v>4.4689217217562131E-2</v>
      </c>
      <c r="Z188" s="318">
        <v>0</v>
      </c>
      <c r="AA188" s="318">
        <v>0</v>
      </c>
    </row>
    <row r="189" spans="2:27" x14ac:dyDescent="0.25">
      <c r="B189" s="351"/>
      <c r="C189" s="131" t="s">
        <v>257</v>
      </c>
      <c r="D189" s="318">
        <v>0</v>
      </c>
      <c r="E189" s="318">
        <v>0</v>
      </c>
      <c r="F189" s="318">
        <v>0</v>
      </c>
      <c r="G189" s="318">
        <v>0</v>
      </c>
      <c r="H189" s="318">
        <v>4.3656997907061144E-2</v>
      </c>
      <c r="I189" s="318">
        <v>0</v>
      </c>
      <c r="J189" s="318">
        <v>0</v>
      </c>
      <c r="K189" s="318">
        <v>3.9859626345590947E-2</v>
      </c>
      <c r="L189" s="318">
        <v>5.2639976086467748E-2</v>
      </c>
      <c r="M189" s="318">
        <v>0</v>
      </c>
      <c r="N189" s="318">
        <v>0</v>
      </c>
      <c r="O189" s="318">
        <v>2.7823027541735264E-2</v>
      </c>
      <c r="P189" s="318">
        <v>0</v>
      </c>
      <c r="Q189" s="318">
        <v>0</v>
      </c>
      <c r="R189" s="318">
        <v>5.5451675821825273E-2</v>
      </c>
      <c r="S189" s="318">
        <v>4.7862470922094225E-2</v>
      </c>
      <c r="T189" s="318">
        <v>0</v>
      </c>
      <c r="U189" s="318">
        <v>0</v>
      </c>
      <c r="V189" s="318">
        <v>0</v>
      </c>
      <c r="W189" s="318">
        <v>0</v>
      </c>
      <c r="X189" s="318">
        <v>0</v>
      </c>
      <c r="Y189" s="318">
        <v>0</v>
      </c>
      <c r="Z189" s="318">
        <v>0</v>
      </c>
      <c r="AA189" s="318">
        <v>0</v>
      </c>
    </row>
    <row r="190" spans="2:27" x14ac:dyDescent="0.25">
      <c r="B190" s="351"/>
      <c r="C190" s="131" t="s">
        <v>256</v>
      </c>
      <c r="D190" s="318">
        <v>1.5844406839713283E-2</v>
      </c>
      <c r="E190" s="318">
        <v>1.1458990857764719E-2</v>
      </c>
      <c r="F190" s="318">
        <v>0</v>
      </c>
      <c r="G190" s="318">
        <v>0</v>
      </c>
      <c r="H190" s="318">
        <v>0</v>
      </c>
      <c r="I190" s="318">
        <v>2.3863280402750344E-2</v>
      </c>
      <c r="J190" s="318">
        <v>0</v>
      </c>
      <c r="K190" s="318">
        <v>0</v>
      </c>
      <c r="L190" s="318">
        <v>0</v>
      </c>
      <c r="M190" s="318">
        <v>0</v>
      </c>
      <c r="N190" s="318">
        <v>0</v>
      </c>
      <c r="O190" s="318">
        <v>0.18368695025487264</v>
      </c>
      <c r="P190" s="318">
        <v>2.077642934775327E-2</v>
      </c>
      <c r="Q190" s="318">
        <v>8.7534207682830809E-2</v>
      </c>
      <c r="R190" s="318">
        <v>0.25992217734471901</v>
      </c>
      <c r="S190" s="318">
        <v>6.7634196446406905E-2</v>
      </c>
      <c r="T190" s="318">
        <v>0</v>
      </c>
      <c r="U190" s="318">
        <v>4.3610251046491598E-2</v>
      </c>
      <c r="V190" s="318">
        <v>0</v>
      </c>
      <c r="W190" s="318">
        <v>0</v>
      </c>
      <c r="X190" s="318">
        <v>7.1336980314554294E-2</v>
      </c>
      <c r="Y190" s="318">
        <v>0</v>
      </c>
      <c r="Z190" s="318">
        <v>5.4796883627775073E-2</v>
      </c>
      <c r="AA190" s="318">
        <v>0</v>
      </c>
    </row>
    <row r="191" spans="2:27" x14ac:dyDescent="0.25">
      <c r="B191" s="351"/>
      <c r="C191" s="131" t="s">
        <v>75</v>
      </c>
      <c r="D191" s="318">
        <v>7.9146404571646539E-2</v>
      </c>
      <c r="E191" s="318">
        <v>0.3956880086715287</v>
      </c>
      <c r="F191" s="318">
        <v>8.5214774408037444E-2</v>
      </c>
      <c r="G191" s="318">
        <v>8.9961578124523184E-2</v>
      </c>
      <c r="H191" s="318">
        <v>0</v>
      </c>
      <c r="I191" s="318">
        <v>0.10629100387003287</v>
      </c>
      <c r="J191" s="318">
        <v>6.9072824702251831E-2</v>
      </c>
      <c r="K191" s="318">
        <v>4.136864558196348E-2</v>
      </c>
      <c r="L191" s="318">
        <v>0.22375672578048172</v>
      </c>
      <c r="M191" s="318">
        <v>4.1072973592912718E-2</v>
      </c>
      <c r="N191" s="318">
        <v>3.0790425933489025E-2</v>
      </c>
      <c r="O191" s="318">
        <v>0.23488572332889868</v>
      </c>
      <c r="P191" s="318">
        <v>6.0077006476644594E-2</v>
      </c>
      <c r="Q191" s="318">
        <v>0.18071249786993654</v>
      </c>
      <c r="R191" s="318">
        <v>3.8421549869539141E-2</v>
      </c>
      <c r="S191" s="318">
        <v>0</v>
      </c>
      <c r="T191" s="318">
        <v>0.13677192682567937</v>
      </c>
      <c r="U191" s="318">
        <v>0.10737163121558799</v>
      </c>
      <c r="V191" s="318">
        <v>0.13766290831257391</v>
      </c>
      <c r="W191" s="318">
        <v>0.28493268334477229</v>
      </c>
      <c r="X191" s="318">
        <v>5.9842573762107713E-2</v>
      </c>
      <c r="Y191" s="318">
        <v>0</v>
      </c>
      <c r="Z191" s="318">
        <v>3.6668663219952928E-2</v>
      </c>
      <c r="AA191" s="318">
        <v>8.4687723366136239E-2</v>
      </c>
    </row>
    <row r="192" spans="2:27" x14ac:dyDescent="0.25">
      <c r="B192" s="351"/>
      <c r="C192" s="183" t="s">
        <v>0</v>
      </c>
      <c r="D192" s="317">
        <v>100</v>
      </c>
      <c r="E192" s="317">
        <v>100</v>
      </c>
      <c r="F192" s="317">
        <v>100</v>
      </c>
      <c r="G192" s="317">
        <v>100</v>
      </c>
      <c r="H192" s="317">
        <v>100</v>
      </c>
      <c r="I192" s="317">
        <v>100</v>
      </c>
      <c r="J192" s="317">
        <v>100</v>
      </c>
      <c r="K192" s="317">
        <v>100</v>
      </c>
      <c r="L192" s="317">
        <v>100</v>
      </c>
      <c r="M192" s="317">
        <v>100</v>
      </c>
      <c r="N192" s="317">
        <v>100</v>
      </c>
      <c r="O192" s="317">
        <v>100</v>
      </c>
      <c r="P192" s="317">
        <v>100</v>
      </c>
      <c r="Q192" s="317">
        <v>100</v>
      </c>
      <c r="R192" s="317">
        <v>100</v>
      </c>
      <c r="S192" s="317">
        <v>100</v>
      </c>
      <c r="T192" s="317">
        <v>100</v>
      </c>
      <c r="U192" s="317">
        <v>100</v>
      </c>
      <c r="V192" s="317">
        <v>100</v>
      </c>
      <c r="W192" s="317">
        <v>100</v>
      </c>
      <c r="X192" s="317">
        <v>100</v>
      </c>
      <c r="Y192" s="317">
        <v>100</v>
      </c>
      <c r="Z192" s="317">
        <v>100</v>
      </c>
      <c r="AA192" s="317">
        <v>100</v>
      </c>
    </row>
    <row r="193" spans="2:27" x14ac:dyDescent="0.25">
      <c r="B193" s="351" t="s">
        <v>46</v>
      </c>
      <c r="C193" s="131" t="s">
        <v>268</v>
      </c>
      <c r="D193" s="318">
        <v>22.393951233784122</v>
      </c>
      <c r="E193" s="318">
        <v>21.554775064863389</v>
      </c>
      <c r="F193" s="318">
        <v>22.010230047760917</v>
      </c>
      <c r="G193" s="318">
        <v>26.199473464027612</v>
      </c>
      <c r="H193" s="318">
        <v>29.142196919121155</v>
      </c>
      <c r="I193" s="318">
        <v>27.498304223098284</v>
      </c>
      <c r="J193" s="318">
        <v>28.057405051456001</v>
      </c>
      <c r="K193" s="318">
        <v>27.597739436271752</v>
      </c>
      <c r="L193" s="318">
        <v>30.711284457852056</v>
      </c>
      <c r="M193" s="318">
        <v>33.512334512163768</v>
      </c>
      <c r="N193" s="318">
        <v>30.624529565525823</v>
      </c>
      <c r="O193" s="318">
        <v>31.476288105078972</v>
      </c>
      <c r="P193" s="318">
        <v>30.369265091294196</v>
      </c>
      <c r="Q193" s="318">
        <v>32.751224479440928</v>
      </c>
      <c r="R193" s="318">
        <v>35.161922287582435</v>
      </c>
      <c r="S193" s="318">
        <v>33.796160423932164</v>
      </c>
      <c r="T193" s="318">
        <v>36.242459813026088</v>
      </c>
      <c r="U193" s="318">
        <v>34.030253201781107</v>
      </c>
      <c r="V193" s="318">
        <v>38.330621291705263</v>
      </c>
      <c r="W193" s="318">
        <v>37.723924880985088</v>
      </c>
      <c r="X193" s="318">
        <v>36.167837895387756</v>
      </c>
      <c r="Y193" s="318">
        <v>35.823354435692181</v>
      </c>
      <c r="Z193" s="318">
        <v>36.663238155160791</v>
      </c>
      <c r="AA193" s="318">
        <v>35.768862636937726</v>
      </c>
    </row>
    <row r="194" spans="2:27" x14ac:dyDescent="0.25">
      <c r="B194" s="351"/>
      <c r="C194" s="131" t="s">
        <v>267</v>
      </c>
      <c r="D194" s="318">
        <v>13.887863781256938</v>
      </c>
      <c r="E194" s="318">
        <v>15.991672271176984</v>
      </c>
      <c r="F194" s="318">
        <v>16.05312699177486</v>
      </c>
      <c r="G194" s="318">
        <v>17.689756241747705</v>
      </c>
      <c r="H194" s="318">
        <v>16.676772344633122</v>
      </c>
      <c r="I194" s="318">
        <v>18.643429742596464</v>
      </c>
      <c r="J194" s="318">
        <v>17.072190409509304</v>
      </c>
      <c r="K194" s="318">
        <v>16.527465929260973</v>
      </c>
      <c r="L194" s="318">
        <v>16.639752167227623</v>
      </c>
      <c r="M194" s="318">
        <v>13.794673921295985</v>
      </c>
      <c r="N194" s="318">
        <v>15.17722494102785</v>
      </c>
      <c r="O194" s="318">
        <v>14.055329927670748</v>
      </c>
      <c r="P194" s="318">
        <v>14.392813537992568</v>
      </c>
      <c r="Q194" s="318">
        <v>14.465272863532904</v>
      </c>
      <c r="R194" s="318">
        <v>13.282836018364391</v>
      </c>
      <c r="S194" s="318">
        <v>14.091925186873567</v>
      </c>
      <c r="T194" s="318">
        <v>13.960889380967586</v>
      </c>
      <c r="U194" s="318">
        <v>14.795951289372173</v>
      </c>
      <c r="V194" s="318">
        <v>11.14567229224061</v>
      </c>
      <c r="W194" s="318">
        <v>10.265332700907454</v>
      </c>
      <c r="X194" s="318">
        <v>15.430918140863605</v>
      </c>
      <c r="Y194" s="318">
        <v>14.539486494459485</v>
      </c>
      <c r="Z194" s="318">
        <v>16.585618194461016</v>
      </c>
      <c r="AA194" s="318">
        <v>16.074156861844617</v>
      </c>
    </row>
    <row r="195" spans="2:27" x14ac:dyDescent="0.25">
      <c r="B195" s="351"/>
      <c r="C195" s="131" t="s">
        <v>266</v>
      </c>
      <c r="D195" s="318">
        <v>1.3671766591339904</v>
      </c>
      <c r="E195" s="318">
        <v>1.3726347877731855</v>
      </c>
      <c r="F195" s="318">
        <v>0.30455240603942063</v>
      </c>
      <c r="G195" s="318">
        <v>0.1949115201726524</v>
      </c>
      <c r="H195" s="318">
        <v>0.18864956910620104</v>
      </c>
      <c r="I195" s="318">
        <v>0.23568153486087032</v>
      </c>
      <c r="J195" s="318">
        <v>0.34243845636979631</v>
      </c>
      <c r="K195" s="318">
        <v>0.35509489512492531</v>
      </c>
      <c r="L195" s="318">
        <v>0.11708915180460268</v>
      </c>
      <c r="M195" s="318">
        <v>0.12413846014066005</v>
      </c>
      <c r="N195" s="318">
        <v>0.15307251702791308</v>
      </c>
      <c r="O195" s="318">
        <v>9.9667617748068454E-2</v>
      </c>
      <c r="P195" s="318">
        <v>0.11897141390232473</v>
      </c>
      <c r="Q195" s="318">
        <v>0.5621502272012453</v>
      </c>
      <c r="R195" s="318">
        <v>0.21240439378382397</v>
      </c>
      <c r="S195" s="318">
        <v>0.16898470084844133</v>
      </c>
      <c r="T195" s="318">
        <v>0.38240619597589426</v>
      </c>
      <c r="U195" s="318">
        <v>0.41941132597117287</v>
      </c>
      <c r="V195" s="318">
        <v>0.33636699713912938</v>
      </c>
      <c r="W195" s="318">
        <v>0.42468046762163336</v>
      </c>
      <c r="X195" s="318">
        <v>0.38738174606971132</v>
      </c>
      <c r="Y195" s="318">
        <v>0.36135510714901997</v>
      </c>
      <c r="Z195" s="318">
        <v>0.66997858526504539</v>
      </c>
      <c r="AA195" s="318">
        <v>0.70053072931373461</v>
      </c>
    </row>
    <row r="196" spans="2:27" x14ac:dyDescent="0.25">
      <c r="B196" s="351"/>
      <c r="C196" s="131" t="s">
        <v>265</v>
      </c>
      <c r="D196" s="318">
        <v>0.2776310971798891</v>
      </c>
      <c r="E196" s="318">
        <v>0.29325818074857574</v>
      </c>
      <c r="F196" s="318">
        <v>1.3405007857327238</v>
      </c>
      <c r="G196" s="318">
        <v>1.7356983507682537</v>
      </c>
      <c r="H196" s="318">
        <v>2.6475038340976864</v>
      </c>
      <c r="I196" s="318">
        <v>2.4869399514056623</v>
      </c>
      <c r="J196" s="318">
        <v>2.8951942956791354</v>
      </c>
      <c r="K196" s="318">
        <v>2.1649878959149151</v>
      </c>
      <c r="L196" s="318">
        <v>1.8681644243463833</v>
      </c>
      <c r="M196" s="318">
        <v>4.4935978652239816</v>
      </c>
      <c r="N196" s="318">
        <v>4.1222807260491354</v>
      </c>
      <c r="O196" s="318">
        <v>3.4115437802099788</v>
      </c>
      <c r="P196" s="318">
        <v>3.2031958789183896</v>
      </c>
      <c r="Q196" s="318">
        <v>5.5111063282172195</v>
      </c>
      <c r="R196" s="318">
        <v>5.8258478489491736</v>
      </c>
      <c r="S196" s="318">
        <v>8.8709275453645571</v>
      </c>
      <c r="T196" s="318">
        <v>9.8832120943119097</v>
      </c>
      <c r="U196" s="318">
        <v>11.488926510839224</v>
      </c>
      <c r="V196" s="318">
        <v>10.090740784068087</v>
      </c>
      <c r="W196" s="318">
        <v>13.753389848263422</v>
      </c>
      <c r="X196" s="318">
        <v>16.116857914547801</v>
      </c>
      <c r="Y196" s="318">
        <v>20.753423734556524</v>
      </c>
      <c r="Z196" s="318">
        <v>19.737850643451978</v>
      </c>
      <c r="AA196" s="318">
        <v>21.663998523305516</v>
      </c>
    </row>
    <row r="197" spans="2:27" x14ac:dyDescent="0.25">
      <c r="B197" s="351"/>
      <c r="C197" s="131" t="s">
        <v>264</v>
      </c>
      <c r="D197" s="318">
        <v>2.9262242466970831</v>
      </c>
      <c r="E197" s="318">
        <v>2.024620500022265</v>
      </c>
      <c r="F197" s="318">
        <v>0.91384296122556841</v>
      </c>
      <c r="G197" s="318">
        <v>1.5025088060949832</v>
      </c>
      <c r="H197" s="318">
        <v>1.2574588527279316</v>
      </c>
      <c r="I197" s="318">
        <v>1.4346429372962441</v>
      </c>
      <c r="J197" s="318">
        <v>1.3506431549393418</v>
      </c>
      <c r="K197" s="318">
        <v>1.9763645364556759</v>
      </c>
      <c r="L197" s="318">
        <v>1.5543161630339137</v>
      </c>
      <c r="M197" s="318">
        <v>1.4132904303228264</v>
      </c>
      <c r="N197" s="318">
        <v>1.1229173809391784</v>
      </c>
      <c r="O197" s="318">
        <v>1.0004259044148911</v>
      </c>
      <c r="P197" s="318">
        <v>1.1682262626831803</v>
      </c>
      <c r="Q197" s="318">
        <v>1.1243236789270117</v>
      </c>
      <c r="R197" s="318">
        <v>1.3044329375016972</v>
      </c>
      <c r="S197" s="318">
        <v>1.5423730938290259</v>
      </c>
      <c r="T197" s="318">
        <v>1.056071833867992</v>
      </c>
      <c r="U197" s="318">
        <v>1.9414670127127811</v>
      </c>
      <c r="V197" s="318">
        <v>0.63738785034018819</v>
      </c>
      <c r="W197" s="318">
        <v>1.0152257301297396</v>
      </c>
      <c r="X197" s="318">
        <v>0.97898973189663085</v>
      </c>
      <c r="Y197" s="318">
        <v>2.0565914177716276</v>
      </c>
      <c r="Z197" s="318">
        <v>2.2314907392555776</v>
      </c>
      <c r="AA197" s="318">
        <v>1.9113704119124466</v>
      </c>
    </row>
    <row r="198" spans="2:27" x14ac:dyDescent="0.25">
      <c r="B198" s="351"/>
      <c r="C198" s="131" t="s">
        <v>263</v>
      </c>
      <c r="D198" s="318">
        <v>18.46893826031561</v>
      </c>
      <c r="E198" s="318">
        <v>20.508815023264539</v>
      </c>
      <c r="F198" s="318">
        <v>24.45987315517878</v>
      </c>
      <c r="G198" s="318">
        <v>23.469768693048696</v>
      </c>
      <c r="H198" s="318">
        <v>23.458084184924989</v>
      </c>
      <c r="I198" s="318">
        <v>27.359995601187308</v>
      </c>
      <c r="J198" s="318">
        <v>24.363523113045098</v>
      </c>
      <c r="K198" s="318">
        <v>28.760913615973177</v>
      </c>
      <c r="L198" s="318">
        <v>25.959434580548962</v>
      </c>
      <c r="M198" s="318">
        <v>26.950854941993896</v>
      </c>
      <c r="N198" s="318">
        <v>32.319263913425914</v>
      </c>
      <c r="O198" s="318">
        <v>34.168269219666172</v>
      </c>
      <c r="P198" s="318">
        <v>32.80145872757403</v>
      </c>
      <c r="Q198" s="318">
        <v>27.181250093280084</v>
      </c>
      <c r="R198" s="318">
        <v>26.660443692009544</v>
      </c>
      <c r="S198" s="318">
        <v>24.759926778274675</v>
      </c>
      <c r="T198" s="318">
        <v>23.802384133614371</v>
      </c>
      <c r="U198" s="318">
        <v>23.152052290942766</v>
      </c>
      <c r="V198" s="318">
        <v>22.004721021809313</v>
      </c>
      <c r="W198" s="318">
        <v>21.998558050906691</v>
      </c>
      <c r="X198" s="318">
        <v>17.251480027433232</v>
      </c>
      <c r="Y198" s="318">
        <v>14.739148396897495</v>
      </c>
      <c r="Z198" s="318">
        <v>14.409218502710255</v>
      </c>
      <c r="AA198" s="318">
        <v>13.939427295859023</v>
      </c>
    </row>
    <row r="199" spans="2:27" x14ac:dyDescent="0.25">
      <c r="B199" s="351"/>
      <c r="C199" s="131" t="s">
        <v>262</v>
      </c>
      <c r="D199" s="318">
        <v>0.93752577111732072</v>
      </c>
      <c r="E199" s="318">
        <v>0.59567015893855635</v>
      </c>
      <c r="F199" s="318">
        <v>0.42444465928511732</v>
      </c>
      <c r="G199" s="318">
        <v>0.47537429097439809</v>
      </c>
      <c r="H199" s="318">
        <v>1.220674067197784</v>
      </c>
      <c r="I199" s="318">
        <v>0.58876601164631448</v>
      </c>
      <c r="J199" s="318">
        <v>0.98437896965718263</v>
      </c>
      <c r="K199" s="318">
        <v>0.5560266031531107</v>
      </c>
      <c r="L199" s="318">
        <v>1.0375267009798941</v>
      </c>
      <c r="M199" s="318">
        <v>0.58860819064767733</v>
      </c>
      <c r="N199" s="318">
        <v>0.22433908853922002</v>
      </c>
      <c r="O199" s="318">
        <v>0.47724214984112451</v>
      </c>
      <c r="P199" s="318">
        <v>0.30535134257082563</v>
      </c>
      <c r="Q199" s="318">
        <v>0.52461511737350786</v>
      </c>
      <c r="R199" s="318">
        <v>0.57194693961938869</v>
      </c>
      <c r="S199" s="318">
        <v>0.51738530134864225</v>
      </c>
      <c r="T199" s="318">
        <v>0.50606399243196398</v>
      </c>
      <c r="U199" s="318">
        <v>0.47007188108120335</v>
      </c>
      <c r="V199" s="318">
        <v>1.7301964955761533</v>
      </c>
      <c r="W199" s="318">
        <v>1.4502528867526152</v>
      </c>
      <c r="X199" s="318">
        <v>0.58265557912292343</v>
      </c>
      <c r="Y199" s="318">
        <v>8.728677765570475E-2</v>
      </c>
      <c r="Z199" s="318">
        <v>0.1327661666554964</v>
      </c>
      <c r="AA199" s="318">
        <v>0.12014091726974324</v>
      </c>
    </row>
    <row r="200" spans="2:27" x14ac:dyDescent="0.25">
      <c r="B200" s="351"/>
      <c r="C200" s="131" t="s">
        <v>261</v>
      </c>
      <c r="D200" s="318">
        <v>0</v>
      </c>
      <c r="E200" s="318">
        <v>0</v>
      </c>
      <c r="F200" s="318">
        <v>0</v>
      </c>
      <c r="G200" s="318">
        <v>0</v>
      </c>
      <c r="H200" s="318">
        <v>0</v>
      </c>
      <c r="I200" s="318">
        <v>0</v>
      </c>
      <c r="J200" s="318">
        <v>0</v>
      </c>
      <c r="K200" s="318">
        <v>0</v>
      </c>
      <c r="L200" s="318">
        <v>0</v>
      </c>
      <c r="M200" s="318">
        <v>0</v>
      </c>
      <c r="N200" s="318">
        <v>0</v>
      </c>
      <c r="O200" s="318">
        <v>0</v>
      </c>
      <c r="P200" s="318">
        <v>0</v>
      </c>
      <c r="Q200" s="318">
        <v>0</v>
      </c>
      <c r="R200" s="318">
        <v>0</v>
      </c>
      <c r="S200" s="318">
        <v>0.41709080337265225</v>
      </c>
      <c r="T200" s="318">
        <v>0.30844663063095401</v>
      </c>
      <c r="U200" s="318">
        <v>7.935202665985569E-2</v>
      </c>
      <c r="V200" s="318">
        <v>0.24390968955497103</v>
      </c>
      <c r="W200" s="318">
        <v>0.12070132053452792</v>
      </c>
      <c r="X200" s="318">
        <v>0.42280790333274493</v>
      </c>
      <c r="Y200" s="318">
        <v>2.3231309716604973</v>
      </c>
      <c r="Z200" s="318">
        <v>0.33230888399984548</v>
      </c>
      <c r="AA200" s="318">
        <v>5.1127590008687628E-2</v>
      </c>
    </row>
    <row r="201" spans="2:27" x14ac:dyDescent="0.25">
      <c r="B201" s="351"/>
      <c r="C201" s="131" t="s">
        <v>260</v>
      </c>
      <c r="D201" s="318">
        <v>1.6925311006956187</v>
      </c>
      <c r="E201" s="318">
        <v>1.1313774763388926</v>
      </c>
      <c r="F201" s="318">
        <v>1.2969594509670028</v>
      </c>
      <c r="G201" s="318">
        <v>1.1408425526898285</v>
      </c>
      <c r="H201" s="318">
        <v>0.56933220119391348</v>
      </c>
      <c r="I201" s="318">
        <v>0.34142582761673956</v>
      </c>
      <c r="J201" s="318">
        <v>0.99963110235295749</v>
      </c>
      <c r="K201" s="318">
        <v>0.51621444559558738</v>
      </c>
      <c r="L201" s="318">
        <v>0.2540158823902765</v>
      </c>
      <c r="M201" s="318">
        <v>0.28896454815312861</v>
      </c>
      <c r="N201" s="318">
        <v>0.16482568302133668</v>
      </c>
      <c r="O201" s="318">
        <v>0.27853890474548798</v>
      </c>
      <c r="P201" s="318">
        <v>0.58819767494159036</v>
      </c>
      <c r="Q201" s="318">
        <v>0.18558717544689579</v>
      </c>
      <c r="R201" s="318">
        <v>0.23255520181957695</v>
      </c>
      <c r="S201" s="318">
        <v>3.3432558979819031</v>
      </c>
      <c r="T201" s="318">
        <v>1.3234129376169914</v>
      </c>
      <c r="U201" s="318">
        <v>0.28637361085409624</v>
      </c>
      <c r="V201" s="318">
        <v>0.5094398876524564</v>
      </c>
      <c r="W201" s="318">
        <v>0.51795839431842383</v>
      </c>
      <c r="X201" s="318">
        <v>0.56858775746930823</v>
      </c>
      <c r="Y201" s="318">
        <v>0.28338190987410505</v>
      </c>
      <c r="Z201" s="318">
        <v>0.35457559795973487</v>
      </c>
      <c r="AA201" s="318">
        <v>0.39628925384449709</v>
      </c>
    </row>
    <row r="202" spans="2:27" x14ac:dyDescent="0.25">
      <c r="B202" s="351"/>
      <c r="C202" s="131" t="s">
        <v>259</v>
      </c>
      <c r="D202" s="318">
        <v>22.757743614351277</v>
      </c>
      <c r="E202" s="318">
        <v>19.288791840452276</v>
      </c>
      <c r="F202" s="318">
        <v>20.539840354127435</v>
      </c>
      <c r="G202" s="318">
        <v>13.288270871457136</v>
      </c>
      <c r="H202" s="318">
        <v>14.50323890232813</v>
      </c>
      <c r="I202" s="318">
        <v>13.798659572167324</v>
      </c>
      <c r="J202" s="318">
        <v>14.571240830316809</v>
      </c>
      <c r="K202" s="318">
        <v>17.41737042313963</v>
      </c>
      <c r="L202" s="318">
        <v>12.764372429296845</v>
      </c>
      <c r="M202" s="318">
        <v>9.9014492219505232</v>
      </c>
      <c r="N202" s="318">
        <v>8.5870926738579847</v>
      </c>
      <c r="O202" s="318">
        <v>9.3367579846027287</v>
      </c>
      <c r="P202" s="318">
        <v>10.803476211353939</v>
      </c>
      <c r="Q202" s="318">
        <v>11.179858284195845</v>
      </c>
      <c r="R202" s="318">
        <v>9.9663134697364004</v>
      </c>
      <c r="S202" s="318">
        <v>6.7713121459616863</v>
      </c>
      <c r="T202" s="318">
        <v>7.7773467974837072</v>
      </c>
      <c r="U202" s="318">
        <v>6.6498881925637869</v>
      </c>
      <c r="V202" s="318">
        <v>9.9825036763026187</v>
      </c>
      <c r="W202" s="318">
        <v>7.196582330259341</v>
      </c>
      <c r="X202" s="318">
        <v>4.7327088914367685</v>
      </c>
      <c r="Y202" s="318">
        <v>3.2082135591431462</v>
      </c>
      <c r="Z202" s="318">
        <v>3.2441482219690196</v>
      </c>
      <c r="AA202" s="318">
        <v>4.6781108562496208</v>
      </c>
    </row>
    <row r="203" spans="2:27" x14ac:dyDescent="0.25">
      <c r="B203" s="351"/>
      <c r="C203" s="131" t="s">
        <v>258</v>
      </c>
      <c r="D203" s="318">
        <v>1.7991850917855874</v>
      </c>
      <c r="E203" s="318">
        <v>2.6072708414110126</v>
      </c>
      <c r="F203" s="318">
        <v>1.862150129393374</v>
      </c>
      <c r="G203" s="318">
        <v>0.85374591883128659</v>
      </c>
      <c r="H203" s="318">
        <v>0.94921621622735286</v>
      </c>
      <c r="I203" s="318">
        <v>0.51003743922015898</v>
      </c>
      <c r="J203" s="318">
        <v>0.61362434479971628</v>
      </c>
      <c r="K203" s="318">
        <v>0.20677192651886436</v>
      </c>
      <c r="L203" s="318">
        <v>0.22023373691668541</v>
      </c>
      <c r="M203" s="318">
        <v>0.54053138378648979</v>
      </c>
      <c r="N203" s="318">
        <v>0.28688227426494101</v>
      </c>
      <c r="O203" s="318">
        <v>5.4861484962887272E-2</v>
      </c>
      <c r="P203" s="318">
        <v>6.044681225107195E-2</v>
      </c>
      <c r="Q203" s="318">
        <v>0.12502922775852379</v>
      </c>
      <c r="R203" s="318">
        <v>6.1322478868287116E-2</v>
      </c>
      <c r="S203" s="318">
        <v>0.1688983290108427</v>
      </c>
      <c r="T203" s="318">
        <v>0.32719273053424341</v>
      </c>
      <c r="U203" s="318">
        <v>0.17616569406778873</v>
      </c>
      <c r="V203" s="318">
        <v>0.55401953448109242</v>
      </c>
      <c r="W203" s="318">
        <v>0.40986585065118347</v>
      </c>
      <c r="X203" s="318">
        <v>0.61180615382179648</v>
      </c>
      <c r="Y203" s="318">
        <v>0.27794231555256455</v>
      </c>
      <c r="Z203" s="318">
        <v>0.17836007477194227</v>
      </c>
      <c r="AA203" s="318">
        <v>0.86453379838065536</v>
      </c>
    </row>
    <row r="204" spans="2:27" x14ac:dyDescent="0.25">
      <c r="B204" s="351"/>
      <c r="C204" s="131" t="s">
        <v>257</v>
      </c>
      <c r="D204" s="318">
        <v>1.1399027153561569</v>
      </c>
      <c r="E204" s="318">
        <v>0.5513690471237479</v>
      </c>
      <c r="F204" s="318">
        <v>0.77059105097585012</v>
      </c>
      <c r="G204" s="318">
        <v>0.29234012715543217</v>
      </c>
      <c r="H204" s="318">
        <v>2.1489993508178662</v>
      </c>
      <c r="I204" s="318">
        <v>0.24147865682629227</v>
      </c>
      <c r="J204" s="318">
        <v>1.0538946146565455</v>
      </c>
      <c r="K204" s="318">
        <v>8.5265908511692717E-2</v>
      </c>
      <c r="L204" s="318">
        <v>3.3994179295902024E-2</v>
      </c>
      <c r="M204" s="318">
        <v>2.8685986293272302E-2</v>
      </c>
      <c r="N204" s="318">
        <v>2.8178522520381354E-2</v>
      </c>
      <c r="O204" s="318">
        <v>0</v>
      </c>
      <c r="P204" s="318">
        <v>6.6491739755564133E-2</v>
      </c>
      <c r="Q204" s="318">
        <v>0</v>
      </c>
      <c r="R204" s="318">
        <v>0</v>
      </c>
      <c r="S204" s="318">
        <v>0.46163767841857478</v>
      </c>
      <c r="T204" s="318">
        <v>0.15063224144511439</v>
      </c>
      <c r="U204" s="318">
        <v>0.43258878098071585</v>
      </c>
      <c r="V204" s="318">
        <v>0</v>
      </c>
      <c r="W204" s="318">
        <v>6.575189518863768E-2</v>
      </c>
      <c r="X204" s="318">
        <v>3.885843938443103E-2</v>
      </c>
      <c r="Y204" s="318">
        <v>0.41314794979339053</v>
      </c>
      <c r="Z204" s="318">
        <v>0.32667901482018824</v>
      </c>
      <c r="AA204" s="318">
        <v>0.19129375325913864</v>
      </c>
    </row>
    <row r="205" spans="2:27" x14ac:dyDescent="0.25">
      <c r="B205" s="351"/>
      <c r="C205" s="131" t="s">
        <v>256</v>
      </c>
      <c r="D205" s="318">
        <v>12.079593841413377</v>
      </c>
      <c r="E205" s="318">
        <v>14.079744807886568</v>
      </c>
      <c r="F205" s="318">
        <v>9.7498066598027044</v>
      </c>
      <c r="G205" s="318">
        <v>13.07385949718825</v>
      </c>
      <c r="H205" s="318">
        <v>7.1165217013196145</v>
      </c>
      <c r="I205" s="318">
        <v>6.6246316882383649</v>
      </c>
      <c r="J205" s="318">
        <v>7.5395106562029675</v>
      </c>
      <c r="K205" s="318">
        <v>3.8161518953498468</v>
      </c>
      <c r="L205" s="318">
        <v>8.682371143798818</v>
      </c>
      <c r="M205" s="318">
        <v>8.3245805807212534</v>
      </c>
      <c r="N205" s="318">
        <v>7.1660724924074239</v>
      </c>
      <c r="O205" s="318">
        <v>5.4812378439626377</v>
      </c>
      <c r="P205" s="318">
        <v>6.1221053067623075</v>
      </c>
      <c r="Q205" s="318">
        <v>6.1548657010699834</v>
      </c>
      <c r="R205" s="318">
        <v>6.2885422427846907</v>
      </c>
      <c r="S205" s="318">
        <v>4.9832531604744945</v>
      </c>
      <c r="T205" s="318">
        <v>3.9474455967292466</v>
      </c>
      <c r="U205" s="318">
        <v>5.8442297913851249</v>
      </c>
      <c r="V205" s="318">
        <v>4.3934904705622291</v>
      </c>
      <c r="W205" s="318">
        <v>4.2888339324406255</v>
      </c>
      <c r="X205" s="318">
        <v>4.8586912688179158</v>
      </c>
      <c r="Y205" s="318">
        <v>4.2251320603630171</v>
      </c>
      <c r="Z205" s="318">
        <v>4.8719740899524009</v>
      </c>
      <c r="AA205" s="318">
        <v>3.3632243634672556</v>
      </c>
    </row>
    <row r="206" spans="2:27" x14ac:dyDescent="0.25">
      <c r="B206" s="351"/>
      <c r="C206" s="131" t="s">
        <v>75</v>
      </c>
      <c r="D206" s="318">
        <v>0.27173258691300806</v>
      </c>
      <c r="E206" s="318">
        <v>0</v>
      </c>
      <c r="F206" s="318">
        <v>0.27408134773623455</v>
      </c>
      <c r="G206" s="318">
        <v>8.344966584376623E-2</v>
      </c>
      <c r="H206" s="318">
        <v>0.1213518563042382</v>
      </c>
      <c r="I206" s="318">
        <v>0.23600681383996475</v>
      </c>
      <c r="J206" s="318">
        <v>0.15632500101514143</v>
      </c>
      <c r="K206" s="318">
        <v>1.9632488729884025E-2</v>
      </c>
      <c r="L206" s="318">
        <v>0.1574449825080374</v>
      </c>
      <c r="M206" s="318">
        <v>3.8289957306529912E-2</v>
      </c>
      <c r="N206" s="318">
        <v>2.3320221392901439E-2</v>
      </c>
      <c r="O206" s="318">
        <v>0.15983707709629788</v>
      </c>
      <c r="P206" s="318">
        <v>0</v>
      </c>
      <c r="Q206" s="318">
        <v>0.23471682355586765</v>
      </c>
      <c r="R206" s="318">
        <v>0.43143248898058051</v>
      </c>
      <c r="S206" s="318">
        <v>0.10686895430875808</v>
      </c>
      <c r="T206" s="318">
        <v>0.33203562136395987</v>
      </c>
      <c r="U206" s="318">
        <v>0.23326839078821812</v>
      </c>
      <c r="V206" s="318">
        <v>4.0930008567873925E-2</v>
      </c>
      <c r="W206" s="318">
        <v>0.76894171104059439</v>
      </c>
      <c r="X206" s="318">
        <v>1.8504185504153998</v>
      </c>
      <c r="Y206" s="318">
        <v>0.90840486943125232</v>
      </c>
      <c r="Z206" s="318">
        <v>0.26179312956670692</v>
      </c>
      <c r="AA206" s="318">
        <v>0.27693300834732937</v>
      </c>
    </row>
    <row r="207" spans="2:27" x14ac:dyDescent="0.25">
      <c r="B207" s="351"/>
      <c r="C207" s="183" t="s">
        <v>0</v>
      </c>
      <c r="D207" s="317">
        <v>100</v>
      </c>
      <c r="E207" s="317">
        <v>100</v>
      </c>
      <c r="F207" s="317">
        <v>100</v>
      </c>
      <c r="G207" s="317">
        <v>100</v>
      </c>
      <c r="H207" s="317">
        <v>100</v>
      </c>
      <c r="I207" s="317">
        <v>100</v>
      </c>
      <c r="J207" s="317">
        <v>100</v>
      </c>
      <c r="K207" s="317">
        <v>100</v>
      </c>
      <c r="L207" s="317">
        <v>100</v>
      </c>
      <c r="M207" s="317">
        <v>100</v>
      </c>
      <c r="N207" s="317">
        <v>100</v>
      </c>
      <c r="O207" s="317">
        <v>100</v>
      </c>
      <c r="P207" s="317">
        <v>100</v>
      </c>
      <c r="Q207" s="317">
        <v>100</v>
      </c>
      <c r="R207" s="317">
        <v>100</v>
      </c>
      <c r="S207" s="317">
        <v>100</v>
      </c>
      <c r="T207" s="317">
        <v>100</v>
      </c>
      <c r="U207" s="317">
        <v>100</v>
      </c>
      <c r="V207" s="317">
        <v>100</v>
      </c>
      <c r="W207" s="317">
        <v>100</v>
      </c>
      <c r="X207" s="317">
        <v>100</v>
      </c>
      <c r="Y207" s="317">
        <v>100</v>
      </c>
      <c r="Z207" s="317">
        <v>100</v>
      </c>
      <c r="AA207" s="317">
        <v>100</v>
      </c>
    </row>
    <row r="208" spans="2:27" x14ac:dyDescent="0.25">
      <c r="B208" s="351" t="s">
        <v>47</v>
      </c>
      <c r="C208" s="131" t="s">
        <v>268</v>
      </c>
      <c r="D208" s="318">
        <v>43.738115444953259</v>
      </c>
      <c r="E208" s="318">
        <v>46.484090463244023</v>
      </c>
      <c r="F208" s="318">
        <v>40.515567688515333</v>
      </c>
      <c r="G208" s="318">
        <v>38.983036108018993</v>
      </c>
      <c r="H208" s="318">
        <v>45.580361818138918</v>
      </c>
      <c r="I208" s="318">
        <v>42.561250132231784</v>
      </c>
      <c r="J208" s="318">
        <v>46.34806874242274</v>
      </c>
      <c r="K208" s="318">
        <v>46.953090000858268</v>
      </c>
      <c r="L208" s="318">
        <v>41.883512921328311</v>
      </c>
      <c r="M208" s="318">
        <v>47.779321770650242</v>
      </c>
      <c r="N208" s="318">
        <v>47.567152199561249</v>
      </c>
      <c r="O208" s="318">
        <v>48.854804407561616</v>
      </c>
      <c r="P208" s="318">
        <v>49.448080125965234</v>
      </c>
      <c r="Q208" s="318">
        <v>46.908552059765384</v>
      </c>
      <c r="R208" s="318">
        <v>46.328018968306104</v>
      </c>
      <c r="S208" s="318">
        <v>49.312354154008453</v>
      </c>
      <c r="T208" s="318">
        <v>49.914488586721575</v>
      </c>
      <c r="U208" s="318">
        <v>52.659731294396629</v>
      </c>
      <c r="V208" s="318">
        <v>56.013953573963512</v>
      </c>
      <c r="W208" s="318">
        <v>51.049367392104664</v>
      </c>
      <c r="X208" s="318">
        <v>46.758523984270319</v>
      </c>
      <c r="Y208" s="318">
        <v>46.675240160683508</v>
      </c>
      <c r="Z208" s="318">
        <v>49.709813216487994</v>
      </c>
      <c r="AA208" s="318">
        <v>50.280907517247364</v>
      </c>
    </row>
    <row r="209" spans="2:27" x14ac:dyDescent="0.25">
      <c r="B209" s="351"/>
      <c r="C209" s="131" t="s">
        <v>267</v>
      </c>
      <c r="D209" s="318">
        <v>44.58838104373703</v>
      </c>
      <c r="E209" s="318">
        <v>43.704448285937673</v>
      </c>
      <c r="F209" s="318">
        <v>43.308979117389491</v>
      </c>
      <c r="G209" s="318">
        <v>36.860495260552661</v>
      </c>
      <c r="H209" s="318">
        <v>32.347095452549127</v>
      </c>
      <c r="I209" s="318">
        <v>36.450477255023515</v>
      </c>
      <c r="J209" s="318">
        <v>27.448381996779236</v>
      </c>
      <c r="K209" s="318">
        <v>31.981461575321006</v>
      </c>
      <c r="L209" s="318">
        <v>32.526546803565395</v>
      </c>
      <c r="M209" s="318">
        <v>32.225104322006374</v>
      </c>
      <c r="N209" s="318">
        <v>33.238012308679494</v>
      </c>
      <c r="O209" s="318">
        <v>29.333629802463129</v>
      </c>
      <c r="P209" s="318">
        <v>29.98780061911409</v>
      </c>
      <c r="Q209" s="318">
        <v>30.682241104914809</v>
      </c>
      <c r="R209" s="318">
        <v>32.751045407297219</v>
      </c>
      <c r="S209" s="318">
        <v>32.161508861704945</v>
      </c>
      <c r="T209" s="318">
        <v>33.224323233434895</v>
      </c>
      <c r="U209" s="318">
        <v>27.44974137999262</v>
      </c>
      <c r="V209" s="318">
        <v>23.711880306071841</v>
      </c>
      <c r="W209" s="318">
        <v>22.774699695383209</v>
      </c>
      <c r="X209" s="318">
        <v>30.985073302544325</v>
      </c>
      <c r="Y209" s="318">
        <v>29.558967027361394</v>
      </c>
      <c r="Z209" s="318">
        <v>32.752927148659566</v>
      </c>
      <c r="AA209" s="318">
        <v>31.045836477181226</v>
      </c>
    </row>
    <row r="210" spans="2:27" x14ac:dyDescent="0.25">
      <c r="B210" s="351"/>
      <c r="C210" s="131" t="s">
        <v>266</v>
      </c>
      <c r="D210" s="318">
        <v>1.3893428874817484</v>
      </c>
      <c r="E210" s="318">
        <v>1.0208090833333068</v>
      </c>
      <c r="F210" s="318">
        <v>1.9240726544069751</v>
      </c>
      <c r="G210" s="318">
        <v>1.6475445165638827</v>
      </c>
      <c r="H210" s="318">
        <v>0.86422496594141063</v>
      </c>
      <c r="I210" s="318">
        <v>1.3545528050522531</v>
      </c>
      <c r="J210" s="318">
        <v>2.3855223471346312</v>
      </c>
      <c r="K210" s="318">
        <v>1.3496333485261685</v>
      </c>
      <c r="L210" s="318">
        <v>2.7322236691685715</v>
      </c>
      <c r="M210" s="318">
        <v>1.2566194955511552</v>
      </c>
      <c r="N210" s="318">
        <v>1.887922472144048</v>
      </c>
      <c r="O210" s="318">
        <v>1.5650108916023926</v>
      </c>
      <c r="P210" s="318">
        <v>1.2003892807284593</v>
      </c>
      <c r="Q210" s="318">
        <v>1.0668311208498684</v>
      </c>
      <c r="R210" s="318">
        <v>1.6664473594043265</v>
      </c>
      <c r="S210" s="318">
        <v>1.6946454338806063</v>
      </c>
      <c r="T210" s="318">
        <v>2.6936987908396395</v>
      </c>
      <c r="U210" s="318">
        <v>3.0712795546691782</v>
      </c>
      <c r="V210" s="318">
        <v>5.8989909184808313</v>
      </c>
      <c r="W210" s="318">
        <v>1.8000301005061023</v>
      </c>
      <c r="X210" s="318">
        <v>2.1051134806537855</v>
      </c>
      <c r="Y210" s="318">
        <v>1.7285055898661468</v>
      </c>
      <c r="Z210" s="318">
        <v>1.3653782514764659</v>
      </c>
      <c r="AA210" s="318">
        <v>1.2598116208106394</v>
      </c>
    </row>
    <row r="211" spans="2:27" x14ac:dyDescent="0.25">
      <c r="B211" s="351"/>
      <c r="C211" s="131" t="s">
        <v>265</v>
      </c>
      <c r="D211" s="318">
        <v>2.4078575220210499</v>
      </c>
      <c r="E211" s="318">
        <v>0.76223559220129533</v>
      </c>
      <c r="F211" s="318">
        <v>0.69185528329110668</v>
      </c>
      <c r="G211" s="318">
        <v>0.13496839021223073</v>
      </c>
      <c r="H211" s="318">
        <v>0.19691777091322091</v>
      </c>
      <c r="I211" s="318">
        <v>0.30520205386475596</v>
      </c>
      <c r="J211" s="318">
        <v>0</v>
      </c>
      <c r="K211" s="318">
        <v>0</v>
      </c>
      <c r="L211" s="318">
        <v>0.30565741410752162</v>
      </c>
      <c r="M211" s="318">
        <v>5.0235946677540354E-2</v>
      </c>
      <c r="N211" s="318">
        <v>0.14509636137101919</v>
      </c>
      <c r="O211" s="318">
        <v>0.23368903838496255</v>
      </c>
      <c r="P211" s="318">
        <v>0</v>
      </c>
      <c r="Q211" s="318">
        <v>0.18776813745891502</v>
      </c>
      <c r="R211" s="318">
        <v>0</v>
      </c>
      <c r="S211" s="318">
        <v>0.35907126790141597</v>
      </c>
      <c r="T211" s="318">
        <v>0</v>
      </c>
      <c r="U211" s="318">
        <v>0</v>
      </c>
      <c r="V211" s="318">
        <v>0</v>
      </c>
      <c r="W211" s="318">
        <v>0</v>
      </c>
      <c r="X211" s="318">
        <v>0.20920355663275308</v>
      </c>
      <c r="Y211" s="318">
        <v>0.24161920249235097</v>
      </c>
      <c r="Z211" s="318">
        <v>0</v>
      </c>
      <c r="AA211" s="318">
        <v>0.2342401295395079</v>
      </c>
    </row>
    <row r="212" spans="2:27" x14ac:dyDescent="0.25">
      <c r="B212" s="351"/>
      <c r="C212" s="131" t="s">
        <v>264</v>
      </c>
      <c r="D212" s="318">
        <v>1.2686957811576531</v>
      </c>
      <c r="E212" s="318">
        <v>0.36937764312414928</v>
      </c>
      <c r="F212" s="318">
        <v>1.5480430927828623</v>
      </c>
      <c r="G212" s="318">
        <v>0.88934097568075021</v>
      </c>
      <c r="H212" s="318">
        <v>0.80138917875188753</v>
      </c>
      <c r="I212" s="318">
        <v>0.7521306886483361</v>
      </c>
      <c r="J212" s="318">
        <v>0.88920759246872461</v>
      </c>
      <c r="K212" s="318">
        <v>0.38691764351683489</v>
      </c>
      <c r="L212" s="318">
        <v>0.80524530054683008</v>
      </c>
      <c r="M212" s="318">
        <v>1.1279054688276129</v>
      </c>
      <c r="N212" s="318">
        <v>1.4786671439745003</v>
      </c>
      <c r="O212" s="318">
        <v>1.6894479528700612</v>
      </c>
      <c r="P212" s="318">
        <v>1.5503604648608897</v>
      </c>
      <c r="Q212" s="318">
        <v>1.1350878647991443</v>
      </c>
      <c r="R212" s="318">
        <v>0.92135784977516044</v>
      </c>
      <c r="S212" s="318">
        <v>1.3205245136732449</v>
      </c>
      <c r="T212" s="318">
        <v>1.4062654123236538</v>
      </c>
      <c r="U212" s="318">
        <v>1.3140446702843835</v>
      </c>
      <c r="V212" s="318">
        <v>0.28711028500871394</v>
      </c>
      <c r="W212" s="318">
        <v>1.198631575783534</v>
      </c>
      <c r="X212" s="318">
        <v>2.0038471358183125</v>
      </c>
      <c r="Y212" s="318">
        <v>2.8095972444627355</v>
      </c>
      <c r="Z212" s="318">
        <v>1.3790622139008304</v>
      </c>
      <c r="AA212" s="318">
        <v>1.5366768229675856</v>
      </c>
    </row>
    <row r="213" spans="2:27" x14ac:dyDescent="0.25">
      <c r="B213" s="351"/>
      <c r="C213" s="131" t="s">
        <v>263</v>
      </c>
      <c r="D213" s="318">
        <v>2.8223963841949784</v>
      </c>
      <c r="E213" s="318">
        <v>4.9044747390379406</v>
      </c>
      <c r="F213" s="318">
        <v>7.8302777595991104</v>
      </c>
      <c r="G213" s="318">
        <v>18.858567600407135</v>
      </c>
      <c r="H213" s="318">
        <v>16.705236601079747</v>
      </c>
      <c r="I213" s="318">
        <v>15.45255079734841</v>
      </c>
      <c r="J213" s="318">
        <v>16.243353195860934</v>
      </c>
      <c r="K213" s="318">
        <v>16.557804367641285</v>
      </c>
      <c r="L213" s="318">
        <v>18.83629122357631</v>
      </c>
      <c r="M213" s="318">
        <v>15.050798944570259</v>
      </c>
      <c r="N213" s="318">
        <v>13.426156723612326</v>
      </c>
      <c r="O213" s="318">
        <v>16.555805938098803</v>
      </c>
      <c r="P213" s="318">
        <v>14.998315488731118</v>
      </c>
      <c r="Q213" s="318">
        <v>17.696671443894694</v>
      </c>
      <c r="R213" s="318">
        <v>15.984119163187405</v>
      </c>
      <c r="S213" s="318">
        <v>13.158788557573606</v>
      </c>
      <c r="T213" s="318">
        <v>10.710981374815127</v>
      </c>
      <c r="U213" s="318">
        <v>12.545122534748362</v>
      </c>
      <c r="V213" s="318">
        <v>11.747404139174924</v>
      </c>
      <c r="W213" s="318">
        <v>15.841279805417283</v>
      </c>
      <c r="X213" s="318">
        <v>12.224592530631877</v>
      </c>
      <c r="Y213" s="318">
        <v>11.026034932424762</v>
      </c>
      <c r="Z213" s="318">
        <v>11.293595130487038</v>
      </c>
      <c r="AA213" s="318">
        <v>12.641373640392073</v>
      </c>
    </row>
    <row r="214" spans="2:27" x14ac:dyDescent="0.25">
      <c r="B214" s="351"/>
      <c r="C214" s="131" t="s">
        <v>262</v>
      </c>
      <c r="D214" s="318">
        <v>0.71446580486194178</v>
      </c>
      <c r="E214" s="318">
        <v>0.58473830984401898</v>
      </c>
      <c r="F214" s="318">
        <v>0.60919819626101213</v>
      </c>
      <c r="G214" s="318">
        <v>0.30798199864698317</v>
      </c>
      <c r="H214" s="318">
        <v>0.41643358676499814</v>
      </c>
      <c r="I214" s="318">
        <v>0.39310752459881065</v>
      </c>
      <c r="J214" s="318">
        <v>1.3681892578222949</v>
      </c>
      <c r="K214" s="318">
        <v>0.4775891741587236</v>
      </c>
      <c r="L214" s="318">
        <v>0.41808364950276561</v>
      </c>
      <c r="M214" s="318">
        <v>0.24381429979118521</v>
      </c>
      <c r="N214" s="318">
        <v>0.14601992392120028</v>
      </c>
      <c r="O214" s="318">
        <v>0.35185278839344331</v>
      </c>
      <c r="P214" s="318">
        <v>0.74485517634321963</v>
      </c>
      <c r="Q214" s="318">
        <v>0.38800489665348609</v>
      </c>
      <c r="R214" s="318">
        <v>0.51773620083571115</v>
      </c>
      <c r="S214" s="318">
        <v>0.23942683198250858</v>
      </c>
      <c r="T214" s="318">
        <v>0</v>
      </c>
      <c r="U214" s="318">
        <v>1.7279058260938558</v>
      </c>
      <c r="V214" s="318">
        <v>1.3512430315955943</v>
      </c>
      <c r="W214" s="318">
        <v>1.3338607028691325</v>
      </c>
      <c r="X214" s="318">
        <v>1.6613635338215107</v>
      </c>
      <c r="Y214" s="318">
        <v>1.262677267975957</v>
      </c>
      <c r="Z214" s="318">
        <v>0.88761895216950426</v>
      </c>
      <c r="AA214" s="318">
        <v>0.86699785685498409</v>
      </c>
    </row>
    <row r="215" spans="2:27" x14ac:dyDescent="0.25">
      <c r="B215" s="351"/>
      <c r="C215" s="131" t="s">
        <v>261</v>
      </c>
      <c r="D215" s="318">
        <v>0</v>
      </c>
      <c r="E215" s="318">
        <v>0</v>
      </c>
      <c r="F215" s="318">
        <v>0</v>
      </c>
      <c r="G215" s="318">
        <v>0</v>
      </c>
      <c r="H215" s="318">
        <v>0</v>
      </c>
      <c r="I215" s="318">
        <v>0</v>
      </c>
      <c r="J215" s="318">
        <v>0</v>
      </c>
      <c r="K215" s="318">
        <v>0</v>
      </c>
      <c r="L215" s="318">
        <v>0</v>
      </c>
      <c r="M215" s="318">
        <v>0</v>
      </c>
      <c r="N215" s="318">
        <v>0</v>
      </c>
      <c r="O215" s="318">
        <v>0</v>
      </c>
      <c r="P215" s="318">
        <v>0</v>
      </c>
      <c r="Q215" s="318">
        <v>0</v>
      </c>
      <c r="R215" s="318">
        <v>0</v>
      </c>
      <c r="S215" s="318">
        <v>0</v>
      </c>
      <c r="T215" s="318">
        <v>0.11392643296376442</v>
      </c>
      <c r="U215" s="318">
        <v>0.35862881038110939</v>
      </c>
      <c r="V215" s="318">
        <v>0.62171336692911761</v>
      </c>
      <c r="W215" s="318">
        <v>4.502733771161715</v>
      </c>
      <c r="X215" s="318">
        <v>2.1653128055125155</v>
      </c>
      <c r="Y215" s="318">
        <v>4.0703210447755849</v>
      </c>
      <c r="Z215" s="318">
        <v>1.4142712500747741</v>
      </c>
      <c r="AA215" s="318">
        <v>0.93004739094825273</v>
      </c>
    </row>
    <row r="216" spans="2:27" x14ac:dyDescent="0.25">
      <c r="B216" s="351"/>
      <c r="C216" s="131" t="s">
        <v>260</v>
      </c>
      <c r="D216" s="318">
        <v>0.44783756060013219</v>
      </c>
      <c r="E216" s="318">
        <v>0.30718742180517611</v>
      </c>
      <c r="F216" s="318">
        <v>0.96748408328113433</v>
      </c>
      <c r="G216" s="318">
        <v>0.55663015983244002</v>
      </c>
      <c r="H216" s="318">
        <v>1.4525855003190618</v>
      </c>
      <c r="I216" s="318">
        <v>1.3557623097619238</v>
      </c>
      <c r="J216" s="318">
        <v>2.8467379523497622</v>
      </c>
      <c r="K216" s="318">
        <v>1.1912000244370529</v>
      </c>
      <c r="L216" s="318">
        <v>1.0129355055411016</v>
      </c>
      <c r="M216" s="318">
        <v>0.94150807184563678</v>
      </c>
      <c r="N216" s="318">
        <v>1.3092569945976273</v>
      </c>
      <c r="O216" s="318">
        <v>0.86821120134795571</v>
      </c>
      <c r="P216" s="318">
        <v>1.5023682699985783</v>
      </c>
      <c r="Q216" s="318">
        <v>1.5293365039556595</v>
      </c>
      <c r="R216" s="318">
        <v>1.4747619543098054</v>
      </c>
      <c r="S216" s="318">
        <v>0.86804822954696625</v>
      </c>
      <c r="T216" s="318">
        <v>1.4531115588073538</v>
      </c>
      <c r="U216" s="318">
        <v>0.6713054293844134</v>
      </c>
      <c r="V216" s="318">
        <v>0</v>
      </c>
      <c r="W216" s="318">
        <v>0.60900767700652758</v>
      </c>
      <c r="X216" s="318">
        <v>1.084091258321489</v>
      </c>
      <c r="Y216" s="318">
        <v>1.2271936599390856</v>
      </c>
      <c r="Z216" s="318">
        <v>0.61553625180097715</v>
      </c>
      <c r="AA216" s="318">
        <v>0.60766740884529091</v>
      </c>
    </row>
    <row r="217" spans="2:27" x14ac:dyDescent="0.25">
      <c r="B217" s="351"/>
      <c r="C217" s="131" t="s">
        <v>259</v>
      </c>
      <c r="D217" s="318">
        <v>1.4063684246143884</v>
      </c>
      <c r="E217" s="318">
        <v>0.90149590374378141</v>
      </c>
      <c r="F217" s="318">
        <v>0.97240011343486343</v>
      </c>
      <c r="G217" s="318">
        <v>0.81362597286633864</v>
      </c>
      <c r="H217" s="318">
        <v>1.0018378941867578</v>
      </c>
      <c r="I217" s="318">
        <v>0.82632104175713317</v>
      </c>
      <c r="J217" s="318">
        <v>1.6704547091022943</v>
      </c>
      <c r="K217" s="318">
        <v>0.62521080324692457</v>
      </c>
      <c r="L217" s="318">
        <v>1.3575480970498468</v>
      </c>
      <c r="M217" s="318">
        <v>1.158935261664886</v>
      </c>
      <c r="N217" s="318">
        <v>0.35589951344984799</v>
      </c>
      <c r="O217" s="318">
        <v>9.3929234099163483E-2</v>
      </c>
      <c r="P217" s="318">
        <v>4.8772477436347252E-2</v>
      </c>
      <c r="Q217" s="318">
        <v>0.10880648755656075</v>
      </c>
      <c r="R217" s="318">
        <v>0.20199520236426541</v>
      </c>
      <c r="S217" s="318">
        <v>0.64286128380372198</v>
      </c>
      <c r="T217" s="318">
        <v>0.48320461009400556</v>
      </c>
      <c r="U217" s="318">
        <v>0</v>
      </c>
      <c r="V217" s="318">
        <v>0.36770437877547557</v>
      </c>
      <c r="W217" s="318">
        <v>0.89038927976783988</v>
      </c>
      <c r="X217" s="318">
        <v>0.62273808345722981</v>
      </c>
      <c r="Y217" s="318">
        <v>0.80915947815138556</v>
      </c>
      <c r="Z217" s="318">
        <v>0</v>
      </c>
      <c r="AA217" s="318">
        <v>0.18295349302002156</v>
      </c>
    </row>
    <row r="218" spans="2:27" x14ac:dyDescent="0.25">
      <c r="B218" s="351"/>
      <c r="C218" s="131" t="s">
        <v>258</v>
      </c>
      <c r="D218" s="318">
        <v>0.62848057254345147</v>
      </c>
      <c r="E218" s="318">
        <v>0.81855176270805985</v>
      </c>
      <c r="F218" s="318">
        <v>0.63740109508272313</v>
      </c>
      <c r="G218" s="318">
        <v>0.29296465342170019</v>
      </c>
      <c r="H218" s="318">
        <v>0.1772083390992906</v>
      </c>
      <c r="I218" s="318">
        <v>0.30321210422009887</v>
      </c>
      <c r="J218" s="318">
        <v>0.14709284658815297</v>
      </c>
      <c r="K218" s="318">
        <v>0.23230438078825225</v>
      </c>
      <c r="L218" s="318">
        <v>0</v>
      </c>
      <c r="M218" s="318">
        <v>0.16575641841511446</v>
      </c>
      <c r="N218" s="318">
        <v>5.8237980519388804E-2</v>
      </c>
      <c r="O218" s="318">
        <v>0.20424315105343613</v>
      </c>
      <c r="P218" s="318">
        <v>0.15154500445114283</v>
      </c>
      <c r="Q218" s="318">
        <v>0.21273996359263059</v>
      </c>
      <c r="R218" s="318">
        <v>0</v>
      </c>
      <c r="S218" s="318">
        <v>0</v>
      </c>
      <c r="T218" s="318">
        <v>0</v>
      </c>
      <c r="U218" s="318">
        <v>0</v>
      </c>
      <c r="V218" s="318">
        <v>0</v>
      </c>
      <c r="W218" s="318">
        <v>0</v>
      </c>
      <c r="X218" s="318">
        <v>0</v>
      </c>
      <c r="Y218" s="318">
        <v>0</v>
      </c>
      <c r="Z218" s="318">
        <v>0</v>
      </c>
      <c r="AA218" s="318">
        <v>0</v>
      </c>
    </row>
    <row r="219" spans="2:27" x14ac:dyDescent="0.25">
      <c r="B219" s="351"/>
      <c r="C219" s="131" t="s">
        <v>257</v>
      </c>
      <c r="D219" s="318">
        <v>0</v>
      </c>
      <c r="E219" s="318">
        <v>0</v>
      </c>
      <c r="F219" s="318">
        <v>0.51536512625861264</v>
      </c>
      <c r="G219" s="318">
        <v>2.6732406883169531E-2</v>
      </c>
      <c r="H219" s="318">
        <v>2.4254583804564172E-2</v>
      </c>
      <c r="I219" s="318">
        <v>6.6570843316987149E-2</v>
      </c>
      <c r="J219" s="318">
        <v>0.1705397039602683</v>
      </c>
      <c r="K219" s="318">
        <v>0.24478868150546698</v>
      </c>
      <c r="L219" s="318">
        <v>0</v>
      </c>
      <c r="M219" s="318">
        <v>0</v>
      </c>
      <c r="N219" s="318">
        <v>0</v>
      </c>
      <c r="O219" s="318">
        <v>0</v>
      </c>
      <c r="P219" s="318">
        <v>0</v>
      </c>
      <c r="Q219" s="318">
        <v>0</v>
      </c>
      <c r="R219" s="318">
        <v>0</v>
      </c>
      <c r="S219" s="318">
        <v>0</v>
      </c>
      <c r="T219" s="318">
        <v>0</v>
      </c>
      <c r="U219" s="318">
        <v>0</v>
      </c>
      <c r="V219" s="318">
        <v>0</v>
      </c>
      <c r="W219" s="318">
        <v>0</v>
      </c>
      <c r="X219" s="318">
        <v>0</v>
      </c>
      <c r="Y219" s="318">
        <v>0</v>
      </c>
      <c r="Z219" s="318">
        <v>0</v>
      </c>
      <c r="AA219" s="318">
        <v>0.12245859121199944</v>
      </c>
    </row>
    <row r="220" spans="2:27" x14ac:dyDescent="0.25">
      <c r="B220" s="351"/>
      <c r="C220" s="131" t="s">
        <v>256</v>
      </c>
      <c r="D220" s="318">
        <v>0</v>
      </c>
      <c r="E220" s="318">
        <v>0.14259079502058541</v>
      </c>
      <c r="F220" s="318">
        <v>0</v>
      </c>
      <c r="G220" s="318">
        <v>0</v>
      </c>
      <c r="H220" s="318">
        <v>5.475593435328046E-2</v>
      </c>
      <c r="I220" s="318">
        <v>4.0679305189477981E-2</v>
      </c>
      <c r="J220" s="318">
        <v>0</v>
      </c>
      <c r="K220" s="318">
        <v>0</v>
      </c>
      <c r="L220" s="318">
        <v>0</v>
      </c>
      <c r="M220" s="318">
        <v>0</v>
      </c>
      <c r="N220" s="318">
        <v>5.0872903805807175E-2</v>
      </c>
      <c r="O220" s="318">
        <v>0.24937559412502106</v>
      </c>
      <c r="P220" s="318">
        <v>0</v>
      </c>
      <c r="Q220" s="318">
        <v>0</v>
      </c>
      <c r="R220" s="318">
        <v>0</v>
      </c>
      <c r="S220" s="318">
        <v>0</v>
      </c>
      <c r="T220" s="318">
        <v>0</v>
      </c>
      <c r="U220" s="318">
        <v>0</v>
      </c>
      <c r="V220" s="318">
        <v>0</v>
      </c>
      <c r="W220" s="318">
        <v>0</v>
      </c>
      <c r="X220" s="318">
        <v>0</v>
      </c>
      <c r="Y220" s="318">
        <v>0</v>
      </c>
      <c r="Z220" s="318">
        <v>0</v>
      </c>
      <c r="AA220" s="318">
        <v>0</v>
      </c>
    </row>
    <row r="221" spans="2:27" x14ac:dyDescent="0.25">
      <c r="B221" s="351"/>
      <c r="C221" s="131" t="s">
        <v>75</v>
      </c>
      <c r="D221" s="318">
        <v>0.58805857383438287</v>
      </c>
      <c r="E221" s="318">
        <v>0</v>
      </c>
      <c r="F221" s="318">
        <v>0.47935578969674858</v>
      </c>
      <c r="G221" s="318">
        <v>0.62811195691370414</v>
      </c>
      <c r="H221" s="318">
        <v>0.37769837409771218</v>
      </c>
      <c r="I221" s="318">
        <v>0.13818313898651644</v>
      </c>
      <c r="J221" s="318">
        <v>0.48245165551095592</v>
      </c>
      <c r="K221" s="318">
        <v>0</v>
      </c>
      <c r="L221" s="318">
        <v>0.1219554156133339</v>
      </c>
      <c r="M221" s="318">
        <v>0</v>
      </c>
      <c r="N221" s="318">
        <v>0.3367054743634762</v>
      </c>
      <c r="O221" s="318">
        <v>0</v>
      </c>
      <c r="P221" s="318">
        <v>0.36751309237094298</v>
      </c>
      <c r="Q221" s="318">
        <v>8.3960416558857859E-2</v>
      </c>
      <c r="R221" s="318">
        <v>0.15451789451998782</v>
      </c>
      <c r="S221" s="318">
        <v>0.24277086592454311</v>
      </c>
      <c r="T221" s="318">
        <v>0</v>
      </c>
      <c r="U221" s="318">
        <v>0.20224050004944363</v>
      </c>
      <c r="V221" s="318">
        <v>0</v>
      </c>
      <c r="W221" s="318">
        <v>0</v>
      </c>
      <c r="X221" s="318">
        <v>0.18014032833587226</v>
      </c>
      <c r="Y221" s="318">
        <v>0.59068439186708754</v>
      </c>
      <c r="Z221" s="318">
        <v>0.58179758494286204</v>
      </c>
      <c r="AA221" s="318">
        <v>0.29102905098106324</v>
      </c>
    </row>
    <row r="222" spans="2:27" x14ac:dyDescent="0.25">
      <c r="B222" s="351"/>
      <c r="C222" s="183" t="s">
        <v>0</v>
      </c>
      <c r="D222" s="317">
        <v>100</v>
      </c>
      <c r="E222" s="317">
        <v>100</v>
      </c>
      <c r="F222" s="317">
        <v>100</v>
      </c>
      <c r="G222" s="317">
        <v>100</v>
      </c>
      <c r="H222" s="317">
        <v>100</v>
      </c>
      <c r="I222" s="317">
        <v>100</v>
      </c>
      <c r="J222" s="317">
        <v>100</v>
      </c>
      <c r="K222" s="317">
        <v>100</v>
      </c>
      <c r="L222" s="317">
        <v>100</v>
      </c>
      <c r="M222" s="317">
        <v>100</v>
      </c>
      <c r="N222" s="317">
        <v>100</v>
      </c>
      <c r="O222" s="317">
        <v>100</v>
      </c>
      <c r="P222" s="317">
        <v>100</v>
      </c>
      <c r="Q222" s="317">
        <v>100</v>
      </c>
      <c r="R222" s="317">
        <v>100</v>
      </c>
      <c r="S222" s="317">
        <v>100</v>
      </c>
      <c r="T222" s="317">
        <v>100</v>
      </c>
      <c r="U222" s="317">
        <v>100</v>
      </c>
      <c r="V222" s="317">
        <v>100</v>
      </c>
      <c r="W222" s="317">
        <v>100</v>
      </c>
      <c r="X222" s="317">
        <v>100</v>
      </c>
      <c r="Y222" s="317">
        <v>100</v>
      </c>
      <c r="Z222" s="317">
        <v>100</v>
      </c>
      <c r="AA222" s="317">
        <v>100</v>
      </c>
    </row>
    <row r="223" spans="2:27" x14ac:dyDescent="0.25">
      <c r="B223" s="351" t="s">
        <v>48</v>
      </c>
      <c r="C223" s="131" t="s">
        <v>268</v>
      </c>
      <c r="D223" s="318">
        <v>33.221486591645302</v>
      </c>
      <c r="E223" s="318">
        <v>35.677503759335806</v>
      </c>
      <c r="F223" s="318">
        <v>38.48657218842051</v>
      </c>
      <c r="G223" s="318">
        <v>36.646773475777209</v>
      </c>
      <c r="H223" s="318">
        <v>37.140858494281218</v>
      </c>
      <c r="I223" s="318">
        <v>40.928034075413308</v>
      </c>
      <c r="J223" s="318">
        <v>46.113778515091028</v>
      </c>
      <c r="K223" s="318">
        <v>44.95077764566048</v>
      </c>
      <c r="L223" s="318">
        <v>42.218139685879876</v>
      </c>
      <c r="M223" s="318">
        <v>44.406341240270663</v>
      </c>
      <c r="N223" s="318">
        <v>46.160669923009323</v>
      </c>
      <c r="O223" s="318">
        <v>40.27844571307272</v>
      </c>
      <c r="P223" s="318">
        <v>42.589591699190457</v>
      </c>
      <c r="Q223" s="318">
        <v>46.369910879180118</v>
      </c>
      <c r="R223" s="318">
        <v>45.066190423597469</v>
      </c>
      <c r="S223" s="318">
        <v>45.4085454145049</v>
      </c>
      <c r="T223" s="318">
        <v>42.78421144526196</v>
      </c>
      <c r="U223" s="318">
        <v>39.86020223411608</v>
      </c>
      <c r="V223" s="318">
        <v>44.830790230765523</v>
      </c>
      <c r="W223" s="318">
        <v>37.043796672288607</v>
      </c>
      <c r="X223" s="318">
        <v>42.511414935016049</v>
      </c>
      <c r="Y223" s="318">
        <v>38.798372730932293</v>
      </c>
      <c r="Z223" s="318">
        <v>40.583972001032045</v>
      </c>
      <c r="AA223" s="318">
        <v>39.579778520529509</v>
      </c>
    </row>
    <row r="224" spans="2:27" x14ac:dyDescent="0.25">
      <c r="B224" s="351"/>
      <c r="C224" s="131" t="s">
        <v>267</v>
      </c>
      <c r="D224" s="318">
        <v>48.997355617854076</v>
      </c>
      <c r="E224" s="318">
        <v>48.716777094140525</v>
      </c>
      <c r="F224" s="318">
        <v>47.514226954438691</v>
      </c>
      <c r="G224" s="318">
        <v>52.253412217426678</v>
      </c>
      <c r="H224" s="318">
        <v>52.856759358082307</v>
      </c>
      <c r="I224" s="318">
        <v>47.737080429141756</v>
      </c>
      <c r="J224" s="318">
        <v>46.019392102841294</v>
      </c>
      <c r="K224" s="318">
        <v>44.986703548145705</v>
      </c>
      <c r="L224" s="318">
        <v>49.265552583896088</v>
      </c>
      <c r="M224" s="318">
        <v>48.261761726626531</v>
      </c>
      <c r="N224" s="318">
        <v>44.037717382248935</v>
      </c>
      <c r="O224" s="318">
        <v>49.659342470177023</v>
      </c>
      <c r="P224" s="318">
        <v>47.913667276936174</v>
      </c>
      <c r="Q224" s="318">
        <v>43.339286678970893</v>
      </c>
      <c r="R224" s="318">
        <v>42.141430405601518</v>
      </c>
      <c r="S224" s="318">
        <v>42.33036709048482</v>
      </c>
      <c r="T224" s="318">
        <v>43.190394178874421</v>
      </c>
      <c r="U224" s="318">
        <v>43.374696072050277</v>
      </c>
      <c r="V224" s="318">
        <v>42.683189464981162</v>
      </c>
      <c r="W224" s="318">
        <v>49.020821958821834</v>
      </c>
      <c r="X224" s="318">
        <v>46.128152914898187</v>
      </c>
      <c r="Y224" s="318">
        <v>48.01726876542979</v>
      </c>
      <c r="Z224" s="318">
        <v>48.096907304689161</v>
      </c>
      <c r="AA224" s="318">
        <v>50.663785968197331</v>
      </c>
    </row>
    <row r="225" spans="2:27" x14ac:dyDescent="0.25">
      <c r="B225" s="351"/>
      <c r="C225" s="131" t="s">
        <v>266</v>
      </c>
      <c r="D225" s="318">
        <v>2.3565868914283485</v>
      </c>
      <c r="E225" s="318">
        <v>2.0078836624233398</v>
      </c>
      <c r="F225" s="318">
        <v>1.8745084023421899</v>
      </c>
      <c r="G225" s="318">
        <v>0.54466255180616141</v>
      </c>
      <c r="H225" s="318">
        <v>1.342581116313986</v>
      </c>
      <c r="I225" s="318">
        <v>1.3784485050877213</v>
      </c>
      <c r="J225" s="318">
        <v>0.26035943682702717</v>
      </c>
      <c r="K225" s="318">
        <v>0.66711909702840189</v>
      </c>
      <c r="L225" s="318">
        <v>0.4911700259313303</v>
      </c>
      <c r="M225" s="318">
        <v>0.79160787631219409</v>
      </c>
      <c r="N225" s="318">
        <v>0.41792147537934449</v>
      </c>
      <c r="O225" s="318">
        <v>1.0071801134262794</v>
      </c>
      <c r="P225" s="318">
        <v>0.90063854318579473</v>
      </c>
      <c r="Q225" s="318">
        <v>1.3694658985977632</v>
      </c>
      <c r="R225" s="318">
        <v>1.3577445479045331</v>
      </c>
      <c r="S225" s="318">
        <v>0.67906249142012942</v>
      </c>
      <c r="T225" s="318">
        <v>1.021762041556743</v>
      </c>
      <c r="U225" s="318">
        <v>1.6556232623258382</v>
      </c>
      <c r="V225" s="318">
        <v>0</v>
      </c>
      <c r="W225" s="318">
        <v>1.0297696704665449</v>
      </c>
      <c r="X225" s="318">
        <v>0.63274709418903441</v>
      </c>
      <c r="Y225" s="318">
        <v>1.4454093584986334</v>
      </c>
      <c r="Z225" s="318">
        <v>1.1251482694105728</v>
      </c>
      <c r="AA225" s="318">
        <v>2.2125230169200818</v>
      </c>
    </row>
    <row r="226" spans="2:27" x14ac:dyDescent="0.25">
      <c r="B226" s="351"/>
      <c r="C226" s="131" t="s">
        <v>265</v>
      </c>
      <c r="D226" s="318">
        <v>1.0441701358596243</v>
      </c>
      <c r="E226" s="318">
        <v>0.76566142887878563</v>
      </c>
      <c r="F226" s="318">
        <v>5.6625507988690829E-2</v>
      </c>
      <c r="G226" s="318">
        <v>5.3611296307875221E-2</v>
      </c>
      <c r="H226" s="318">
        <v>1.6038974196016884E-2</v>
      </c>
      <c r="I226" s="318">
        <v>0.22247539213445874</v>
      </c>
      <c r="J226" s="318">
        <v>0.24105567752852838</v>
      </c>
      <c r="K226" s="318">
        <v>6.6479964733875394E-2</v>
      </c>
      <c r="L226" s="318">
        <v>0.13400603032944258</v>
      </c>
      <c r="M226" s="318">
        <v>0</v>
      </c>
      <c r="N226" s="318">
        <v>4.0413764224356406E-2</v>
      </c>
      <c r="O226" s="318">
        <v>4.1162792520646377E-2</v>
      </c>
      <c r="P226" s="318">
        <v>4.9492679845006077E-2</v>
      </c>
      <c r="Q226" s="318">
        <v>0</v>
      </c>
      <c r="R226" s="318">
        <v>0</v>
      </c>
      <c r="S226" s="318">
        <v>0</v>
      </c>
      <c r="T226" s="318">
        <v>0</v>
      </c>
      <c r="U226" s="318">
        <v>0.37579911532275778</v>
      </c>
      <c r="V226" s="318">
        <v>0</v>
      </c>
      <c r="W226" s="318">
        <v>0</v>
      </c>
      <c r="X226" s="318">
        <v>0</v>
      </c>
      <c r="Y226" s="318">
        <v>0.10728421699936885</v>
      </c>
      <c r="Z226" s="318">
        <v>0</v>
      </c>
      <c r="AA226" s="318">
        <v>6.2762048705350848E-2</v>
      </c>
    </row>
    <row r="227" spans="2:27" x14ac:dyDescent="0.25">
      <c r="B227" s="351"/>
      <c r="C227" s="131" t="s">
        <v>264</v>
      </c>
      <c r="D227" s="318">
        <v>0.14906533550193479</v>
      </c>
      <c r="E227" s="318">
        <v>1.7977418278304097E-2</v>
      </c>
      <c r="F227" s="318">
        <v>2.0680861467184477</v>
      </c>
      <c r="G227" s="318">
        <v>1.7274424427423558</v>
      </c>
      <c r="H227" s="318">
        <v>1.5055935836143839</v>
      </c>
      <c r="I227" s="318">
        <v>1.7924462385659257</v>
      </c>
      <c r="J227" s="318">
        <v>1.8158421630306818</v>
      </c>
      <c r="K227" s="318">
        <v>1.1019064316163361</v>
      </c>
      <c r="L227" s="318">
        <v>1.8812675415792197</v>
      </c>
      <c r="M227" s="318">
        <v>1.4193178094095038</v>
      </c>
      <c r="N227" s="318">
        <v>2.1875576251380759</v>
      </c>
      <c r="O227" s="318">
        <v>2.3938209416439911</v>
      </c>
      <c r="P227" s="318">
        <v>1.7346240035676859</v>
      </c>
      <c r="Q227" s="318">
        <v>1.7239950969552467</v>
      </c>
      <c r="R227" s="318">
        <v>2.2688024809516611</v>
      </c>
      <c r="S227" s="318">
        <v>1.6242003447155997</v>
      </c>
      <c r="T227" s="318">
        <v>1.2001973065080982</v>
      </c>
      <c r="U227" s="318">
        <v>2.2929692353755526</v>
      </c>
      <c r="V227" s="318">
        <v>2.2557537857529253</v>
      </c>
      <c r="W227" s="318">
        <v>2.3904073680554654</v>
      </c>
      <c r="X227" s="318">
        <v>1.7908406877330394</v>
      </c>
      <c r="Y227" s="318">
        <v>1.9162028093071333</v>
      </c>
      <c r="Z227" s="318">
        <v>2.6875704481120049</v>
      </c>
      <c r="AA227" s="318">
        <v>1.7498571833454057</v>
      </c>
    </row>
    <row r="228" spans="2:27" x14ac:dyDescent="0.25">
      <c r="B228" s="351"/>
      <c r="C228" s="131" t="s">
        <v>263</v>
      </c>
      <c r="D228" s="318">
        <v>11.07412340410742</v>
      </c>
      <c r="E228" s="318">
        <v>10.79920306481111</v>
      </c>
      <c r="F228" s="318">
        <v>6.9538086467428029</v>
      </c>
      <c r="G228" s="318">
        <v>6.42882041164758</v>
      </c>
      <c r="H228" s="318">
        <v>6.270607411443188</v>
      </c>
      <c r="I228" s="318">
        <v>6.1554164796280899</v>
      </c>
      <c r="J228" s="318">
        <v>4.0308479394523724</v>
      </c>
      <c r="K228" s="318">
        <v>4.1552239717131494</v>
      </c>
      <c r="L228" s="318">
        <v>3.5791384394796366</v>
      </c>
      <c r="M228" s="318">
        <v>2.7137519181155358</v>
      </c>
      <c r="N228" s="318">
        <v>4.2618628120647841</v>
      </c>
      <c r="O228" s="318">
        <v>3.6117145615068349</v>
      </c>
      <c r="P228" s="318">
        <v>2.9409621277173859</v>
      </c>
      <c r="Q228" s="318">
        <v>4.7847658146820677</v>
      </c>
      <c r="R228" s="318">
        <v>3.712059817297185</v>
      </c>
      <c r="S228" s="318">
        <v>3.4633957329664482</v>
      </c>
      <c r="T228" s="318">
        <v>3.9527426970402595</v>
      </c>
      <c r="U228" s="318">
        <v>6.4126568063496956</v>
      </c>
      <c r="V228" s="318">
        <v>3.519213812358096</v>
      </c>
      <c r="W228" s="318">
        <v>5.1067144721541924</v>
      </c>
      <c r="X228" s="318">
        <v>3.6221021121552877</v>
      </c>
      <c r="Y228" s="318">
        <v>4.617164794122198</v>
      </c>
      <c r="Z228" s="318">
        <v>3.4094981877586346</v>
      </c>
      <c r="AA228" s="318">
        <v>3.0887141868139127</v>
      </c>
    </row>
    <row r="229" spans="2:27" x14ac:dyDescent="0.25">
      <c r="B229" s="351"/>
      <c r="C229" s="131" t="s">
        <v>262</v>
      </c>
      <c r="D229" s="318">
        <v>0.72405056430961823</v>
      </c>
      <c r="E229" s="318">
        <v>0.49029572592525511</v>
      </c>
      <c r="F229" s="318">
        <v>0.9087316703984416</v>
      </c>
      <c r="G229" s="318">
        <v>0.32989542724798998</v>
      </c>
      <c r="H229" s="318">
        <v>0.26097498971602862</v>
      </c>
      <c r="I229" s="318">
        <v>0.25939683441079514</v>
      </c>
      <c r="J229" s="318">
        <v>0.69184036952841899</v>
      </c>
      <c r="K229" s="318">
        <v>0.99744596990109513</v>
      </c>
      <c r="L229" s="318">
        <v>0.64080155355154889</v>
      </c>
      <c r="M229" s="318">
        <v>0.36096307585339665</v>
      </c>
      <c r="N229" s="318">
        <v>0.69317110023532547</v>
      </c>
      <c r="O229" s="318">
        <v>0.59802281447928785</v>
      </c>
      <c r="P229" s="318">
        <v>1.0042324695528786</v>
      </c>
      <c r="Q229" s="318">
        <v>0.34307162866986818</v>
      </c>
      <c r="R229" s="318">
        <v>2.804620000603947</v>
      </c>
      <c r="S229" s="318">
        <v>1.9961152330339083</v>
      </c>
      <c r="T229" s="318">
        <v>0.92447345498201083</v>
      </c>
      <c r="U229" s="318">
        <v>1.2784694543787662</v>
      </c>
      <c r="V229" s="318">
        <v>0.94942226275699981</v>
      </c>
      <c r="W229" s="318">
        <v>2.5844668017309687</v>
      </c>
      <c r="X229" s="318">
        <v>1.071729012652993</v>
      </c>
      <c r="Y229" s="318">
        <v>0.45224315994306191</v>
      </c>
      <c r="Z229" s="318">
        <v>1.1697975528051996</v>
      </c>
      <c r="AA229" s="318">
        <v>0.19710037143336059</v>
      </c>
    </row>
    <row r="230" spans="2:27" x14ac:dyDescent="0.25">
      <c r="B230" s="351"/>
      <c r="C230" s="131" t="s">
        <v>261</v>
      </c>
      <c r="D230" s="318">
        <v>0</v>
      </c>
      <c r="E230" s="318">
        <v>0</v>
      </c>
      <c r="F230" s="318">
        <v>0</v>
      </c>
      <c r="G230" s="318">
        <v>0</v>
      </c>
      <c r="H230" s="318">
        <v>0</v>
      </c>
      <c r="I230" s="318">
        <v>0</v>
      </c>
      <c r="J230" s="318">
        <v>0</v>
      </c>
      <c r="K230" s="318">
        <v>0</v>
      </c>
      <c r="L230" s="318">
        <v>0</v>
      </c>
      <c r="M230" s="318">
        <v>0</v>
      </c>
      <c r="N230" s="318">
        <v>0</v>
      </c>
      <c r="O230" s="318">
        <v>0</v>
      </c>
      <c r="P230" s="318">
        <v>0</v>
      </c>
      <c r="Q230" s="318">
        <v>0</v>
      </c>
      <c r="R230" s="318">
        <v>0</v>
      </c>
      <c r="S230" s="318">
        <v>2.1808082005945715</v>
      </c>
      <c r="T230" s="318">
        <v>4.1985381704204947</v>
      </c>
      <c r="U230" s="318">
        <v>3.0245032525051849</v>
      </c>
      <c r="V230" s="318">
        <v>4.4642161229291659</v>
      </c>
      <c r="W230" s="318">
        <v>1.4632835152259482</v>
      </c>
      <c r="X230" s="318">
        <v>1.6923478345418526</v>
      </c>
      <c r="Y230" s="318">
        <v>3.2957443226641634</v>
      </c>
      <c r="Z230" s="318">
        <v>1.1134781264410671</v>
      </c>
      <c r="AA230" s="318">
        <v>1.5365910462354901</v>
      </c>
    </row>
    <row r="231" spans="2:27" x14ac:dyDescent="0.25">
      <c r="B231" s="351"/>
      <c r="C231" s="131" t="s">
        <v>260</v>
      </c>
      <c r="D231" s="318">
        <v>1.5681174343661286</v>
      </c>
      <c r="E231" s="318">
        <v>1.0149786922722228</v>
      </c>
      <c r="F231" s="318">
        <v>1.7725639991617463</v>
      </c>
      <c r="G231" s="318">
        <v>1.761470029835237</v>
      </c>
      <c r="H231" s="318">
        <v>0.25708235679536184</v>
      </c>
      <c r="I231" s="318">
        <v>0.66324259748309378</v>
      </c>
      <c r="J231" s="318">
        <v>0.37205091593456813</v>
      </c>
      <c r="K231" s="318">
        <v>2.393923823267059</v>
      </c>
      <c r="L231" s="318">
        <v>1.6591394884929511</v>
      </c>
      <c r="M231" s="318">
        <v>1.7015928435018517</v>
      </c>
      <c r="N231" s="318">
        <v>1.7897631183533182</v>
      </c>
      <c r="O231" s="318">
        <v>1.7789735794245551</v>
      </c>
      <c r="P231" s="318">
        <v>1.5092814833587775</v>
      </c>
      <c r="Q231" s="318">
        <v>1.7191442052039845</v>
      </c>
      <c r="R231" s="318">
        <v>1.5959719974493209</v>
      </c>
      <c r="S231" s="318">
        <v>2.0242172331330925</v>
      </c>
      <c r="T231" s="318">
        <v>2.0121966434350331</v>
      </c>
      <c r="U231" s="318">
        <v>1.6153406955884204</v>
      </c>
      <c r="V231" s="318">
        <v>0.4482982400366633</v>
      </c>
      <c r="W231" s="318">
        <v>1.1016650001227897</v>
      </c>
      <c r="X231" s="318">
        <v>1.9646878044247627</v>
      </c>
      <c r="Y231" s="318">
        <v>1.2342739393735576</v>
      </c>
      <c r="Z231" s="318">
        <v>1.1809208104137907</v>
      </c>
      <c r="AA231" s="318">
        <v>0.47076158041747079</v>
      </c>
    </row>
    <row r="232" spans="2:27" x14ac:dyDescent="0.25">
      <c r="B232" s="351"/>
      <c r="C232" s="131" t="s">
        <v>259</v>
      </c>
      <c r="D232" s="318">
        <v>3.9197413229922214E-2</v>
      </c>
      <c r="E232" s="318">
        <v>4.3695837599472147E-2</v>
      </c>
      <c r="F232" s="318">
        <v>0</v>
      </c>
      <c r="G232" s="318">
        <v>0</v>
      </c>
      <c r="H232" s="318">
        <v>4.3080129192299671E-2</v>
      </c>
      <c r="I232" s="318">
        <v>6.7915242212376516E-3</v>
      </c>
      <c r="J232" s="318">
        <v>0</v>
      </c>
      <c r="K232" s="318">
        <v>0</v>
      </c>
      <c r="L232" s="318">
        <v>3.4634991764703416E-2</v>
      </c>
      <c r="M232" s="318">
        <v>4.1421179818143319E-2</v>
      </c>
      <c r="N232" s="318">
        <v>3.6340672124626737E-2</v>
      </c>
      <c r="O232" s="318">
        <v>7.1616266647454477E-2</v>
      </c>
      <c r="P232" s="318">
        <v>5.267794180303445E-2</v>
      </c>
      <c r="Q232" s="318">
        <v>0.15831654274058016</v>
      </c>
      <c r="R232" s="318">
        <v>0.223859352870203</v>
      </c>
      <c r="S232" s="318">
        <v>0</v>
      </c>
      <c r="T232" s="318">
        <v>0</v>
      </c>
      <c r="U232" s="318">
        <v>0</v>
      </c>
      <c r="V232" s="318">
        <v>0.45124201193217467</v>
      </c>
      <c r="W232" s="318">
        <v>0</v>
      </c>
      <c r="X232" s="318">
        <v>0</v>
      </c>
      <c r="Y232" s="318">
        <v>0</v>
      </c>
      <c r="Z232" s="318">
        <v>0</v>
      </c>
      <c r="AA232" s="318">
        <v>0.27483612139667674</v>
      </c>
    </row>
    <row r="233" spans="2:27" x14ac:dyDescent="0.25">
      <c r="B233" s="351"/>
      <c r="C233" s="131" t="s">
        <v>258</v>
      </c>
      <c r="D233" s="318">
        <v>0.35817269600326579</v>
      </c>
      <c r="E233" s="318">
        <v>0.20671570342829648</v>
      </c>
      <c r="F233" s="318">
        <v>0.14844800383884393</v>
      </c>
      <c r="G233" s="318">
        <v>4.1373402685783031E-2</v>
      </c>
      <c r="H233" s="318">
        <v>0</v>
      </c>
      <c r="I233" s="318">
        <v>1.1150324466427976E-2</v>
      </c>
      <c r="J233" s="318">
        <v>0.12529194613043917</v>
      </c>
      <c r="K233" s="318">
        <v>0</v>
      </c>
      <c r="L233" s="318">
        <v>0</v>
      </c>
      <c r="M233" s="318">
        <v>3.2981649377807988E-2</v>
      </c>
      <c r="N233" s="318">
        <v>3.1575828638247691E-2</v>
      </c>
      <c r="O233" s="318">
        <v>0</v>
      </c>
      <c r="P233" s="318">
        <v>3.9554855363015187E-2</v>
      </c>
      <c r="Q233" s="318">
        <v>0</v>
      </c>
      <c r="R233" s="318">
        <v>0</v>
      </c>
      <c r="S233" s="318">
        <v>7.4988565559261505E-2</v>
      </c>
      <c r="T233" s="318">
        <v>0</v>
      </c>
      <c r="U233" s="318">
        <v>0</v>
      </c>
      <c r="V233" s="318">
        <v>0</v>
      </c>
      <c r="W233" s="318">
        <v>0</v>
      </c>
      <c r="X233" s="318">
        <v>0</v>
      </c>
      <c r="Y233" s="318">
        <v>0.11603590272977729</v>
      </c>
      <c r="Z233" s="318">
        <v>0.14095091254658537</v>
      </c>
      <c r="AA233" s="318">
        <v>0</v>
      </c>
    </row>
    <row r="234" spans="2:27" x14ac:dyDescent="0.25">
      <c r="B234" s="351"/>
      <c r="C234" s="131" t="s">
        <v>257</v>
      </c>
      <c r="D234" s="318">
        <v>0.24680261858042213</v>
      </c>
      <c r="E234" s="318">
        <v>0.11351827744720427</v>
      </c>
      <c r="F234" s="318">
        <v>0.10113089594524244</v>
      </c>
      <c r="G234" s="318">
        <v>6.9986810145786305E-3</v>
      </c>
      <c r="H234" s="318">
        <v>1.8739082370309721E-2</v>
      </c>
      <c r="I234" s="318">
        <v>0.43461408440419369</v>
      </c>
      <c r="J234" s="318">
        <v>3.3414929005241276E-2</v>
      </c>
      <c r="K234" s="318">
        <v>0.12706100117282335</v>
      </c>
      <c r="L234" s="318">
        <v>0</v>
      </c>
      <c r="M234" s="318">
        <v>9.8123996971783145E-2</v>
      </c>
      <c r="N234" s="318">
        <v>3.9213812811775099E-2</v>
      </c>
      <c r="O234" s="318">
        <v>0</v>
      </c>
      <c r="P234" s="318">
        <v>0</v>
      </c>
      <c r="Q234" s="318">
        <v>0</v>
      </c>
      <c r="R234" s="318">
        <v>0.19258583946260024</v>
      </c>
      <c r="S234" s="318">
        <v>0</v>
      </c>
      <c r="T234" s="318">
        <v>0.1890952040514603</v>
      </c>
      <c r="U234" s="318">
        <v>0.10973987198740862</v>
      </c>
      <c r="V234" s="318">
        <v>0</v>
      </c>
      <c r="W234" s="318">
        <v>0.25907454113364409</v>
      </c>
      <c r="X234" s="318">
        <v>0</v>
      </c>
      <c r="Y234" s="318">
        <v>0</v>
      </c>
      <c r="Z234" s="318">
        <v>9.8551671779719269E-2</v>
      </c>
      <c r="AA234" s="318">
        <v>0.16328995600539037</v>
      </c>
    </row>
    <row r="235" spans="2:27" x14ac:dyDescent="0.25">
      <c r="B235" s="351"/>
      <c r="C235" s="131" t="s">
        <v>256</v>
      </c>
      <c r="D235" s="318">
        <v>8.8881931194225106E-2</v>
      </c>
      <c r="E235" s="318">
        <v>8.4184110069739637E-2</v>
      </c>
      <c r="F235" s="318">
        <v>6.3974095198977537E-2</v>
      </c>
      <c r="G235" s="318">
        <v>8.3177924122064109E-2</v>
      </c>
      <c r="H235" s="318">
        <v>0.15987017150288421</v>
      </c>
      <c r="I235" s="318">
        <v>7.912533209195137E-2</v>
      </c>
      <c r="J235" s="318">
        <v>0.14785377464498073</v>
      </c>
      <c r="K235" s="318">
        <v>5.3738069830540261E-2</v>
      </c>
      <c r="L235" s="318">
        <v>4.7992875382406527E-2</v>
      </c>
      <c r="M235" s="318">
        <v>0</v>
      </c>
      <c r="N235" s="318">
        <v>0.12704626053684706</v>
      </c>
      <c r="O235" s="318">
        <v>0</v>
      </c>
      <c r="P235" s="318">
        <v>0.16106362055192716</v>
      </c>
      <c r="Q235" s="318">
        <v>0</v>
      </c>
      <c r="R235" s="318">
        <v>9.7379514290144825E-2</v>
      </c>
      <c r="S235" s="318">
        <v>0</v>
      </c>
      <c r="T235" s="318">
        <v>8.7756994483869824E-2</v>
      </c>
      <c r="U235" s="318">
        <v>0</v>
      </c>
      <c r="V235" s="318">
        <v>0.39787406848729334</v>
      </c>
      <c r="W235" s="318">
        <v>0</v>
      </c>
      <c r="X235" s="318">
        <v>0.16929427096314173</v>
      </c>
      <c r="Y235" s="318">
        <v>0</v>
      </c>
      <c r="Z235" s="318">
        <v>0.31046291306690771</v>
      </c>
      <c r="AA235" s="318">
        <v>0</v>
      </c>
    </row>
    <row r="236" spans="2:27" x14ac:dyDescent="0.25">
      <c r="B236" s="351"/>
      <c r="C236" s="131" t="s">
        <v>75</v>
      </c>
      <c r="D236" s="318">
        <v>0.13198936591969301</v>
      </c>
      <c r="E236" s="318">
        <v>6.160522538992759E-2</v>
      </c>
      <c r="F236" s="318">
        <v>5.1323488805422229E-2</v>
      </c>
      <c r="G236" s="318">
        <v>0.12236213938648693</v>
      </c>
      <c r="H236" s="318">
        <v>0.12781433249201149</v>
      </c>
      <c r="I236" s="318">
        <v>0.33177818295105749</v>
      </c>
      <c r="J236" s="318">
        <v>0.14827222998540804</v>
      </c>
      <c r="K236" s="318">
        <v>0.49962047693051592</v>
      </c>
      <c r="L236" s="318">
        <v>4.8156783712787997E-2</v>
      </c>
      <c r="M236" s="318">
        <v>0.17213668374262031</v>
      </c>
      <c r="N236" s="318">
        <v>0.17674622523505065</v>
      </c>
      <c r="O236" s="318">
        <v>0.55972074710118791</v>
      </c>
      <c r="P236" s="318">
        <v>1.1042132989278439</v>
      </c>
      <c r="Q236" s="318">
        <v>0.19204325499947691</v>
      </c>
      <c r="R236" s="318">
        <v>0.53935561997142722</v>
      </c>
      <c r="S236" s="318">
        <v>0.21829969358726761</v>
      </c>
      <c r="T236" s="318">
        <v>0.43863186338564658</v>
      </c>
      <c r="U236" s="318">
        <v>0</v>
      </c>
      <c r="V236" s="318">
        <v>0</v>
      </c>
      <c r="W236" s="318">
        <v>0</v>
      </c>
      <c r="X236" s="318">
        <v>0.41668333342564151</v>
      </c>
      <c r="Y236" s="318">
        <v>0</v>
      </c>
      <c r="Z236" s="318">
        <v>8.2741801944294646E-2</v>
      </c>
      <c r="AA236" s="318">
        <v>0</v>
      </c>
    </row>
    <row r="237" spans="2:27" x14ac:dyDescent="0.25">
      <c r="B237" s="351"/>
      <c r="C237" s="183" t="s">
        <v>0</v>
      </c>
      <c r="D237" s="317">
        <v>100</v>
      </c>
      <c r="E237" s="317">
        <v>100</v>
      </c>
      <c r="F237" s="317">
        <v>100</v>
      </c>
      <c r="G237" s="317">
        <v>100</v>
      </c>
      <c r="H237" s="317">
        <v>100</v>
      </c>
      <c r="I237" s="317">
        <v>100</v>
      </c>
      <c r="J237" s="317">
        <v>100</v>
      </c>
      <c r="K237" s="317">
        <v>100</v>
      </c>
      <c r="L237" s="317">
        <v>100</v>
      </c>
      <c r="M237" s="317">
        <v>100</v>
      </c>
      <c r="N237" s="317">
        <v>100</v>
      </c>
      <c r="O237" s="317">
        <v>100</v>
      </c>
      <c r="P237" s="317">
        <v>100</v>
      </c>
      <c r="Q237" s="317">
        <v>100</v>
      </c>
      <c r="R237" s="317">
        <v>100</v>
      </c>
      <c r="S237" s="317">
        <v>100</v>
      </c>
      <c r="T237" s="317">
        <v>100</v>
      </c>
      <c r="U237" s="317">
        <v>100</v>
      </c>
      <c r="V237" s="317">
        <v>100</v>
      </c>
      <c r="W237" s="317">
        <v>100</v>
      </c>
      <c r="X237" s="317">
        <v>100</v>
      </c>
      <c r="Y237" s="317">
        <v>100</v>
      </c>
      <c r="Z237" s="317">
        <v>100</v>
      </c>
      <c r="AA237" s="317">
        <v>100</v>
      </c>
    </row>
    <row r="238" spans="2:27" x14ac:dyDescent="0.25">
      <c r="B238" s="351" t="s">
        <v>66</v>
      </c>
      <c r="C238" s="131" t="s">
        <v>268</v>
      </c>
      <c r="D238" s="318">
        <v>37.506924745454171</v>
      </c>
      <c r="E238" s="318">
        <v>36.728982645469884</v>
      </c>
      <c r="F238" s="318">
        <v>36.826104039525227</v>
      </c>
      <c r="G238" s="318">
        <v>39.243432590540479</v>
      </c>
      <c r="H238" s="318">
        <v>36.574354986850238</v>
      </c>
      <c r="I238" s="318">
        <v>39.291941441660249</v>
      </c>
      <c r="J238" s="318">
        <v>36.297293385067142</v>
      </c>
      <c r="K238" s="318">
        <v>35.328287369034747</v>
      </c>
      <c r="L238" s="318">
        <v>35.904831055773791</v>
      </c>
      <c r="M238" s="318">
        <v>36.829008040791045</v>
      </c>
      <c r="N238" s="318">
        <v>37.601663066457263</v>
      </c>
      <c r="O238" s="318">
        <v>37.765802662464537</v>
      </c>
      <c r="P238" s="318">
        <v>38.722182636720817</v>
      </c>
      <c r="Q238" s="318">
        <v>37.534751984496701</v>
      </c>
      <c r="R238" s="318">
        <v>37.190056668780336</v>
      </c>
      <c r="S238" s="318">
        <v>38.798966063101773</v>
      </c>
      <c r="T238" s="318">
        <v>39.086995486780808</v>
      </c>
      <c r="U238" s="318">
        <v>37.599203513074777</v>
      </c>
      <c r="V238" s="318">
        <v>39.416926399355667</v>
      </c>
      <c r="W238" s="318">
        <v>36.679387381941027</v>
      </c>
      <c r="X238" s="318">
        <v>38.920398350475544</v>
      </c>
      <c r="Y238" s="318">
        <v>38.103169721744592</v>
      </c>
      <c r="Z238" s="318">
        <v>40.462006585060621</v>
      </c>
      <c r="AA238" s="318">
        <v>37.493362395912833</v>
      </c>
    </row>
    <row r="239" spans="2:27" x14ac:dyDescent="0.25">
      <c r="B239" s="351"/>
      <c r="C239" s="131" t="s">
        <v>267</v>
      </c>
      <c r="D239" s="318">
        <v>19.440002423497742</v>
      </c>
      <c r="E239" s="318">
        <v>22.999601058618023</v>
      </c>
      <c r="F239" s="318">
        <v>23.709305475563365</v>
      </c>
      <c r="G239" s="318">
        <v>23.343874839127647</v>
      </c>
      <c r="H239" s="318">
        <v>24.941870606811232</v>
      </c>
      <c r="I239" s="318">
        <v>24.167087203018554</v>
      </c>
      <c r="J239" s="318">
        <v>24.547729339533426</v>
      </c>
      <c r="K239" s="318">
        <v>25.594991147198893</v>
      </c>
      <c r="L239" s="318">
        <v>26.357035405818564</v>
      </c>
      <c r="M239" s="318">
        <v>28.186561595802434</v>
      </c>
      <c r="N239" s="318">
        <v>26.2416673860271</v>
      </c>
      <c r="O239" s="318">
        <v>25.885434860917499</v>
      </c>
      <c r="P239" s="318">
        <v>26.556248862009387</v>
      </c>
      <c r="Q239" s="318">
        <v>27.397234748257738</v>
      </c>
      <c r="R239" s="318">
        <v>27.167345480583283</v>
      </c>
      <c r="S239" s="318">
        <v>27.35709625491987</v>
      </c>
      <c r="T239" s="318">
        <v>29.242618461063845</v>
      </c>
      <c r="U239" s="318">
        <v>30.307820537506718</v>
      </c>
      <c r="V239" s="318">
        <v>30.882282241129133</v>
      </c>
      <c r="W239" s="318">
        <v>33.168724539096125</v>
      </c>
      <c r="X239" s="318">
        <v>28.725428118054442</v>
      </c>
      <c r="Y239" s="318">
        <v>29.52842268814166</v>
      </c>
      <c r="Z239" s="318">
        <v>29.082897679423585</v>
      </c>
      <c r="AA239" s="318">
        <v>31.689591013267183</v>
      </c>
    </row>
    <row r="240" spans="2:27" x14ac:dyDescent="0.25">
      <c r="B240" s="351"/>
      <c r="C240" s="131" t="s">
        <v>266</v>
      </c>
      <c r="D240" s="318">
        <v>3.9015615905930856</v>
      </c>
      <c r="E240" s="318">
        <v>3.3743863202754811</v>
      </c>
      <c r="F240" s="318">
        <v>0.15720391505358336</v>
      </c>
      <c r="G240" s="318">
        <v>0.17749300382655264</v>
      </c>
      <c r="H240" s="318">
        <v>0.67060128974156918</v>
      </c>
      <c r="I240" s="318">
        <v>0.25709671057639416</v>
      </c>
      <c r="J240" s="318">
        <v>0.32857079230145475</v>
      </c>
      <c r="K240" s="318">
        <v>0.51754315898449099</v>
      </c>
      <c r="L240" s="318">
        <v>0.1783673327804576</v>
      </c>
      <c r="M240" s="318">
        <v>0.27184658497567776</v>
      </c>
      <c r="N240" s="318">
        <v>0.24693781440869564</v>
      </c>
      <c r="O240" s="318">
        <v>0.34004889769641727</v>
      </c>
      <c r="P240" s="318">
        <v>0.48878344935356216</v>
      </c>
      <c r="Q240" s="318">
        <v>0.43097305556590765</v>
      </c>
      <c r="R240" s="318">
        <v>0.69695655979730531</v>
      </c>
      <c r="S240" s="318">
        <v>0.52976007884731424</v>
      </c>
      <c r="T240" s="318">
        <v>0.4587331235771191</v>
      </c>
      <c r="U240" s="318">
        <v>0.96469198392157474</v>
      </c>
      <c r="V240" s="318">
        <v>1.1053025821092577</v>
      </c>
      <c r="W240" s="318">
        <v>0.79928169305363816</v>
      </c>
      <c r="X240" s="318">
        <v>1.2181313831149203</v>
      </c>
      <c r="Y240" s="318">
        <v>0.97435378459285249</v>
      </c>
      <c r="Z240" s="318">
        <v>0.8916765169667894</v>
      </c>
      <c r="AA240" s="318">
        <v>1.248072149067657</v>
      </c>
    </row>
    <row r="241" spans="2:27" x14ac:dyDescent="0.25">
      <c r="B241" s="351"/>
      <c r="C241" s="131" t="s">
        <v>265</v>
      </c>
      <c r="D241" s="318">
        <v>0.58148378301074133</v>
      </c>
      <c r="E241" s="318">
        <v>0.26985069011686663</v>
      </c>
      <c r="F241" s="318">
        <v>0.55083246820919995</v>
      </c>
      <c r="G241" s="318">
        <v>7.3146037529378705E-2</v>
      </c>
      <c r="H241" s="318">
        <v>0.20766677027811406</v>
      </c>
      <c r="I241" s="318">
        <v>0.40877394798701183</v>
      </c>
      <c r="J241" s="318">
        <v>0.27253014379772245</v>
      </c>
      <c r="K241" s="318">
        <v>0.16217684936006238</v>
      </c>
      <c r="L241" s="318">
        <v>0.27133765081884376</v>
      </c>
      <c r="M241" s="318">
        <v>0.53582321639012076</v>
      </c>
      <c r="N241" s="318">
        <v>0.15711353002835601</v>
      </c>
      <c r="O241" s="318">
        <v>0.33890817208085322</v>
      </c>
      <c r="P241" s="318">
        <v>0.13582244135269742</v>
      </c>
      <c r="Q241" s="318">
        <v>0.42728729549435396</v>
      </c>
      <c r="R241" s="318">
        <v>0.48074552492066264</v>
      </c>
      <c r="S241" s="318">
        <v>0.80137441650922259</v>
      </c>
      <c r="T241" s="318">
        <v>0.89739064790792944</v>
      </c>
      <c r="U241" s="318">
        <v>0.93010337013608968</v>
      </c>
      <c r="V241" s="318">
        <v>0.6193436901473518</v>
      </c>
      <c r="W241" s="318">
        <v>1.0203647373621119</v>
      </c>
      <c r="X241" s="318">
        <v>1.4882766122664643</v>
      </c>
      <c r="Y241" s="318">
        <v>2.0680559909510485</v>
      </c>
      <c r="Z241" s="318">
        <v>1.7976529520481672</v>
      </c>
      <c r="AA241" s="318">
        <v>2.1677367516118711</v>
      </c>
    </row>
    <row r="242" spans="2:27" x14ac:dyDescent="0.25">
      <c r="B242" s="351"/>
      <c r="C242" s="131" t="s">
        <v>264</v>
      </c>
      <c r="D242" s="318">
        <v>0.19858970493634603</v>
      </c>
      <c r="E242" s="318">
        <v>0.35107326527388405</v>
      </c>
      <c r="F242" s="318">
        <v>1.9388251775868757</v>
      </c>
      <c r="G242" s="318">
        <v>2.5445378631354014</v>
      </c>
      <c r="H242" s="318">
        <v>2.2323172137580389</v>
      </c>
      <c r="I242" s="318">
        <v>1.8507145755756089</v>
      </c>
      <c r="J242" s="318">
        <v>3.0860265856460924</v>
      </c>
      <c r="K242" s="318">
        <v>3.3951212141696683</v>
      </c>
      <c r="L242" s="318">
        <v>3.1289508191422328</v>
      </c>
      <c r="M242" s="318">
        <v>3.3035728221087752</v>
      </c>
      <c r="N242" s="318">
        <v>3.386765629283782</v>
      </c>
      <c r="O242" s="318">
        <v>2.8747967652182402</v>
      </c>
      <c r="P242" s="318">
        <v>2.7118625919356369</v>
      </c>
      <c r="Q242" s="318">
        <v>3.3193493086870642</v>
      </c>
      <c r="R242" s="318">
        <v>3.7081411559410866</v>
      </c>
      <c r="S242" s="318">
        <v>2.5810542028208849</v>
      </c>
      <c r="T242" s="318">
        <v>2.4288755190348046</v>
      </c>
      <c r="U242" s="318">
        <v>3.3591561144787563</v>
      </c>
      <c r="V242" s="318">
        <v>1.6215010901117193</v>
      </c>
      <c r="W242" s="318">
        <v>2.0564088496989514</v>
      </c>
      <c r="X242" s="318">
        <v>3.2572972856600679</v>
      </c>
      <c r="Y242" s="318">
        <v>2.643533827858918</v>
      </c>
      <c r="Z242" s="318">
        <v>2.7956236569577735</v>
      </c>
      <c r="AA242" s="318">
        <v>3.1908682521527556</v>
      </c>
    </row>
    <row r="243" spans="2:27" x14ac:dyDescent="0.25">
      <c r="B243" s="351"/>
      <c r="C243" s="131" t="s">
        <v>263</v>
      </c>
      <c r="D243" s="318">
        <v>14.5860450911944</v>
      </c>
      <c r="E243" s="318">
        <v>15.059471436803006</v>
      </c>
      <c r="F243" s="318">
        <v>16.937078441397009</v>
      </c>
      <c r="G243" s="318">
        <v>16.657103944725662</v>
      </c>
      <c r="H243" s="318">
        <v>17.795277477393668</v>
      </c>
      <c r="I243" s="318">
        <v>18.521779742969638</v>
      </c>
      <c r="J243" s="318">
        <v>18.315047807007286</v>
      </c>
      <c r="K243" s="318">
        <v>19.830174963277887</v>
      </c>
      <c r="L243" s="318">
        <v>18.758286213531559</v>
      </c>
      <c r="M243" s="318">
        <v>15.862746760953939</v>
      </c>
      <c r="N243" s="318">
        <v>20.546978358478079</v>
      </c>
      <c r="O243" s="318">
        <v>20.107244951023635</v>
      </c>
      <c r="P243" s="318">
        <v>18.968187295610146</v>
      </c>
      <c r="Q243" s="318">
        <v>17.019789065702678</v>
      </c>
      <c r="R243" s="318">
        <v>16.149386952710707</v>
      </c>
      <c r="S243" s="318">
        <v>15.788922985557324</v>
      </c>
      <c r="T243" s="318">
        <v>15.871188289764898</v>
      </c>
      <c r="U243" s="318">
        <v>14.159722144211154</v>
      </c>
      <c r="V243" s="318">
        <v>14.991777121325836</v>
      </c>
      <c r="W243" s="318">
        <v>15.090739480852616</v>
      </c>
      <c r="X243" s="318">
        <v>13.905530067131824</v>
      </c>
      <c r="Y243" s="318">
        <v>11.272281360025655</v>
      </c>
      <c r="Z243" s="318">
        <v>10.578041842971794</v>
      </c>
      <c r="AA243" s="318">
        <v>8.8023961685070269</v>
      </c>
    </row>
    <row r="244" spans="2:27" x14ac:dyDescent="0.25">
      <c r="B244" s="351"/>
      <c r="C244" s="131" t="s">
        <v>262</v>
      </c>
      <c r="D244" s="318">
        <v>0.65043995176636138</v>
      </c>
      <c r="E244" s="318">
        <v>0.98803550473710311</v>
      </c>
      <c r="F244" s="318">
        <v>0.83616721852962994</v>
      </c>
      <c r="G244" s="318">
        <v>1.1200878064612028</v>
      </c>
      <c r="H244" s="318">
        <v>1.1234773137625993</v>
      </c>
      <c r="I244" s="318">
        <v>1.1694171806753675</v>
      </c>
      <c r="J244" s="318">
        <v>1.5021951104117359</v>
      </c>
      <c r="K244" s="318">
        <v>2.1199228726344308</v>
      </c>
      <c r="L244" s="318">
        <v>1.861442872244055</v>
      </c>
      <c r="M244" s="318">
        <v>1.3136898207840748</v>
      </c>
      <c r="N244" s="318">
        <v>1.527318282890016</v>
      </c>
      <c r="O244" s="318">
        <v>1.7984110474565878</v>
      </c>
      <c r="P244" s="318">
        <v>1.4492006545416718</v>
      </c>
      <c r="Q244" s="318">
        <v>2.951153430477397</v>
      </c>
      <c r="R244" s="318">
        <v>3.8628605123608875</v>
      </c>
      <c r="S244" s="318">
        <v>3.1678931183115293</v>
      </c>
      <c r="T244" s="318">
        <v>2.4982742249185028</v>
      </c>
      <c r="U244" s="318">
        <v>2.2726166591542079</v>
      </c>
      <c r="V244" s="318">
        <v>2.9168274364941871</v>
      </c>
      <c r="W244" s="318">
        <v>3.0325769068842483</v>
      </c>
      <c r="X244" s="318">
        <v>3.35563019906572</v>
      </c>
      <c r="Y244" s="318">
        <v>3.9107611190615135</v>
      </c>
      <c r="Z244" s="318">
        <v>3.4845383781515347</v>
      </c>
      <c r="AA244" s="318">
        <v>4.9123589603081674</v>
      </c>
    </row>
    <row r="245" spans="2:27" x14ac:dyDescent="0.25">
      <c r="B245" s="351"/>
      <c r="C245" s="131" t="s">
        <v>261</v>
      </c>
      <c r="D245" s="318">
        <v>0</v>
      </c>
      <c r="E245" s="318">
        <v>0</v>
      </c>
      <c r="F245" s="318">
        <v>0</v>
      </c>
      <c r="G245" s="318">
        <v>0</v>
      </c>
      <c r="H245" s="318">
        <v>0</v>
      </c>
      <c r="I245" s="318">
        <v>0</v>
      </c>
      <c r="J245" s="318">
        <v>0</v>
      </c>
      <c r="K245" s="318">
        <v>0</v>
      </c>
      <c r="L245" s="318">
        <v>0</v>
      </c>
      <c r="M245" s="318">
        <v>0</v>
      </c>
      <c r="N245" s="318">
        <v>0</v>
      </c>
      <c r="O245" s="318">
        <v>0</v>
      </c>
      <c r="P245" s="318">
        <v>0</v>
      </c>
      <c r="Q245" s="318">
        <v>0</v>
      </c>
      <c r="R245" s="318">
        <v>0</v>
      </c>
      <c r="S245" s="318">
        <v>0.32734242404411018</v>
      </c>
      <c r="T245" s="318">
        <v>0.18888208975674756</v>
      </c>
      <c r="U245" s="318">
        <v>0.14493346142734845</v>
      </c>
      <c r="V245" s="318">
        <v>0.25096138266523171</v>
      </c>
      <c r="W245" s="318">
        <v>0.14307831452440481</v>
      </c>
      <c r="X245" s="318">
        <v>0.34503385119136804</v>
      </c>
      <c r="Y245" s="318">
        <v>0.31968392343986146</v>
      </c>
      <c r="Z245" s="318">
        <v>0.77994641135951726</v>
      </c>
      <c r="AA245" s="318">
        <v>0.67987856610517283</v>
      </c>
    </row>
    <row r="246" spans="2:27" x14ac:dyDescent="0.25">
      <c r="B246" s="351"/>
      <c r="C246" s="131" t="s">
        <v>260</v>
      </c>
      <c r="D246" s="318">
        <v>6.2265539719589587</v>
      </c>
      <c r="E246" s="318">
        <v>5.417389687307276</v>
      </c>
      <c r="F246" s="318">
        <v>6.6342343599191995</v>
      </c>
      <c r="G246" s="318">
        <v>5.155193046574694</v>
      </c>
      <c r="H246" s="318">
        <v>5.2957096979449165</v>
      </c>
      <c r="I246" s="318">
        <v>3.9123471030579116</v>
      </c>
      <c r="J246" s="318">
        <v>4.4562591405163277</v>
      </c>
      <c r="K246" s="318">
        <v>2.5476899750729349</v>
      </c>
      <c r="L246" s="318">
        <v>2.5111824110341674</v>
      </c>
      <c r="M246" s="318">
        <v>2.7807730724074804</v>
      </c>
      <c r="N246" s="318">
        <v>1.4375116359514959</v>
      </c>
      <c r="O246" s="318">
        <v>1.944475564033854</v>
      </c>
      <c r="P246" s="318">
        <v>1.4391766185836641</v>
      </c>
      <c r="Q246" s="318">
        <v>1.8726866172250587</v>
      </c>
      <c r="R246" s="318">
        <v>2.2560102456335112</v>
      </c>
      <c r="S246" s="318">
        <v>2.3189188143598765</v>
      </c>
      <c r="T246" s="318">
        <v>2.370972684508236</v>
      </c>
      <c r="U246" s="318">
        <v>2.7506826284386143</v>
      </c>
      <c r="V246" s="318">
        <v>1.9366111087585902</v>
      </c>
      <c r="W246" s="318">
        <v>1.2437781520799085</v>
      </c>
      <c r="X246" s="318">
        <v>1.6614169066649582</v>
      </c>
      <c r="Y246" s="318">
        <v>2.6622346023488968</v>
      </c>
      <c r="Z246" s="318">
        <v>2.879441905051686</v>
      </c>
      <c r="AA246" s="318">
        <v>2.5970355069719639</v>
      </c>
    </row>
    <row r="247" spans="2:27" x14ac:dyDescent="0.25">
      <c r="B247" s="351"/>
      <c r="C247" s="131" t="s">
        <v>259</v>
      </c>
      <c r="D247" s="318">
        <v>11.058755519406359</v>
      </c>
      <c r="E247" s="318">
        <v>8.8783901579017908</v>
      </c>
      <c r="F247" s="318">
        <v>8.1149622683717322</v>
      </c>
      <c r="G247" s="318">
        <v>8.7396956805103976</v>
      </c>
      <c r="H247" s="318">
        <v>7.0035446413102429</v>
      </c>
      <c r="I247" s="318">
        <v>7.3475633776102587</v>
      </c>
      <c r="J247" s="318">
        <v>6.7394096725543307</v>
      </c>
      <c r="K247" s="318">
        <v>6.9761430799992334</v>
      </c>
      <c r="L247" s="318">
        <v>6.2075809093517558</v>
      </c>
      <c r="M247" s="318">
        <v>6.1830654153571984</v>
      </c>
      <c r="N247" s="318">
        <v>5.7517702028929136</v>
      </c>
      <c r="O247" s="318">
        <v>5.7279213085221281</v>
      </c>
      <c r="P247" s="318">
        <v>5.8717938631736812</v>
      </c>
      <c r="Q247" s="318">
        <v>4.4394588752655304</v>
      </c>
      <c r="R247" s="318">
        <v>4.6435428450709466</v>
      </c>
      <c r="S247" s="318">
        <v>4.4770704059668773</v>
      </c>
      <c r="T247" s="318">
        <v>4.3084212212036253</v>
      </c>
      <c r="U247" s="318">
        <v>4.082186794549032</v>
      </c>
      <c r="V247" s="318">
        <v>3.8189825914562401</v>
      </c>
      <c r="W247" s="318">
        <v>4.7571699390317237</v>
      </c>
      <c r="X247" s="318">
        <v>4.9471735560142118</v>
      </c>
      <c r="Y247" s="318">
        <v>5.0016143199833598</v>
      </c>
      <c r="Z247" s="318">
        <v>4.4178863269480138</v>
      </c>
      <c r="AA247" s="318">
        <v>4.60841615363241</v>
      </c>
    </row>
    <row r="248" spans="2:27" x14ac:dyDescent="0.25">
      <c r="B248" s="351"/>
      <c r="C248" s="131" t="s">
        <v>258</v>
      </c>
      <c r="D248" s="318">
        <v>1.3297764204402696</v>
      </c>
      <c r="E248" s="318">
        <v>0.86057925740995245</v>
      </c>
      <c r="F248" s="318">
        <v>0.826883393670232</v>
      </c>
      <c r="G248" s="318">
        <v>0.47346983415270472</v>
      </c>
      <c r="H248" s="318">
        <v>0.37460708930995457</v>
      </c>
      <c r="I248" s="318">
        <v>1.0600079259649888</v>
      </c>
      <c r="J248" s="318">
        <v>0.65301632876037341</v>
      </c>
      <c r="K248" s="318">
        <v>0.75295383236801439</v>
      </c>
      <c r="L248" s="318">
        <v>0.86359423876865937</v>
      </c>
      <c r="M248" s="318">
        <v>1.6243672890729299</v>
      </c>
      <c r="N248" s="318">
        <v>0.76864773152334165</v>
      </c>
      <c r="O248" s="318">
        <v>1.2051594002484074</v>
      </c>
      <c r="P248" s="318">
        <v>1.5006268230165261</v>
      </c>
      <c r="Q248" s="318">
        <v>0.88335631498527922</v>
      </c>
      <c r="R248" s="318">
        <v>1.0882751687750902</v>
      </c>
      <c r="S248" s="318">
        <v>0.74614185280726208</v>
      </c>
      <c r="T248" s="318">
        <v>0.51547225504327732</v>
      </c>
      <c r="U248" s="318">
        <v>0.47776109095677372</v>
      </c>
      <c r="V248" s="318">
        <v>0.41664903102173811</v>
      </c>
      <c r="W248" s="318">
        <v>0.39119686988503788</v>
      </c>
      <c r="X248" s="318">
        <v>0.21168448420832631</v>
      </c>
      <c r="Y248" s="318">
        <v>0.16191067984647359</v>
      </c>
      <c r="Z248" s="318">
        <v>0.12480996876316794</v>
      </c>
      <c r="AA248" s="318">
        <v>0.25898425288829441</v>
      </c>
    </row>
    <row r="249" spans="2:27" x14ac:dyDescent="0.25">
      <c r="B249" s="351"/>
      <c r="C249" s="131" t="s">
        <v>257</v>
      </c>
      <c r="D249" s="318">
        <v>2.9085067042965034</v>
      </c>
      <c r="E249" s="318">
        <v>2.9658560069012161</v>
      </c>
      <c r="F249" s="318">
        <v>2.1375233867370604</v>
      </c>
      <c r="G249" s="318">
        <v>0.91877585097523595</v>
      </c>
      <c r="H249" s="318">
        <v>1.4242435935347366</v>
      </c>
      <c r="I249" s="318">
        <v>0.74155710175750644</v>
      </c>
      <c r="J249" s="318">
        <v>0.95528499526554311</v>
      </c>
      <c r="K249" s="318">
        <v>0.42993332674715351</v>
      </c>
      <c r="L249" s="318">
        <v>0.4823131014792032</v>
      </c>
      <c r="M249" s="318">
        <v>1.1961006524662321</v>
      </c>
      <c r="N249" s="318">
        <v>0.13340319630931718</v>
      </c>
      <c r="O249" s="318">
        <v>0.84474330829659683</v>
      </c>
      <c r="P249" s="318">
        <v>0.8938728811483968</v>
      </c>
      <c r="Q249" s="318">
        <v>1.404416203927999</v>
      </c>
      <c r="R249" s="318">
        <v>0.86942612890171733</v>
      </c>
      <c r="S249" s="318">
        <v>1.1295158310848563</v>
      </c>
      <c r="T249" s="318">
        <v>0.91962839366884663</v>
      </c>
      <c r="U249" s="318">
        <v>0.85680860998643316</v>
      </c>
      <c r="V249" s="318">
        <v>1.077825842463227</v>
      </c>
      <c r="W249" s="318">
        <v>0.62103246402052725</v>
      </c>
      <c r="X249" s="318">
        <v>0.728047891847169</v>
      </c>
      <c r="Y249" s="318">
        <v>1.4241564637823783</v>
      </c>
      <c r="Z249" s="318">
        <v>1.1839257416679254</v>
      </c>
      <c r="AA249" s="318">
        <v>1.2960684080528746</v>
      </c>
    </row>
    <row r="250" spans="2:27" x14ac:dyDescent="0.25">
      <c r="B250" s="351"/>
      <c r="C250" s="131" t="s">
        <v>256</v>
      </c>
      <c r="D250" s="318">
        <v>1.4452657956933197</v>
      </c>
      <c r="E250" s="318">
        <v>2.0549883427688984</v>
      </c>
      <c r="F250" s="318">
        <v>1.3308798554368884</v>
      </c>
      <c r="G250" s="318">
        <v>1.4909137101966103</v>
      </c>
      <c r="H250" s="318">
        <v>2.0518528902104221</v>
      </c>
      <c r="I250" s="318">
        <v>1.2078695532125645</v>
      </c>
      <c r="J250" s="318">
        <v>2.585752658917595</v>
      </c>
      <c r="K250" s="318">
        <v>2.141902542649321</v>
      </c>
      <c r="L250" s="318">
        <v>2.719721186210577</v>
      </c>
      <c r="M250" s="318">
        <v>1.280654585564881</v>
      </c>
      <c r="N250" s="318">
        <v>2.0449130641473556</v>
      </c>
      <c r="O250" s="318">
        <v>0.92146453865476674</v>
      </c>
      <c r="P250" s="318">
        <v>0.68896631144525466</v>
      </c>
      <c r="Q250" s="318">
        <v>1.7810792680654417</v>
      </c>
      <c r="R250" s="318">
        <v>0.93569601200139652</v>
      </c>
      <c r="S250" s="318">
        <v>0.74002297888280044</v>
      </c>
      <c r="T250" s="318">
        <v>0.7657923577361474</v>
      </c>
      <c r="U250" s="318">
        <v>1.6451368571507707</v>
      </c>
      <c r="V250" s="318">
        <v>0.44254603990630587</v>
      </c>
      <c r="W250" s="318">
        <v>0.40034156480162247</v>
      </c>
      <c r="X250" s="318">
        <v>0.70122897237590398</v>
      </c>
      <c r="Y250" s="318">
        <v>1.0791048501459435</v>
      </c>
      <c r="Z250" s="318">
        <v>0.95571463880639096</v>
      </c>
      <c r="AA250" s="318">
        <v>0.59556997142584422</v>
      </c>
    </row>
    <row r="251" spans="2:27" x14ac:dyDescent="0.25">
      <c r="B251" s="351"/>
      <c r="C251" s="131" t="s">
        <v>75</v>
      </c>
      <c r="D251" s="318">
        <v>0.16609429775174075</v>
      </c>
      <c r="E251" s="318">
        <v>5.1395626416601781E-2</v>
      </c>
      <c r="F251" s="318">
        <v>0</v>
      </c>
      <c r="G251" s="318">
        <v>6.2275792244048604E-2</v>
      </c>
      <c r="H251" s="318">
        <v>0.30447642909425837</v>
      </c>
      <c r="I251" s="318">
        <v>6.384413593395806E-2</v>
      </c>
      <c r="J251" s="318">
        <v>0.26088404022099004</v>
      </c>
      <c r="K251" s="318">
        <v>0.20315966850316591</v>
      </c>
      <c r="L251" s="318">
        <v>0.75535680304615782</v>
      </c>
      <c r="M251" s="318">
        <v>0.63179014332522299</v>
      </c>
      <c r="N251" s="318">
        <v>0.15531010160228742</v>
      </c>
      <c r="O251" s="318">
        <v>0.2455885233864751</v>
      </c>
      <c r="P251" s="318">
        <v>0.57327557110856553</v>
      </c>
      <c r="Q251" s="318">
        <v>0.53846383184884283</v>
      </c>
      <c r="R251" s="318">
        <v>0.95155674452305994</v>
      </c>
      <c r="S251" s="318">
        <v>1.2359205727863025</v>
      </c>
      <c r="T251" s="318">
        <v>0.44675524503520375</v>
      </c>
      <c r="U251" s="318">
        <v>0.44917623500774645</v>
      </c>
      <c r="V251" s="318">
        <v>0.50246344305551627</v>
      </c>
      <c r="W251" s="318">
        <v>0.59591910676805782</v>
      </c>
      <c r="X251" s="318">
        <v>0.53472232192911628</v>
      </c>
      <c r="Y251" s="318">
        <v>0.85071666807684332</v>
      </c>
      <c r="Z251" s="318">
        <v>0.56583739582304438</v>
      </c>
      <c r="AA251" s="318">
        <v>0.45966145009594067</v>
      </c>
    </row>
    <row r="252" spans="2:27" x14ac:dyDescent="0.25">
      <c r="B252" s="351"/>
      <c r="C252" s="183" t="s">
        <v>0</v>
      </c>
      <c r="D252" s="317">
        <v>100</v>
      </c>
      <c r="E252" s="317">
        <v>100</v>
      </c>
      <c r="F252" s="317">
        <v>100</v>
      </c>
      <c r="G252" s="317">
        <v>100</v>
      </c>
      <c r="H252" s="317">
        <v>100</v>
      </c>
      <c r="I252" s="317">
        <v>100</v>
      </c>
      <c r="J252" s="317">
        <v>100</v>
      </c>
      <c r="K252" s="317">
        <v>100</v>
      </c>
      <c r="L252" s="317">
        <v>100</v>
      </c>
      <c r="M252" s="317">
        <v>100</v>
      </c>
      <c r="N252" s="317">
        <v>100</v>
      </c>
      <c r="O252" s="317">
        <v>100</v>
      </c>
      <c r="P252" s="317">
        <v>100</v>
      </c>
      <c r="Q252" s="317">
        <v>100</v>
      </c>
      <c r="R252" s="317">
        <v>100</v>
      </c>
      <c r="S252" s="317">
        <v>100</v>
      </c>
      <c r="T252" s="317">
        <v>100</v>
      </c>
      <c r="U252" s="317">
        <v>100</v>
      </c>
      <c r="V252" s="317">
        <v>100</v>
      </c>
      <c r="W252" s="317">
        <v>100</v>
      </c>
      <c r="X252" s="317">
        <v>100</v>
      </c>
      <c r="Y252" s="317">
        <v>100</v>
      </c>
      <c r="Z252" s="317">
        <v>100</v>
      </c>
      <c r="AA252" s="317">
        <v>100</v>
      </c>
    </row>
    <row r="253" spans="2:27" x14ac:dyDescent="0.25">
      <c r="B253" s="351" t="s">
        <v>50</v>
      </c>
      <c r="C253" s="131" t="s">
        <v>268</v>
      </c>
      <c r="D253" s="318">
        <v>23.164393864896763</v>
      </c>
      <c r="E253" s="318">
        <v>21.787632993051822</v>
      </c>
      <c r="F253" s="318">
        <v>19.373995924396475</v>
      </c>
      <c r="G253" s="318">
        <v>25.537462480410156</v>
      </c>
      <c r="H253" s="318">
        <v>28.506581402373033</v>
      </c>
      <c r="I253" s="318">
        <v>27.260982486363517</v>
      </c>
      <c r="J253" s="318">
        <v>23.327719726137587</v>
      </c>
      <c r="K253" s="318">
        <v>22.146249922500431</v>
      </c>
      <c r="L253" s="318">
        <v>23.630701219855201</v>
      </c>
      <c r="M253" s="318">
        <v>24.947076710060248</v>
      </c>
      <c r="N253" s="318">
        <v>25.894826924853774</v>
      </c>
      <c r="O253" s="318">
        <v>26.681536001547375</v>
      </c>
      <c r="P253" s="318">
        <v>27.976876861893462</v>
      </c>
      <c r="Q253" s="318">
        <v>28.731688559218206</v>
      </c>
      <c r="R253" s="318">
        <v>26.877551510564029</v>
      </c>
      <c r="S253" s="318">
        <v>28.01112228429713</v>
      </c>
      <c r="T253" s="318">
        <v>27.472029138584492</v>
      </c>
      <c r="U253" s="318">
        <v>26.037104962689579</v>
      </c>
      <c r="V253" s="318">
        <v>29.815550710003656</v>
      </c>
      <c r="W253" s="318">
        <v>23.093729822272071</v>
      </c>
      <c r="X253" s="318">
        <v>25.926557395520678</v>
      </c>
      <c r="Y253" s="318">
        <v>26.378095661024716</v>
      </c>
      <c r="Z253" s="318">
        <v>25.589277867481915</v>
      </c>
      <c r="AA253" s="318">
        <v>24.217603380503558</v>
      </c>
    </row>
    <row r="254" spans="2:27" x14ac:dyDescent="0.25">
      <c r="B254" s="351"/>
      <c r="C254" s="131" t="s">
        <v>267</v>
      </c>
      <c r="D254" s="318">
        <v>33.616030218126639</v>
      </c>
      <c r="E254" s="318">
        <v>38.91582743387815</v>
      </c>
      <c r="F254" s="318">
        <v>39.839378709207374</v>
      </c>
      <c r="G254" s="318">
        <v>35.929652212671499</v>
      </c>
      <c r="H254" s="318">
        <v>39.136286528469661</v>
      </c>
      <c r="I254" s="318">
        <v>40.705966101504579</v>
      </c>
      <c r="J254" s="318">
        <v>40.762940186941329</v>
      </c>
      <c r="K254" s="318">
        <v>38.333351735056546</v>
      </c>
      <c r="L254" s="318">
        <v>42.15843439487746</v>
      </c>
      <c r="M254" s="318">
        <v>41.031086610320031</v>
      </c>
      <c r="N254" s="318">
        <v>39.5966512926177</v>
      </c>
      <c r="O254" s="318">
        <v>37.848678330760798</v>
      </c>
      <c r="P254" s="318">
        <v>34.573034319024529</v>
      </c>
      <c r="Q254" s="318">
        <v>34.095600480711873</v>
      </c>
      <c r="R254" s="318">
        <v>37.50319757928996</v>
      </c>
      <c r="S254" s="318">
        <v>36.798863466812648</v>
      </c>
      <c r="T254" s="318">
        <v>35.398861361071077</v>
      </c>
      <c r="U254" s="318">
        <v>34.390858497830848</v>
      </c>
      <c r="V254" s="318">
        <v>37.338673206494306</v>
      </c>
      <c r="W254" s="318">
        <v>40.661842203155281</v>
      </c>
      <c r="X254" s="318">
        <v>38.157626506765382</v>
      </c>
      <c r="Y254" s="318">
        <v>39.437798536341845</v>
      </c>
      <c r="Z254" s="318">
        <v>40.187408358363278</v>
      </c>
      <c r="AA254" s="318">
        <v>41.060076459414276</v>
      </c>
    </row>
    <row r="255" spans="2:27" x14ac:dyDescent="0.25">
      <c r="B255" s="351"/>
      <c r="C255" s="131" t="s">
        <v>266</v>
      </c>
      <c r="D255" s="318">
        <v>3.7160649051730652</v>
      </c>
      <c r="E255" s="318">
        <v>3.3357292346965313</v>
      </c>
      <c r="F255" s="318">
        <v>5.501787504871162</v>
      </c>
      <c r="G255" s="318">
        <v>5.9473081657349782</v>
      </c>
      <c r="H255" s="318">
        <v>2.8753520839881372</v>
      </c>
      <c r="I255" s="318">
        <v>3.9313522202302007</v>
      </c>
      <c r="J255" s="318">
        <v>3.6518546889196113</v>
      </c>
      <c r="K255" s="318">
        <v>4.6802803080923638</v>
      </c>
      <c r="L255" s="318">
        <v>3.2543914708775037</v>
      </c>
      <c r="M255" s="318">
        <v>3.8788474170182461</v>
      </c>
      <c r="N255" s="318">
        <v>2.8314517557450438</v>
      </c>
      <c r="O255" s="318">
        <v>4.1251101459746575</v>
      </c>
      <c r="P255" s="318">
        <v>4.7012991423758246</v>
      </c>
      <c r="Q255" s="318">
        <v>4.0216468787728434</v>
      </c>
      <c r="R255" s="318">
        <v>4.13189711266938</v>
      </c>
      <c r="S255" s="318">
        <v>4.7601906836704311</v>
      </c>
      <c r="T255" s="318">
        <v>4.6832690769675667</v>
      </c>
      <c r="U255" s="318">
        <v>6.0977206563525606</v>
      </c>
      <c r="V255" s="318">
        <v>4.763568576705544</v>
      </c>
      <c r="W255" s="318">
        <v>6.4704255597598088</v>
      </c>
      <c r="X255" s="318">
        <v>5.5992850995441792</v>
      </c>
      <c r="Y255" s="318">
        <v>4.654094135538589</v>
      </c>
      <c r="Z255" s="318">
        <v>6.0242840677676472</v>
      </c>
      <c r="AA255" s="318">
        <v>6.2291844867920796</v>
      </c>
    </row>
    <row r="256" spans="2:27" x14ac:dyDescent="0.25">
      <c r="B256" s="351"/>
      <c r="C256" s="131" t="s">
        <v>265</v>
      </c>
      <c r="D256" s="318">
        <v>4.8764824577498711</v>
      </c>
      <c r="E256" s="318">
        <v>2.7283829368709567</v>
      </c>
      <c r="F256" s="318">
        <v>0.10642777817996421</v>
      </c>
      <c r="G256" s="318">
        <v>6.2711241637971427E-2</v>
      </c>
      <c r="H256" s="318">
        <v>0</v>
      </c>
      <c r="I256" s="318">
        <v>7.0124611452738544E-2</v>
      </c>
      <c r="J256" s="318">
        <v>0.10375183616710523</v>
      </c>
      <c r="K256" s="318">
        <v>0.11048989497590059</v>
      </c>
      <c r="L256" s="318">
        <v>7.4221659749278593E-2</v>
      </c>
      <c r="M256" s="318">
        <v>3.2840436759674026E-2</v>
      </c>
      <c r="N256" s="318">
        <v>7.2685962858636738E-2</v>
      </c>
      <c r="O256" s="318">
        <v>4.5352140040727046E-2</v>
      </c>
      <c r="P256" s="318">
        <v>5.1823470542230313E-2</v>
      </c>
      <c r="Q256" s="318">
        <v>6.9515010530625879E-2</v>
      </c>
      <c r="R256" s="318">
        <v>0.12051109603405717</v>
      </c>
      <c r="S256" s="318">
        <v>5.756300173720328E-2</v>
      </c>
      <c r="T256" s="318">
        <v>0</v>
      </c>
      <c r="U256" s="318">
        <v>6.2173004667820893E-2</v>
      </c>
      <c r="V256" s="318">
        <v>9.640485006357688E-2</v>
      </c>
      <c r="W256" s="318">
        <v>0</v>
      </c>
      <c r="X256" s="318">
        <v>5.2189808887923558E-2</v>
      </c>
      <c r="Y256" s="318">
        <v>0.34751157684121858</v>
      </c>
      <c r="Z256" s="318">
        <v>0.10083308131290331</v>
      </c>
      <c r="AA256" s="318">
        <v>0.31128302090487719</v>
      </c>
    </row>
    <row r="257" spans="2:27" x14ac:dyDescent="0.25">
      <c r="B257" s="351"/>
      <c r="C257" s="131" t="s">
        <v>264</v>
      </c>
      <c r="D257" s="318">
        <v>0.35647060939673947</v>
      </c>
      <c r="E257" s="318">
        <v>0</v>
      </c>
      <c r="F257" s="318">
        <v>3.9484373002438269</v>
      </c>
      <c r="G257" s="318">
        <v>2.4497092204053992</v>
      </c>
      <c r="H257" s="318">
        <v>3.2039284403554635</v>
      </c>
      <c r="I257" s="318">
        <v>3.8652082932958356</v>
      </c>
      <c r="J257" s="318">
        <v>3.0988688516354395</v>
      </c>
      <c r="K257" s="318">
        <v>3.8832509676143885</v>
      </c>
      <c r="L257" s="318">
        <v>3.9023958853074991</v>
      </c>
      <c r="M257" s="318">
        <v>4.1587256940626727</v>
      </c>
      <c r="N257" s="318">
        <v>5.4278793145341551</v>
      </c>
      <c r="O257" s="318">
        <v>5.3220147085941765</v>
      </c>
      <c r="P257" s="318">
        <v>5.8385140247255443</v>
      </c>
      <c r="Q257" s="318">
        <v>4.7090746099946408</v>
      </c>
      <c r="R257" s="318">
        <v>4.1493068162637146</v>
      </c>
      <c r="S257" s="318">
        <v>3.495979892257381</v>
      </c>
      <c r="T257" s="318">
        <v>3.2907386982183198</v>
      </c>
      <c r="U257" s="318">
        <v>4.466183277694145</v>
      </c>
      <c r="V257" s="318">
        <v>3.87827813454903</v>
      </c>
      <c r="W257" s="318">
        <v>4.6961327381604523</v>
      </c>
      <c r="X257" s="318">
        <v>3.3085791761150301</v>
      </c>
      <c r="Y257" s="318">
        <v>4.4125590720569123</v>
      </c>
      <c r="Z257" s="318">
        <v>4.4617585655617535</v>
      </c>
      <c r="AA257" s="318">
        <v>5.9533718950032206</v>
      </c>
    </row>
    <row r="258" spans="2:27" x14ac:dyDescent="0.25">
      <c r="B258" s="351"/>
      <c r="C258" s="131" t="s">
        <v>263</v>
      </c>
      <c r="D258" s="318">
        <v>25.148336917670157</v>
      </c>
      <c r="E258" s="318">
        <v>26.277920773883924</v>
      </c>
      <c r="F258" s="318">
        <v>25.298068940235257</v>
      </c>
      <c r="G258" s="318">
        <v>23.291701812393377</v>
      </c>
      <c r="H258" s="318">
        <v>19.96245354641292</v>
      </c>
      <c r="I258" s="318">
        <v>18.031636984669447</v>
      </c>
      <c r="J258" s="318">
        <v>23.016900494007693</v>
      </c>
      <c r="K258" s="318">
        <v>23.521165043880149</v>
      </c>
      <c r="L258" s="318">
        <v>21.307944953585952</v>
      </c>
      <c r="M258" s="318">
        <v>20.998460939461854</v>
      </c>
      <c r="N258" s="318">
        <v>20.32742524627761</v>
      </c>
      <c r="O258" s="318">
        <v>18.553139431155167</v>
      </c>
      <c r="P258" s="318">
        <v>18.838091137408689</v>
      </c>
      <c r="Q258" s="318">
        <v>18.552708122893332</v>
      </c>
      <c r="R258" s="318">
        <v>18.212964058248428</v>
      </c>
      <c r="S258" s="318">
        <v>17.499817897720867</v>
      </c>
      <c r="T258" s="318">
        <v>19.013004429723214</v>
      </c>
      <c r="U258" s="318">
        <v>17.237592394300815</v>
      </c>
      <c r="V258" s="318">
        <v>16.237478379997704</v>
      </c>
      <c r="W258" s="318">
        <v>14.921643713113106</v>
      </c>
      <c r="X258" s="318">
        <v>18.04419425069996</v>
      </c>
      <c r="Y258" s="318">
        <v>15.957965328946241</v>
      </c>
      <c r="Z258" s="318">
        <v>15.76793642664151</v>
      </c>
      <c r="AA258" s="318">
        <v>14.907556053955256</v>
      </c>
    </row>
    <row r="259" spans="2:27" x14ac:dyDescent="0.25">
      <c r="B259" s="351"/>
      <c r="C259" s="131" t="s">
        <v>262</v>
      </c>
      <c r="D259" s="318">
        <v>0.82405246468923754</v>
      </c>
      <c r="E259" s="318">
        <v>1.3549040140960502</v>
      </c>
      <c r="F259" s="318">
        <v>1.3215306155455162</v>
      </c>
      <c r="G259" s="318">
        <v>2.2570338444983311</v>
      </c>
      <c r="H259" s="318">
        <v>2.722501468986517</v>
      </c>
      <c r="I259" s="318">
        <v>2.5779422177611986</v>
      </c>
      <c r="J259" s="318">
        <v>3.2651632309773233</v>
      </c>
      <c r="K259" s="318">
        <v>3.0356715379916217</v>
      </c>
      <c r="L259" s="318">
        <v>2.2805690512141386</v>
      </c>
      <c r="M259" s="318">
        <v>2.483531286094018</v>
      </c>
      <c r="N259" s="318">
        <v>3.8170076541454989</v>
      </c>
      <c r="O259" s="318">
        <v>3.3316453984199392</v>
      </c>
      <c r="P259" s="318">
        <v>3.6245502862727088</v>
      </c>
      <c r="Q259" s="318">
        <v>5.5842588145397194</v>
      </c>
      <c r="R259" s="318">
        <v>6.4042599077733273</v>
      </c>
      <c r="S259" s="318">
        <v>5.3967276115942768</v>
      </c>
      <c r="T259" s="318">
        <v>4.7536355559412344</v>
      </c>
      <c r="U259" s="318">
        <v>4.867318312774243</v>
      </c>
      <c r="V259" s="318">
        <v>2.7581968384328217</v>
      </c>
      <c r="W259" s="318">
        <v>5.0995774157784588</v>
      </c>
      <c r="X259" s="318">
        <v>2.2689416374660021</v>
      </c>
      <c r="Y259" s="318">
        <v>1.307877181168805</v>
      </c>
      <c r="Z259" s="318">
        <v>1.0924520817632473</v>
      </c>
      <c r="AA259" s="318">
        <v>2.2974759230713424</v>
      </c>
    </row>
    <row r="260" spans="2:27" x14ac:dyDescent="0.25">
      <c r="B260" s="351"/>
      <c r="C260" s="131" t="s">
        <v>261</v>
      </c>
      <c r="D260" s="318">
        <v>0</v>
      </c>
      <c r="E260" s="318">
        <v>0</v>
      </c>
      <c r="F260" s="318">
        <v>0</v>
      </c>
      <c r="G260" s="318">
        <v>0</v>
      </c>
      <c r="H260" s="318">
        <v>0</v>
      </c>
      <c r="I260" s="318">
        <v>0</v>
      </c>
      <c r="J260" s="318">
        <v>0</v>
      </c>
      <c r="K260" s="318">
        <v>0</v>
      </c>
      <c r="L260" s="318">
        <v>0</v>
      </c>
      <c r="M260" s="318">
        <v>0</v>
      </c>
      <c r="N260" s="318">
        <v>0</v>
      </c>
      <c r="O260" s="318">
        <v>0</v>
      </c>
      <c r="P260" s="318">
        <v>0</v>
      </c>
      <c r="Q260" s="318">
        <v>0</v>
      </c>
      <c r="R260" s="318">
        <v>0</v>
      </c>
      <c r="S260" s="318">
        <v>1.9940530117200508</v>
      </c>
      <c r="T260" s="318">
        <v>2.9605677032925271</v>
      </c>
      <c r="U260" s="318">
        <v>3.9058062186166613</v>
      </c>
      <c r="V260" s="318">
        <v>3.3202967785429278</v>
      </c>
      <c r="W260" s="318">
        <v>3.0442797961762027</v>
      </c>
      <c r="X260" s="318">
        <v>4.1128125372961719</v>
      </c>
      <c r="Y260" s="318">
        <v>6.341738179315656</v>
      </c>
      <c r="Z260" s="318">
        <v>5.0402572824382874</v>
      </c>
      <c r="AA260" s="318">
        <v>3.680937190828625</v>
      </c>
    </row>
    <row r="261" spans="2:27" x14ac:dyDescent="0.25">
      <c r="B261" s="351"/>
      <c r="C261" s="131" t="s">
        <v>260</v>
      </c>
      <c r="D261" s="318">
        <v>6.3632005981516553</v>
      </c>
      <c r="E261" s="318">
        <v>3.7809568718495523</v>
      </c>
      <c r="F261" s="318">
        <v>3.1996599042864684</v>
      </c>
      <c r="G261" s="318">
        <v>3.8809349166661606</v>
      </c>
      <c r="H261" s="318">
        <v>2.2140487367042407</v>
      </c>
      <c r="I261" s="318">
        <v>2.8096221488105595</v>
      </c>
      <c r="J261" s="318">
        <v>2.4919242641493091</v>
      </c>
      <c r="K261" s="318">
        <v>3.5758436411562475</v>
      </c>
      <c r="L261" s="318">
        <v>1.6546263210650101</v>
      </c>
      <c r="M261" s="318">
        <v>1.6172239155809442</v>
      </c>
      <c r="N261" s="318">
        <v>1.6785841068500618</v>
      </c>
      <c r="O261" s="318">
        <v>2.0531328297984994</v>
      </c>
      <c r="P261" s="318">
        <v>3.3557519966252989</v>
      </c>
      <c r="Q261" s="318">
        <v>2.8612351046864677</v>
      </c>
      <c r="R261" s="318">
        <v>2.0485476633190989</v>
      </c>
      <c r="S261" s="318">
        <v>1.6843149273872333</v>
      </c>
      <c r="T261" s="318">
        <v>1.785610378317342</v>
      </c>
      <c r="U261" s="318">
        <v>2.6739369823376733</v>
      </c>
      <c r="V261" s="318">
        <v>1.4409442458433031</v>
      </c>
      <c r="W261" s="318">
        <v>1.9444917452795845</v>
      </c>
      <c r="X261" s="318">
        <v>1.8522697199923794</v>
      </c>
      <c r="Y261" s="318">
        <v>0.88349620327762501</v>
      </c>
      <c r="Z261" s="318">
        <v>1.369678628748314</v>
      </c>
      <c r="AA261" s="318">
        <v>1.0449202532056912</v>
      </c>
    </row>
    <row r="262" spans="2:27" x14ac:dyDescent="0.25">
      <c r="B262" s="351"/>
      <c r="C262" s="131" t="s">
        <v>259</v>
      </c>
      <c r="D262" s="318">
        <v>0.30235761696586699</v>
      </c>
      <c r="E262" s="318">
        <v>0.19865522729352994</v>
      </c>
      <c r="F262" s="318">
        <v>0.29249340371425181</v>
      </c>
      <c r="G262" s="318">
        <v>0.10034566197495451</v>
      </c>
      <c r="H262" s="318">
        <v>0</v>
      </c>
      <c r="I262" s="318">
        <v>1.9610156856361364E-2</v>
      </c>
      <c r="J262" s="318">
        <v>2.8023559411269182E-2</v>
      </c>
      <c r="K262" s="318">
        <v>0</v>
      </c>
      <c r="L262" s="318">
        <v>0.32054538827857898</v>
      </c>
      <c r="M262" s="318">
        <v>0</v>
      </c>
      <c r="N262" s="318">
        <v>6.7052684162550849E-2</v>
      </c>
      <c r="O262" s="318">
        <v>0</v>
      </c>
      <c r="P262" s="318">
        <v>0.26922376354567379</v>
      </c>
      <c r="Q262" s="318">
        <v>0</v>
      </c>
      <c r="R262" s="318">
        <v>0</v>
      </c>
      <c r="S262" s="318">
        <v>0</v>
      </c>
      <c r="T262" s="318">
        <v>0</v>
      </c>
      <c r="U262" s="318">
        <v>0</v>
      </c>
      <c r="V262" s="318">
        <v>0</v>
      </c>
      <c r="W262" s="318">
        <v>0</v>
      </c>
      <c r="X262" s="318">
        <v>5.0401075167587218E-2</v>
      </c>
      <c r="Y262" s="318">
        <v>0</v>
      </c>
      <c r="Z262" s="318">
        <v>0</v>
      </c>
      <c r="AA262" s="318">
        <v>0</v>
      </c>
    </row>
    <row r="263" spans="2:27" x14ac:dyDescent="0.25">
      <c r="B263" s="351"/>
      <c r="C263" s="131" t="s">
        <v>258</v>
      </c>
      <c r="D263" s="318">
        <v>0.18243275949378379</v>
      </c>
      <c r="E263" s="318">
        <v>0.40022086149260783</v>
      </c>
      <c r="F263" s="318">
        <v>4.5019553963239464E-2</v>
      </c>
      <c r="G263" s="318">
        <v>5.8933528242557119E-2</v>
      </c>
      <c r="H263" s="318">
        <v>0.19875709947968068</v>
      </c>
      <c r="I263" s="318">
        <v>0</v>
      </c>
      <c r="J263" s="318">
        <v>3.8629282978565535E-2</v>
      </c>
      <c r="K263" s="318">
        <v>0.1355101464575412</v>
      </c>
      <c r="L263" s="318">
        <v>0</v>
      </c>
      <c r="M263" s="318">
        <v>0</v>
      </c>
      <c r="N263" s="318">
        <v>0</v>
      </c>
      <c r="O263" s="318">
        <v>0</v>
      </c>
      <c r="P263" s="318">
        <v>0</v>
      </c>
      <c r="Q263" s="318">
        <v>0</v>
      </c>
      <c r="R263" s="318">
        <v>0</v>
      </c>
      <c r="S263" s="318">
        <v>0</v>
      </c>
      <c r="T263" s="318">
        <v>0</v>
      </c>
      <c r="U263" s="318">
        <v>0</v>
      </c>
      <c r="V263" s="318">
        <v>0</v>
      </c>
      <c r="W263" s="318">
        <v>0</v>
      </c>
      <c r="X263" s="318">
        <v>0</v>
      </c>
      <c r="Y263" s="318">
        <v>4.2966271347467389E-2</v>
      </c>
      <c r="Z263" s="318">
        <v>4.0563981110937529E-2</v>
      </c>
      <c r="AA263" s="318">
        <v>0</v>
      </c>
    </row>
    <row r="264" spans="2:27" x14ac:dyDescent="0.25">
      <c r="B264" s="351"/>
      <c r="C264" s="131" t="s">
        <v>257</v>
      </c>
      <c r="D264" s="318">
        <v>0.57247518104849937</v>
      </c>
      <c r="E264" s="318">
        <v>0.41969410647796529</v>
      </c>
      <c r="F264" s="318">
        <v>0.35948240143308446</v>
      </c>
      <c r="G264" s="318">
        <v>0.19365278429350055</v>
      </c>
      <c r="H264" s="318">
        <v>0.59939943116253058</v>
      </c>
      <c r="I264" s="318">
        <v>0.20612375457118021</v>
      </c>
      <c r="J264" s="318">
        <v>5.2333233163244973E-2</v>
      </c>
      <c r="K264" s="318">
        <v>0.18299841820793994</v>
      </c>
      <c r="L264" s="318">
        <v>0.17443277897421017</v>
      </c>
      <c r="M264" s="318">
        <v>2.5588521736550622E-2</v>
      </c>
      <c r="N264" s="318">
        <v>3.0404624677747041E-2</v>
      </c>
      <c r="O264" s="318">
        <v>7.7973161111572792E-2</v>
      </c>
      <c r="P264" s="318">
        <v>3.8868071490261127E-2</v>
      </c>
      <c r="Q264" s="318">
        <v>0.49478678807124055</v>
      </c>
      <c r="R264" s="318">
        <v>0.11448554123235431</v>
      </c>
      <c r="S264" s="318">
        <v>4.7183235804507818E-2</v>
      </c>
      <c r="T264" s="318">
        <v>0.25627585736606401</v>
      </c>
      <c r="U264" s="318">
        <v>4.6288079722908923E-2</v>
      </c>
      <c r="V264" s="318">
        <v>6.3453810229183741E-2</v>
      </c>
      <c r="W264" s="318">
        <v>0</v>
      </c>
      <c r="X264" s="318">
        <v>5.570056019315061E-2</v>
      </c>
      <c r="Y264" s="318">
        <v>4.311018784838002E-2</v>
      </c>
      <c r="Z264" s="318">
        <v>4.74829467262066E-2</v>
      </c>
      <c r="AA264" s="318">
        <v>4.1638904742491732E-2</v>
      </c>
    </row>
    <row r="265" spans="2:27" x14ac:dyDescent="0.25">
      <c r="B265" s="351"/>
      <c r="C265" s="131" t="s">
        <v>256</v>
      </c>
      <c r="D265" s="318">
        <v>1.1885397170855466E-2</v>
      </c>
      <c r="E265" s="318">
        <v>0</v>
      </c>
      <c r="F265" s="318">
        <v>9.8552590842368407E-2</v>
      </c>
      <c r="G265" s="318">
        <v>0</v>
      </c>
      <c r="H265" s="318">
        <v>0</v>
      </c>
      <c r="I265" s="318">
        <v>0</v>
      </c>
      <c r="J265" s="318">
        <v>3.6595172079304371E-2</v>
      </c>
      <c r="K265" s="318">
        <v>0</v>
      </c>
      <c r="L265" s="318">
        <v>6.5664907819469917E-2</v>
      </c>
      <c r="M265" s="318">
        <v>9.477105751137424E-2</v>
      </c>
      <c r="N265" s="318">
        <v>0</v>
      </c>
      <c r="O265" s="318">
        <v>0</v>
      </c>
      <c r="P265" s="318">
        <v>0</v>
      </c>
      <c r="Q265" s="318">
        <v>0</v>
      </c>
      <c r="R265" s="318">
        <v>0</v>
      </c>
      <c r="S265" s="318">
        <v>0</v>
      </c>
      <c r="T265" s="318">
        <v>0</v>
      </c>
      <c r="U265" s="318">
        <v>0</v>
      </c>
      <c r="V265" s="318">
        <v>0</v>
      </c>
      <c r="W265" s="318">
        <v>0</v>
      </c>
      <c r="X265" s="318">
        <v>0</v>
      </c>
      <c r="Y265" s="318">
        <v>0</v>
      </c>
      <c r="Z265" s="318">
        <v>0</v>
      </c>
      <c r="AA265" s="318">
        <v>0</v>
      </c>
    </row>
    <row r="266" spans="2:27" x14ac:dyDescent="0.25">
      <c r="B266" s="351"/>
      <c r="C266" s="131" t="s">
        <v>75</v>
      </c>
      <c r="D266" s="318">
        <v>0.86581700946685181</v>
      </c>
      <c r="E266" s="318">
        <v>0.80007554640894074</v>
      </c>
      <c r="F266" s="318">
        <v>0.61516537308099295</v>
      </c>
      <c r="G266" s="318">
        <v>0.29055413107111222</v>
      </c>
      <c r="H266" s="318">
        <v>0.58069126206782429</v>
      </c>
      <c r="I266" s="318">
        <v>0.52143102448440393</v>
      </c>
      <c r="J266" s="318">
        <v>0.12529547343222508</v>
      </c>
      <c r="K266" s="318">
        <v>0.39518838406684836</v>
      </c>
      <c r="L266" s="318">
        <v>1.1760719683956953</v>
      </c>
      <c r="M266" s="318">
        <v>0.73184741139439469</v>
      </c>
      <c r="N266" s="318">
        <v>0.25603043327721187</v>
      </c>
      <c r="O266" s="318">
        <v>1.9614178525970967</v>
      </c>
      <c r="P266" s="318">
        <v>0.73196692609578362</v>
      </c>
      <c r="Q266" s="318">
        <v>0.87948563058105267</v>
      </c>
      <c r="R266" s="318">
        <v>0.43727871460563644</v>
      </c>
      <c r="S266" s="318">
        <v>0.25418398699826833</v>
      </c>
      <c r="T266" s="318">
        <v>0.38600780051815053</v>
      </c>
      <c r="U266" s="318">
        <v>0.21501761301272013</v>
      </c>
      <c r="V266" s="318">
        <v>0.28715446913794229</v>
      </c>
      <c r="W266" s="318">
        <v>6.7877006305042287E-2</v>
      </c>
      <c r="X266" s="318">
        <v>0.57144223235154357</v>
      </c>
      <c r="Y266" s="318">
        <v>0.19278766629254854</v>
      </c>
      <c r="Z266" s="318">
        <v>0.2780667120840038</v>
      </c>
      <c r="AA266" s="318">
        <v>0.25595243157859676</v>
      </c>
    </row>
    <row r="267" spans="2:27" x14ac:dyDescent="0.25">
      <c r="B267" s="351"/>
      <c r="C267" s="183" t="s">
        <v>0</v>
      </c>
      <c r="D267" s="317">
        <v>100</v>
      </c>
      <c r="E267" s="317">
        <v>100</v>
      </c>
      <c r="F267" s="317">
        <v>100</v>
      </c>
      <c r="G267" s="317">
        <v>100</v>
      </c>
      <c r="H267" s="317">
        <v>100</v>
      </c>
      <c r="I267" s="317">
        <v>100</v>
      </c>
      <c r="J267" s="317">
        <v>100</v>
      </c>
      <c r="K267" s="317">
        <v>100</v>
      </c>
      <c r="L267" s="317">
        <v>100</v>
      </c>
      <c r="M267" s="317">
        <v>100</v>
      </c>
      <c r="N267" s="317">
        <v>100</v>
      </c>
      <c r="O267" s="317">
        <v>100</v>
      </c>
      <c r="P267" s="317">
        <v>100</v>
      </c>
      <c r="Q267" s="317">
        <v>100</v>
      </c>
      <c r="R267" s="317">
        <v>100</v>
      </c>
      <c r="S267" s="317">
        <v>100</v>
      </c>
      <c r="T267" s="317">
        <v>100</v>
      </c>
      <c r="U267" s="317">
        <v>100</v>
      </c>
      <c r="V267" s="317">
        <v>100</v>
      </c>
      <c r="W267" s="317">
        <v>100</v>
      </c>
      <c r="X267" s="317">
        <v>100</v>
      </c>
      <c r="Y267" s="317">
        <v>100</v>
      </c>
      <c r="Z267" s="317">
        <v>100</v>
      </c>
      <c r="AA267" s="317">
        <v>100</v>
      </c>
    </row>
    <row r="268" spans="2:27" x14ac:dyDescent="0.25">
      <c r="B268" s="351" t="s">
        <v>51</v>
      </c>
      <c r="C268" s="131" t="s">
        <v>268</v>
      </c>
      <c r="D268" s="318">
        <v>58.243813587991831</v>
      </c>
      <c r="E268" s="318">
        <v>59.553823998112144</v>
      </c>
      <c r="F268" s="318">
        <v>57.81709396305731</v>
      </c>
      <c r="G268" s="318">
        <v>54.449710352369195</v>
      </c>
      <c r="H268" s="318">
        <v>53.911506807625173</v>
      </c>
      <c r="I268" s="318">
        <v>54.20909474332899</v>
      </c>
      <c r="J268" s="318">
        <v>60.561537166601219</v>
      </c>
      <c r="K268" s="318">
        <v>59.210173322685598</v>
      </c>
      <c r="L268" s="318">
        <v>58.801631474820823</v>
      </c>
      <c r="M268" s="318">
        <v>60.401470045500496</v>
      </c>
      <c r="N268" s="318">
        <v>60.219165832793955</v>
      </c>
      <c r="O268" s="318">
        <v>62.497867689855859</v>
      </c>
      <c r="P268" s="318">
        <v>63.90314888985872</v>
      </c>
      <c r="Q268" s="318">
        <v>63.319165557799309</v>
      </c>
      <c r="R268" s="318">
        <v>65.600628842541653</v>
      </c>
      <c r="S268" s="318">
        <v>64.745578960364554</v>
      </c>
      <c r="T268" s="318">
        <v>62.949774318246831</v>
      </c>
      <c r="U268" s="318">
        <v>60.584007665771345</v>
      </c>
      <c r="V268" s="318">
        <v>62.190459315264533</v>
      </c>
      <c r="W268" s="318">
        <v>1578.25</v>
      </c>
      <c r="X268" s="318">
        <v>1639.95</v>
      </c>
      <c r="Y268" s="318">
        <v>1660.62</v>
      </c>
      <c r="Z268" s="318">
        <v>1703.56</v>
      </c>
      <c r="AA268" s="318">
        <v>1777.44</v>
      </c>
    </row>
    <row r="269" spans="2:27" x14ac:dyDescent="0.25">
      <c r="B269" s="351"/>
      <c r="C269" s="131" t="s">
        <v>267</v>
      </c>
      <c r="D269" s="318">
        <v>33.63713293554563</v>
      </c>
      <c r="E269" s="318">
        <v>32.445644033663207</v>
      </c>
      <c r="F269" s="318">
        <v>34.135023077219998</v>
      </c>
      <c r="G269" s="318">
        <v>35.099028206051642</v>
      </c>
      <c r="H269" s="318">
        <v>35.520707219676027</v>
      </c>
      <c r="I269" s="318">
        <v>35.996214432920191</v>
      </c>
      <c r="J269" s="318">
        <v>28.663120199881035</v>
      </c>
      <c r="K269" s="318">
        <v>28.833881554839074</v>
      </c>
      <c r="L269" s="318">
        <v>29.738881497002296</v>
      </c>
      <c r="M269" s="318">
        <v>28.859741255515349</v>
      </c>
      <c r="N269" s="318">
        <v>27.175587109684919</v>
      </c>
      <c r="O269" s="318">
        <v>25.528704758863242</v>
      </c>
      <c r="P269" s="318">
        <v>25.683284478740216</v>
      </c>
      <c r="Q269" s="318">
        <v>26.724086267128044</v>
      </c>
      <c r="R269" s="318">
        <v>25.920292462215127</v>
      </c>
      <c r="S269" s="318">
        <v>26.527727561718134</v>
      </c>
      <c r="T269" s="318">
        <v>28.885542816431393</v>
      </c>
      <c r="U269" s="318">
        <v>29.718775191994045</v>
      </c>
      <c r="V269" s="318">
        <v>29.090728763056216</v>
      </c>
      <c r="W269" s="318">
        <v>222.79300000000001</v>
      </c>
      <c r="X269" s="318">
        <v>213.15600000000001</v>
      </c>
      <c r="Y269" s="318">
        <v>218.15600000000001</v>
      </c>
      <c r="Z269" s="318">
        <v>289.786</v>
      </c>
      <c r="AA269" s="318">
        <v>288.822</v>
      </c>
    </row>
    <row r="270" spans="2:27" x14ac:dyDescent="0.25">
      <c r="B270" s="351"/>
      <c r="C270" s="131" t="s">
        <v>266</v>
      </c>
      <c r="D270" s="318">
        <v>1.3751560020593334</v>
      </c>
      <c r="E270" s="318">
        <v>1.2088513564010646</v>
      </c>
      <c r="F270" s="318">
        <v>0.72852534933288526</v>
      </c>
      <c r="G270" s="318">
        <v>0.53005339254742578</v>
      </c>
      <c r="H270" s="318">
        <v>0.56585148827536258</v>
      </c>
      <c r="I270" s="318">
        <v>0.50492559912486468</v>
      </c>
      <c r="J270" s="318">
        <v>0.55296393689937318</v>
      </c>
      <c r="K270" s="318">
        <v>0.80814660867226906</v>
      </c>
      <c r="L270" s="318">
        <v>0.68741037440499342</v>
      </c>
      <c r="M270" s="318">
        <v>1.2547750143634648</v>
      </c>
      <c r="N270" s="318">
        <v>1.1948575381243887</v>
      </c>
      <c r="O270" s="318">
        <v>1.7093130617736172</v>
      </c>
      <c r="P270" s="318">
        <v>1.8646829852925846</v>
      </c>
      <c r="Q270" s="318">
        <v>0.55816132437411003</v>
      </c>
      <c r="R270" s="318">
        <v>0.46548040376925959</v>
      </c>
      <c r="S270" s="318">
        <v>0.6412398300653076</v>
      </c>
      <c r="T270" s="318">
        <v>0.66165467256881827</v>
      </c>
      <c r="U270" s="318">
        <v>0.54172324559860185</v>
      </c>
      <c r="V270" s="318">
        <v>0.35734062811229306</v>
      </c>
      <c r="W270" s="318">
        <v>3.6619999999999999</v>
      </c>
      <c r="X270" s="318">
        <v>5.7807500000000003</v>
      </c>
      <c r="Y270" s="318">
        <v>6.0769799999999998</v>
      </c>
      <c r="Z270" s="318">
        <v>1.3521099999999999</v>
      </c>
      <c r="AA270" s="318">
        <v>4.1440999999999999</v>
      </c>
    </row>
    <row r="271" spans="2:27" x14ac:dyDescent="0.25">
      <c r="B271" s="351"/>
      <c r="C271" s="131" t="s">
        <v>265</v>
      </c>
      <c r="D271" s="318">
        <v>0.34818371849428537</v>
      </c>
      <c r="E271" s="318">
        <v>0.18874188990439497</v>
      </c>
      <c r="F271" s="318">
        <v>0</v>
      </c>
      <c r="G271" s="318">
        <v>5.4074271131033254E-2</v>
      </c>
      <c r="H271" s="318">
        <v>6.5527556145566568E-3</v>
      </c>
      <c r="I271" s="318">
        <v>5.935694210233209E-2</v>
      </c>
      <c r="J271" s="318">
        <v>0.17875769665203237</v>
      </c>
      <c r="K271" s="318">
        <v>0</v>
      </c>
      <c r="L271" s="318">
        <v>6.0560118692052816E-3</v>
      </c>
      <c r="M271" s="318">
        <v>2.8443045308251525E-2</v>
      </c>
      <c r="N271" s="318">
        <v>0</v>
      </c>
      <c r="O271" s="318">
        <v>1.767343553366358E-2</v>
      </c>
      <c r="P271" s="318">
        <v>1.2643677534522212E-2</v>
      </c>
      <c r="Q271" s="318">
        <v>6.6038069730661481E-2</v>
      </c>
      <c r="R271" s="318">
        <v>4.792413275418321E-2</v>
      </c>
      <c r="S271" s="318">
        <v>0.10757262700472631</v>
      </c>
      <c r="T271" s="318">
        <v>0</v>
      </c>
      <c r="U271" s="318">
        <v>1.8455694952318344E-2</v>
      </c>
      <c r="V271" s="318">
        <v>0.14637698413381828</v>
      </c>
      <c r="W271" s="318">
        <v>0</v>
      </c>
      <c r="X271" s="318">
        <v>1.55722</v>
      </c>
      <c r="Y271" s="318">
        <v>2.6798500000000001</v>
      </c>
      <c r="Z271" s="318">
        <v>5.0777200000000002</v>
      </c>
      <c r="AA271" s="318">
        <v>0</v>
      </c>
    </row>
    <row r="272" spans="2:27" x14ac:dyDescent="0.25">
      <c r="B272" s="351"/>
      <c r="C272" s="131" t="s">
        <v>264</v>
      </c>
      <c r="D272" s="318">
        <v>2.484208692791361E-2</v>
      </c>
      <c r="E272" s="318">
        <v>0.11628408907774791</v>
      </c>
      <c r="F272" s="318">
        <v>1.2505346824794836</v>
      </c>
      <c r="G272" s="318">
        <v>1.1607588630428165</v>
      </c>
      <c r="H272" s="318">
        <v>1.3349423529559588</v>
      </c>
      <c r="I272" s="318">
        <v>0.90244331115249088</v>
      </c>
      <c r="J272" s="318">
        <v>0.90391058297554994</v>
      </c>
      <c r="K272" s="318">
        <v>1.0904599867066014</v>
      </c>
      <c r="L272" s="318">
        <v>0.64792483895201536</v>
      </c>
      <c r="M272" s="318">
        <v>0.76392242705221836</v>
      </c>
      <c r="N272" s="318">
        <v>1.1126419975671149</v>
      </c>
      <c r="O272" s="318">
        <v>0.68855259205811248</v>
      </c>
      <c r="P272" s="318">
        <v>0.94983252138581553</v>
      </c>
      <c r="Q272" s="318">
        <v>0.66586191672736794</v>
      </c>
      <c r="R272" s="318">
        <v>0.34787025794574461</v>
      </c>
      <c r="S272" s="318">
        <v>0.48492341949528905</v>
      </c>
      <c r="T272" s="318">
        <v>0.44138840840220894</v>
      </c>
      <c r="U272" s="318">
        <v>0.68677227170019484</v>
      </c>
      <c r="V272" s="318">
        <v>0.58188995787034126</v>
      </c>
      <c r="W272" s="318">
        <v>2.3910100000000001</v>
      </c>
      <c r="X272" s="318">
        <v>7.1389100000000001</v>
      </c>
      <c r="Y272" s="318">
        <v>12.956899999999999</v>
      </c>
      <c r="Z272" s="318">
        <v>9.6151999999999997</v>
      </c>
      <c r="AA272" s="318">
        <v>4.9926599999999999</v>
      </c>
    </row>
    <row r="273" spans="2:27" x14ac:dyDescent="0.25">
      <c r="B273" s="351"/>
      <c r="C273" s="131" t="s">
        <v>263</v>
      </c>
      <c r="D273" s="318">
        <v>5.4375756913797968</v>
      </c>
      <c r="E273" s="318">
        <v>5.7301575586510767</v>
      </c>
      <c r="F273" s="318">
        <v>5.5889835101958116</v>
      </c>
      <c r="G273" s="318">
        <v>7.4388839982905006</v>
      </c>
      <c r="H273" s="318">
        <v>7.4538847553581702</v>
      </c>
      <c r="I273" s="318">
        <v>6.8348755311724254</v>
      </c>
      <c r="J273" s="318">
        <v>7.6973377515158203</v>
      </c>
      <c r="K273" s="318">
        <v>8.9381187397655246</v>
      </c>
      <c r="L273" s="318">
        <v>8.0164661144257074</v>
      </c>
      <c r="M273" s="318">
        <v>7.8075841463145261</v>
      </c>
      <c r="N273" s="318">
        <v>8.9914080736933997</v>
      </c>
      <c r="O273" s="318">
        <v>7.1487587873416647</v>
      </c>
      <c r="P273" s="318">
        <v>5.9604080541851312</v>
      </c>
      <c r="Q273" s="318">
        <v>6.970630557060284</v>
      </c>
      <c r="R273" s="318">
        <v>5.5847662104176967</v>
      </c>
      <c r="S273" s="318">
        <v>5.3005549059496753</v>
      </c>
      <c r="T273" s="318">
        <v>4.8528809423750623</v>
      </c>
      <c r="U273" s="318">
        <v>6.6425123725512139</v>
      </c>
      <c r="V273" s="318">
        <v>6.107112421276323</v>
      </c>
      <c r="W273" s="318">
        <v>204.733</v>
      </c>
      <c r="X273" s="318">
        <v>204.321</v>
      </c>
      <c r="Y273" s="318">
        <v>230.268</v>
      </c>
      <c r="Z273" s="318">
        <v>171.19900000000001</v>
      </c>
      <c r="AA273" s="318">
        <v>172.67699999999999</v>
      </c>
    </row>
    <row r="274" spans="2:27" x14ac:dyDescent="0.25">
      <c r="B274" s="351"/>
      <c r="C274" s="131" t="s">
        <v>262</v>
      </c>
      <c r="D274" s="318">
        <v>0.38195081755869437</v>
      </c>
      <c r="E274" s="318">
        <v>0.18863769953839957</v>
      </c>
      <c r="F274" s="318">
        <v>0.20425315830091759</v>
      </c>
      <c r="G274" s="318">
        <v>0.81946256433112974</v>
      </c>
      <c r="H274" s="318">
        <v>0.74400766264112117</v>
      </c>
      <c r="I274" s="318">
        <v>0.78974307357839035</v>
      </c>
      <c r="J274" s="318">
        <v>0.68344523454170314</v>
      </c>
      <c r="K274" s="318">
        <v>0.4407334686198156</v>
      </c>
      <c r="L274" s="318">
        <v>1.3567942100807808</v>
      </c>
      <c r="M274" s="318">
        <v>0.59537601019899322</v>
      </c>
      <c r="N274" s="318">
        <v>1.0143082591738786</v>
      </c>
      <c r="O274" s="318">
        <v>1.2619153454045016</v>
      </c>
      <c r="P274" s="318">
        <v>0.77199363584346337</v>
      </c>
      <c r="Q274" s="318">
        <v>1.1507499160395538</v>
      </c>
      <c r="R274" s="318">
        <v>1.5852667772177402</v>
      </c>
      <c r="S274" s="318">
        <v>1.5184482724103854</v>
      </c>
      <c r="T274" s="318">
        <v>1.5833207959529847</v>
      </c>
      <c r="U274" s="318">
        <v>1.1645521827844776</v>
      </c>
      <c r="V274" s="318">
        <v>1.3380587095880863</v>
      </c>
      <c r="W274" s="318">
        <v>0</v>
      </c>
      <c r="X274" s="318">
        <v>0</v>
      </c>
      <c r="Y274" s="318">
        <v>0</v>
      </c>
      <c r="Z274" s="318">
        <v>1.44096</v>
      </c>
      <c r="AA274" s="318">
        <v>0</v>
      </c>
    </row>
    <row r="275" spans="2:27" x14ac:dyDescent="0.25">
      <c r="B275" s="351"/>
      <c r="C275" s="131" t="s">
        <v>261</v>
      </c>
      <c r="D275" s="318">
        <v>0</v>
      </c>
      <c r="E275" s="318">
        <v>0</v>
      </c>
      <c r="F275" s="318">
        <v>0</v>
      </c>
      <c r="G275" s="318">
        <v>0</v>
      </c>
      <c r="H275" s="318">
        <v>0</v>
      </c>
      <c r="I275" s="318">
        <v>0</v>
      </c>
      <c r="J275" s="318">
        <v>0</v>
      </c>
      <c r="K275" s="318">
        <v>0</v>
      </c>
      <c r="L275" s="318">
        <v>0</v>
      </c>
      <c r="M275" s="318">
        <v>0</v>
      </c>
      <c r="N275" s="318">
        <v>0</v>
      </c>
      <c r="O275" s="318">
        <v>0</v>
      </c>
      <c r="P275" s="318">
        <v>0</v>
      </c>
      <c r="Q275" s="318">
        <v>0</v>
      </c>
      <c r="R275" s="318">
        <v>0</v>
      </c>
      <c r="S275" s="318">
        <v>8.959412674519035E-2</v>
      </c>
      <c r="T275" s="318">
        <v>8.5510609132035967E-2</v>
      </c>
      <c r="U275" s="318">
        <v>1.2373655281513209E-2</v>
      </c>
      <c r="V275" s="318">
        <v>0</v>
      </c>
      <c r="W275" s="318">
        <v>1.1865399999999999</v>
      </c>
      <c r="X275" s="318">
        <v>0</v>
      </c>
      <c r="Y275" s="318">
        <v>0</v>
      </c>
      <c r="Z275" s="318">
        <v>0.75273999999999996</v>
      </c>
      <c r="AA275" s="318">
        <v>2.1920199999999999</v>
      </c>
    </row>
    <row r="276" spans="2:27" x14ac:dyDescent="0.25">
      <c r="B276" s="351"/>
      <c r="C276" s="131" t="s">
        <v>260</v>
      </c>
      <c r="D276" s="318">
        <v>0.47627875225942451</v>
      </c>
      <c r="E276" s="318">
        <v>0.12636311778292658</v>
      </c>
      <c r="F276" s="318">
        <v>0.20347076578087225</v>
      </c>
      <c r="G276" s="318">
        <v>0.17359978896814257</v>
      </c>
      <c r="H276" s="318">
        <v>0.42893183505052129</v>
      </c>
      <c r="I276" s="318">
        <v>0.68160047653591904</v>
      </c>
      <c r="J276" s="318">
        <v>0.5207720026355448</v>
      </c>
      <c r="K276" s="318">
        <v>0.36267422251441406</v>
      </c>
      <c r="L276" s="318">
        <v>0.36145772908622703</v>
      </c>
      <c r="M276" s="318">
        <v>0.27048716561637964</v>
      </c>
      <c r="N276" s="318">
        <v>0.18134016556154484</v>
      </c>
      <c r="O276" s="318">
        <v>0.53677223152046927</v>
      </c>
      <c r="P276" s="318">
        <v>0.29688308304047151</v>
      </c>
      <c r="Q276" s="318">
        <v>0.35552071093266574</v>
      </c>
      <c r="R276" s="318">
        <v>0.26943343236931155</v>
      </c>
      <c r="S276" s="318">
        <v>0.30565446683768699</v>
      </c>
      <c r="T276" s="318">
        <v>0.37463385814090483</v>
      </c>
      <c r="U276" s="318">
        <v>0.34809124385177542</v>
      </c>
      <c r="V276" s="318">
        <v>8.2873514396987258E-2</v>
      </c>
      <c r="W276" s="318">
        <v>0</v>
      </c>
      <c r="X276" s="318">
        <v>2.9142999999999999</v>
      </c>
      <c r="Y276" s="318">
        <v>3.9501200000000001</v>
      </c>
      <c r="Z276" s="318">
        <v>6.3312799999999996</v>
      </c>
      <c r="AA276" s="318">
        <v>1.84884</v>
      </c>
    </row>
    <row r="277" spans="2:27" x14ac:dyDescent="0.25">
      <c r="B277" s="351"/>
      <c r="C277" s="131" t="s">
        <v>259</v>
      </c>
      <c r="D277" s="318">
        <v>0</v>
      </c>
      <c r="E277" s="318">
        <v>0</v>
      </c>
      <c r="F277" s="318">
        <v>5.0050949575591537E-2</v>
      </c>
      <c r="G277" s="318">
        <v>4.0351610956365636E-2</v>
      </c>
      <c r="H277" s="318">
        <v>0</v>
      </c>
      <c r="I277" s="318">
        <v>0</v>
      </c>
      <c r="J277" s="318">
        <v>0</v>
      </c>
      <c r="K277" s="318">
        <v>1.5445874006591693E-2</v>
      </c>
      <c r="L277" s="318">
        <v>9.2494519190662733E-2</v>
      </c>
      <c r="M277" s="318">
        <v>0</v>
      </c>
      <c r="N277" s="318">
        <v>1.5435275140921814E-2</v>
      </c>
      <c r="O277" s="318">
        <v>2.3160418754289754E-2</v>
      </c>
      <c r="P277" s="318">
        <v>1.99367399106062E-2</v>
      </c>
      <c r="Q277" s="318">
        <v>6.9254601910960098E-2</v>
      </c>
      <c r="R277" s="318">
        <v>0.10029614977315528</v>
      </c>
      <c r="S277" s="318">
        <v>0</v>
      </c>
      <c r="T277" s="318">
        <v>0</v>
      </c>
      <c r="U277" s="318">
        <v>0</v>
      </c>
      <c r="V277" s="318">
        <v>0</v>
      </c>
      <c r="W277" s="318">
        <v>2.1806299999999998</v>
      </c>
      <c r="X277" s="318">
        <v>1.72644</v>
      </c>
      <c r="Y277" s="318">
        <v>0.82589999999999997</v>
      </c>
      <c r="Z277" s="318">
        <v>4.2937599999999998</v>
      </c>
      <c r="AA277" s="318">
        <v>2.2736299999999998</v>
      </c>
    </row>
    <row r="278" spans="2:27" x14ac:dyDescent="0.25">
      <c r="B278" s="351"/>
      <c r="C278" s="131" t="s">
        <v>258</v>
      </c>
      <c r="D278" s="318">
        <v>0</v>
      </c>
      <c r="E278" s="318">
        <v>0</v>
      </c>
      <c r="F278" s="318">
        <v>0</v>
      </c>
      <c r="G278" s="318">
        <v>0</v>
      </c>
      <c r="H278" s="318">
        <v>2.1846589138687957E-2</v>
      </c>
      <c r="I278" s="318">
        <v>2.1745890084392382E-2</v>
      </c>
      <c r="J278" s="318">
        <v>0</v>
      </c>
      <c r="K278" s="318">
        <v>2.6795807711510449E-2</v>
      </c>
      <c r="L278" s="318">
        <v>0.20438910557571208</v>
      </c>
      <c r="M278" s="318">
        <v>0</v>
      </c>
      <c r="N278" s="318">
        <v>0</v>
      </c>
      <c r="O278" s="318">
        <v>1.2386938238406439E-2</v>
      </c>
      <c r="P278" s="318">
        <v>0</v>
      </c>
      <c r="Q278" s="318">
        <v>0</v>
      </c>
      <c r="R278" s="318">
        <v>0</v>
      </c>
      <c r="S278" s="318">
        <v>2.5402611277669115E-2</v>
      </c>
      <c r="T278" s="318">
        <v>2.2871449661793563E-2</v>
      </c>
      <c r="U278" s="318">
        <v>0</v>
      </c>
      <c r="V278" s="318">
        <v>0</v>
      </c>
      <c r="W278" s="318">
        <v>0</v>
      </c>
      <c r="X278" s="318">
        <v>0</v>
      </c>
      <c r="Y278" s="318">
        <v>0.95477999999999996</v>
      </c>
      <c r="Z278" s="318">
        <v>0</v>
      </c>
      <c r="AA278" s="318">
        <v>0</v>
      </c>
    </row>
    <row r="279" spans="2:27" x14ac:dyDescent="0.25">
      <c r="B279" s="351"/>
      <c r="C279" s="131" t="s">
        <v>257</v>
      </c>
      <c r="D279" s="318">
        <v>0</v>
      </c>
      <c r="E279" s="318">
        <v>0</v>
      </c>
      <c r="F279" s="318">
        <v>1.25471707272189E-2</v>
      </c>
      <c r="G279" s="318">
        <v>0</v>
      </c>
      <c r="H279" s="318">
        <v>0</v>
      </c>
      <c r="I279" s="318">
        <v>0</v>
      </c>
      <c r="J279" s="318">
        <v>8.6683750796901545E-3</v>
      </c>
      <c r="K279" s="318">
        <v>8.5371769098765121E-2</v>
      </c>
      <c r="L279" s="318">
        <v>0</v>
      </c>
      <c r="M279" s="318">
        <v>0</v>
      </c>
      <c r="N279" s="318">
        <v>3.4179236896069401E-2</v>
      </c>
      <c r="O279" s="318">
        <v>3.3124348391602144E-2</v>
      </c>
      <c r="P279" s="318">
        <v>0.37375167615447952</v>
      </c>
      <c r="Q279" s="318">
        <v>0</v>
      </c>
      <c r="R279" s="318">
        <v>4.0526536408349009E-2</v>
      </c>
      <c r="S279" s="318">
        <v>6.2120095264687321E-2</v>
      </c>
      <c r="T279" s="318">
        <v>4.6439274470629316E-2</v>
      </c>
      <c r="U279" s="318">
        <v>2.3485320354824417E-2</v>
      </c>
      <c r="V279" s="318">
        <v>0</v>
      </c>
      <c r="W279" s="318">
        <v>0</v>
      </c>
      <c r="X279" s="318">
        <v>0</v>
      </c>
      <c r="Y279" s="318">
        <v>0</v>
      </c>
      <c r="Z279" s="318">
        <v>0</v>
      </c>
      <c r="AA279" s="318">
        <v>0</v>
      </c>
    </row>
    <row r="280" spans="2:27" x14ac:dyDescent="0.25">
      <c r="B280" s="351"/>
      <c r="C280" s="131" t="s">
        <v>256</v>
      </c>
      <c r="D280" s="318">
        <v>0</v>
      </c>
      <c r="E280" s="318">
        <v>0</v>
      </c>
      <c r="F280" s="318">
        <v>0</v>
      </c>
      <c r="G280" s="318">
        <v>0</v>
      </c>
      <c r="H280" s="318">
        <v>0</v>
      </c>
      <c r="I280" s="318">
        <v>0</v>
      </c>
      <c r="J280" s="318">
        <v>3.4601831605740832E-2</v>
      </c>
      <c r="K280" s="318">
        <v>3.2702489535474798E-2</v>
      </c>
      <c r="L280" s="318">
        <v>1.4314903849299619E-2</v>
      </c>
      <c r="M280" s="318">
        <v>8.5272910872601707E-3</v>
      </c>
      <c r="N280" s="318">
        <v>0</v>
      </c>
      <c r="O280" s="318">
        <v>1.2166084709848141E-2</v>
      </c>
      <c r="P280" s="318">
        <v>0</v>
      </c>
      <c r="Q280" s="318">
        <v>0</v>
      </c>
      <c r="R280" s="318">
        <v>0</v>
      </c>
      <c r="S280" s="318">
        <v>2.3945354210635456E-2</v>
      </c>
      <c r="T280" s="318">
        <v>0</v>
      </c>
      <c r="U280" s="318">
        <v>0</v>
      </c>
      <c r="V280" s="318">
        <v>0</v>
      </c>
      <c r="W280" s="318">
        <v>0</v>
      </c>
      <c r="X280" s="318">
        <v>1.48329</v>
      </c>
      <c r="Y280" s="318">
        <v>0</v>
      </c>
      <c r="Z280" s="318">
        <v>1.20302</v>
      </c>
      <c r="AA280" s="318">
        <v>0</v>
      </c>
    </row>
    <row r="281" spans="2:27" x14ac:dyDescent="0.25">
      <c r="B281" s="351"/>
      <c r="C281" s="131" t="s">
        <v>75</v>
      </c>
      <c r="D281" s="318">
        <v>7.5066407783056482E-2</v>
      </c>
      <c r="E281" s="318">
        <v>0.44149625686906691</v>
      </c>
      <c r="F281" s="318">
        <v>9.5173733299287449E-3</v>
      </c>
      <c r="G281" s="318">
        <v>0.23407695231175224</v>
      </c>
      <c r="H281" s="318">
        <v>1.1768533664407804E-2</v>
      </c>
      <c r="I281" s="318">
        <v>0</v>
      </c>
      <c r="J281" s="318">
        <v>0.19488522161231334</v>
      </c>
      <c r="K281" s="318">
        <v>0.15549615584438151</v>
      </c>
      <c r="L281" s="318">
        <v>7.2179220742284236E-2</v>
      </c>
      <c r="M281" s="318">
        <v>9.6735990430685294E-3</v>
      </c>
      <c r="N281" s="318">
        <v>6.1076511363815832E-2</v>
      </c>
      <c r="O281" s="318">
        <v>0.52960430755470489</v>
      </c>
      <c r="P281" s="318">
        <v>0.16343425805399439</v>
      </c>
      <c r="Q281" s="318">
        <v>0.12053107829706031</v>
      </c>
      <c r="R281" s="318">
        <v>3.7514794587791729E-2</v>
      </c>
      <c r="S281" s="318">
        <v>0.16723776865604886</v>
      </c>
      <c r="T281" s="318">
        <v>9.5982854617326446E-2</v>
      </c>
      <c r="U281" s="318">
        <v>0.25925115515971081</v>
      </c>
      <c r="V281" s="318">
        <v>0.10515970630139099</v>
      </c>
      <c r="W281" s="318">
        <v>5.7583599999999997</v>
      </c>
      <c r="X281" s="318">
        <v>1.2442899999999999</v>
      </c>
      <c r="Y281" s="318">
        <v>0</v>
      </c>
      <c r="Z281" s="318">
        <v>0.80503000000000002</v>
      </c>
      <c r="AA281" s="318">
        <v>1.9108099999999999</v>
      </c>
    </row>
    <row r="282" spans="2:27" x14ac:dyDescent="0.25">
      <c r="B282" s="351"/>
      <c r="C282" s="183" t="s">
        <v>0</v>
      </c>
      <c r="D282" s="317">
        <v>100</v>
      </c>
      <c r="E282" s="317">
        <v>100</v>
      </c>
      <c r="F282" s="317">
        <v>100</v>
      </c>
      <c r="G282" s="317">
        <v>100</v>
      </c>
      <c r="H282" s="317">
        <v>100</v>
      </c>
      <c r="I282" s="317">
        <v>100</v>
      </c>
      <c r="J282" s="317">
        <v>100</v>
      </c>
      <c r="K282" s="317">
        <v>100</v>
      </c>
      <c r="L282" s="317">
        <v>100</v>
      </c>
      <c r="M282" s="317">
        <v>100</v>
      </c>
      <c r="N282" s="317">
        <v>100</v>
      </c>
      <c r="O282" s="317">
        <v>100</v>
      </c>
      <c r="P282" s="317">
        <v>100</v>
      </c>
      <c r="Q282" s="317">
        <v>100</v>
      </c>
      <c r="R282" s="317">
        <v>100</v>
      </c>
      <c r="S282" s="317">
        <v>100</v>
      </c>
      <c r="T282" s="317">
        <v>100</v>
      </c>
      <c r="U282" s="317">
        <v>100</v>
      </c>
      <c r="V282" s="317">
        <v>100</v>
      </c>
      <c r="W282" s="317">
        <v>2020.9545400000002</v>
      </c>
      <c r="X282" s="317">
        <v>2079.2721999999999</v>
      </c>
      <c r="Y282" s="317">
        <v>2136.4885299999996</v>
      </c>
      <c r="Z282" s="317">
        <v>2195.4168199999995</v>
      </c>
      <c r="AA282" s="317">
        <v>2256.3010600000002</v>
      </c>
    </row>
    <row r="283" spans="2:27" x14ac:dyDescent="0.25">
      <c r="B283" s="351" t="s">
        <v>52</v>
      </c>
      <c r="C283" s="131" t="s">
        <v>268</v>
      </c>
      <c r="D283" s="318">
        <v>28.163141968173566</v>
      </c>
      <c r="E283" s="318">
        <v>30.072700647646002</v>
      </c>
      <c r="F283" s="318">
        <v>26.267913870370052</v>
      </c>
      <c r="G283" s="318">
        <v>24.019907075651453</v>
      </c>
      <c r="H283" s="318">
        <v>28.249851107839106</v>
      </c>
      <c r="I283" s="318">
        <v>31.268876569157666</v>
      </c>
      <c r="J283" s="318">
        <v>33.900264235173907</v>
      </c>
      <c r="K283" s="318">
        <v>27.895581577107532</v>
      </c>
      <c r="L283" s="318">
        <v>27.400500621977823</v>
      </c>
      <c r="M283" s="318">
        <v>30.254694312016252</v>
      </c>
      <c r="N283" s="318">
        <v>27.597595275034216</v>
      </c>
      <c r="O283" s="318">
        <v>29.244191140141861</v>
      </c>
      <c r="P283" s="318">
        <v>30.700350566197649</v>
      </c>
      <c r="Q283" s="318">
        <v>30.037846621607674</v>
      </c>
      <c r="R283" s="318">
        <v>30.155899989941084</v>
      </c>
      <c r="S283" s="318">
        <v>29.876901440160687</v>
      </c>
      <c r="T283" s="318">
        <v>28.103391624720054</v>
      </c>
      <c r="U283" s="318">
        <v>29.770636181945331</v>
      </c>
      <c r="V283" s="318">
        <v>28.808684508168199</v>
      </c>
      <c r="W283" s="318">
        <v>29.760746218706014</v>
      </c>
      <c r="X283" s="318">
        <v>29.881503780219461</v>
      </c>
      <c r="Y283" s="318">
        <v>28.118104075031201</v>
      </c>
      <c r="Z283" s="318">
        <v>29.964396981161219</v>
      </c>
      <c r="AA283" s="318">
        <v>29.677930930454743</v>
      </c>
    </row>
    <row r="284" spans="2:27" x14ac:dyDescent="0.25">
      <c r="B284" s="351"/>
      <c r="C284" s="131" t="s">
        <v>267</v>
      </c>
      <c r="D284" s="318">
        <v>42.06809517899984</v>
      </c>
      <c r="E284" s="318">
        <v>40.338553421708149</v>
      </c>
      <c r="F284" s="318">
        <v>41.406270071170454</v>
      </c>
      <c r="G284" s="318">
        <v>40.996472948354388</v>
      </c>
      <c r="H284" s="318">
        <v>38.004858578128733</v>
      </c>
      <c r="I284" s="318">
        <v>38.621245940117973</v>
      </c>
      <c r="J284" s="318">
        <v>34.043489681048285</v>
      </c>
      <c r="K284" s="318">
        <v>39.667533869218175</v>
      </c>
      <c r="L284" s="318">
        <v>43.492950556128427</v>
      </c>
      <c r="M284" s="318">
        <v>39.760634088962782</v>
      </c>
      <c r="N284" s="318">
        <v>42.612435643350437</v>
      </c>
      <c r="O284" s="318">
        <v>40.63191988128407</v>
      </c>
      <c r="P284" s="318">
        <v>41.010914272899136</v>
      </c>
      <c r="Q284" s="318">
        <v>38.72407822375947</v>
      </c>
      <c r="R284" s="318">
        <v>41.743889517577017</v>
      </c>
      <c r="S284" s="318">
        <v>43.205662491273173</v>
      </c>
      <c r="T284" s="318">
        <v>45.907854713067373</v>
      </c>
      <c r="U284" s="318">
        <v>40.334279502799809</v>
      </c>
      <c r="V284" s="318">
        <v>43.925259378303863</v>
      </c>
      <c r="W284" s="318">
        <v>41.047732030181869</v>
      </c>
      <c r="X284" s="318">
        <v>44.201132891133774</v>
      </c>
      <c r="Y284" s="318">
        <v>44.425897101934034</v>
      </c>
      <c r="Z284" s="318">
        <v>44.002511908940726</v>
      </c>
      <c r="AA284" s="318">
        <v>42.133891109536897</v>
      </c>
    </row>
    <row r="285" spans="2:27" x14ac:dyDescent="0.25">
      <c r="B285" s="351"/>
      <c r="C285" s="131" t="s">
        <v>266</v>
      </c>
      <c r="D285" s="318">
        <v>5.2294582424800948</v>
      </c>
      <c r="E285" s="318">
        <v>4.5687811893879973</v>
      </c>
      <c r="F285" s="318">
        <v>1.4651682652930962</v>
      </c>
      <c r="G285" s="318">
        <v>1.3660768764297824</v>
      </c>
      <c r="H285" s="318">
        <v>1.2397159685813635</v>
      </c>
      <c r="I285" s="318">
        <v>1.758642829697421</v>
      </c>
      <c r="J285" s="318">
        <v>1.0871989113520089</v>
      </c>
      <c r="K285" s="318">
        <v>1.6648220293758977</v>
      </c>
      <c r="L285" s="318">
        <v>0.83774852515401022</v>
      </c>
      <c r="M285" s="318">
        <v>1.3808251954382151</v>
      </c>
      <c r="N285" s="318">
        <v>1.6071450938361171</v>
      </c>
      <c r="O285" s="318">
        <v>1.6073855926531428</v>
      </c>
      <c r="P285" s="318">
        <v>1.090983418410902</v>
      </c>
      <c r="Q285" s="318">
        <v>2.7150714785325771</v>
      </c>
      <c r="R285" s="318">
        <v>2.6811671771088315</v>
      </c>
      <c r="S285" s="318">
        <v>2.9116439589429137</v>
      </c>
      <c r="T285" s="318">
        <v>3.4628681763759972</v>
      </c>
      <c r="U285" s="318">
        <v>2.4391605844097075</v>
      </c>
      <c r="V285" s="318">
        <v>1.5499416985832899</v>
      </c>
      <c r="W285" s="318">
        <v>1.435874775937064</v>
      </c>
      <c r="X285" s="318">
        <v>2.9967521897821814</v>
      </c>
      <c r="Y285" s="318">
        <v>2.6169713216598716</v>
      </c>
      <c r="Z285" s="318">
        <v>3.0049235104217371</v>
      </c>
      <c r="AA285" s="318">
        <v>1.6462583593460873</v>
      </c>
    </row>
    <row r="286" spans="2:27" x14ac:dyDescent="0.25">
      <c r="B286" s="351"/>
      <c r="C286" s="131" t="s">
        <v>265</v>
      </c>
      <c r="D286" s="318">
        <v>2.1777576597524924</v>
      </c>
      <c r="E286" s="318">
        <v>1.3677922758991976</v>
      </c>
      <c r="F286" s="318">
        <v>0.12429038330953951</v>
      </c>
      <c r="G286" s="318">
        <v>0.1391851049590937</v>
      </c>
      <c r="H286" s="318">
        <v>0.27756853482370375</v>
      </c>
      <c r="I286" s="318">
        <v>0.2852244557307671</v>
      </c>
      <c r="J286" s="318">
        <v>0.57482302350935266</v>
      </c>
      <c r="K286" s="318">
        <v>6.4966781135479726E-2</v>
      </c>
      <c r="L286" s="318">
        <v>0.11242420391635025</v>
      </c>
      <c r="M286" s="318">
        <v>6.1952375156407433E-2</v>
      </c>
      <c r="N286" s="318">
        <v>3.9114892616805591E-2</v>
      </c>
      <c r="O286" s="318">
        <v>2.804094986507957E-2</v>
      </c>
      <c r="P286" s="318">
        <v>0.10545859551233602</v>
      </c>
      <c r="Q286" s="318">
        <v>5.7260423917461688E-2</v>
      </c>
      <c r="R286" s="318">
        <v>0.28591492025545429</v>
      </c>
      <c r="S286" s="318">
        <v>0.10807567124403836</v>
      </c>
      <c r="T286" s="318">
        <v>0.11053935531961401</v>
      </c>
      <c r="U286" s="318">
        <v>0</v>
      </c>
      <c r="V286" s="318">
        <v>0</v>
      </c>
      <c r="W286" s="318">
        <v>6.8835239981840129E-2</v>
      </c>
      <c r="X286" s="318">
        <v>0.2957653045417476</v>
      </c>
      <c r="Y286" s="318">
        <v>0.33158681250456185</v>
      </c>
      <c r="Z286" s="318">
        <v>0.13576694126998556</v>
      </c>
      <c r="AA286" s="318">
        <v>0.15460770646949787</v>
      </c>
    </row>
    <row r="287" spans="2:27" x14ac:dyDescent="0.25">
      <c r="B287" s="351"/>
      <c r="C287" s="131" t="s">
        <v>264</v>
      </c>
      <c r="D287" s="318">
        <v>9.3273649044975121E-2</v>
      </c>
      <c r="E287" s="318">
        <v>0.48809987205433264</v>
      </c>
      <c r="F287" s="318">
        <v>4.1008445883887665</v>
      </c>
      <c r="G287" s="318">
        <v>4.9407124897724444</v>
      </c>
      <c r="H287" s="318">
        <v>4.5104290630220696</v>
      </c>
      <c r="I287" s="318">
        <v>4.9035938394047296</v>
      </c>
      <c r="J287" s="318">
        <v>7.821276600577483</v>
      </c>
      <c r="K287" s="318">
        <v>5.6141398522644836</v>
      </c>
      <c r="L287" s="318">
        <v>5.5769664938882499</v>
      </c>
      <c r="M287" s="318">
        <v>7.1073556866331709</v>
      </c>
      <c r="N287" s="318">
        <v>6.4535102757147342</v>
      </c>
      <c r="O287" s="318">
        <v>7.0810206221803247</v>
      </c>
      <c r="P287" s="318">
        <v>6.1980195156676299</v>
      </c>
      <c r="Q287" s="318">
        <v>7.250799291200086</v>
      </c>
      <c r="R287" s="318">
        <v>4.5365348305659854</v>
      </c>
      <c r="S287" s="318">
        <v>4.986771867095344</v>
      </c>
      <c r="T287" s="318">
        <v>4.8582306582139525</v>
      </c>
      <c r="U287" s="318">
        <v>6.6281749840899167</v>
      </c>
      <c r="V287" s="318">
        <v>4.0369230903804612</v>
      </c>
      <c r="W287" s="318">
        <v>5.0289403035503435</v>
      </c>
      <c r="X287" s="318">
        <v>4.4461886122932368</v>
      </c>
      <c r="Y287" s="318">
        <v>4.6800230530112552</v>
      </c>
      <c r="Z287" s="318">
        <v>4.5982068113584313</v>
      </c>
      <c r="AA287" s="318">
        <v>4.4960244024366114</v>
      </c>
    </row>
    <row r="288" spans="2:27" x14ac:dyDescent="0.25">
      <c r="B288" s="351"/>
      <c r="C288" s="131" t="s">
        <v>263</v>
      </c>
      <c r="D288" s="318">
        <v>15.058489992029681</v>
      </c>
      <c r="E288" s="318">
        <v>16.406756007462153</v>
      </c>
      <c r="F288" s="318">
        <v>16.316903010275098</v>
      </c>
      <c r="G288" s="318">
        <v>19.955676419468311</v>
      </c>
      <c r="H288" s="318">
        <v>18.190436462867616</v>
      </c>
      <c r="I288" s="318">
        <v>14.091797634006173</v>
      </c>
      <c r="J288" s="318">
        <v>12.992503883018502</v>
      </c>
      <c r="K288" s="318">
        <v>14.202364248258087</v>
      </c>
      <c r="L288" s="318">
        <v>11.606495824195918</v>
      </c>
      <c r="M288" s="318">
        <v>10.416361331649398</v>
      </c>
      <c r="N288" s="318">
        <v>10.957236001365043</v>
      </c>
      <c r="O288" s="318">
        <v>9.8607884223075093</v>
      </c>
      <c r="P288" s="318">
        <v>9.2422836564798416</v>
      </c>
      <c r="Q288" s="318">
        <v>9.5607864066445476</v>
      </c>
      <c r="R288" s="318">
        <v>8.9317068974427709</v>
      </c>
      <c r="S288" s="318">
        <v>7.3946258799001656</v>
      </c>
      <c r="T288" s="318">
        <v>7.6287129618190477</v>
      </c>
      <c r="U288" s="318">
        <v>8.4923362916510836</v>
      </c>
      <c r="V288" s="318">
        <v>11.085650772382492</v>
      </c>
      <c r="W288" s="318">
        <v>10.356426208368182</v>
      </c>
      <c r="X288" s="318">
        <v>8.1290235225365848</v>
      </c>
      <c r="Y288" s="318">
        <v>9.3910322725210946</v>
      </c>
      <c r="Z288" s="318">
        <v>8.8920471271103594</v>
      </c>
      <c r="AA288" s="318">
        <v>9.9458038863970621</v>
      </c>
    </row>
    <row r="289" spans="2:27" x14ac:dyDescent="0.25">
      <c r="B289" s="351"/>
      <c r="C289" s="131" t="s">
        <v>262</v>
      </c>
      <c r="D289" s="318">
        <v>1.4657840278190402</v>
      </c>
      <c r="E289" s="318">
        <v>1.2849012739249617</v>
      </c>
      <c r="F289" s="318">
        <v>1.5257644694180619</v>
      </c>
      <c r="G289" s="318">
        <v>1.5430001235812192</v>
      </c>
      <c r="H289" s="318">
        <v>2.4406821463039901</v>
      </c>
      <c r="I289" s="318">
        <v>1.9329953356589502</v>
      </c>
      <c r="J289" s="318">
        <v>2.0567468470474428</v>
      </c>
      <c r="K289" s="318">
        <v>3.6615090893190518</v>
      </c>
      <c r="L289" s="318">
        <v>4.1197567956372056</v>
      </c>
      <c r="M289" s="318">
        <v>2.3566671240181845</v>
      </c>
      <c r="N289" s="318">
        <v>4.2410444780806156</v>
      </c>
      <c r="O289" s="318">
        <v>5.1978304166583893</v>
      </c>
      <c r="P289" s="318">
        <v>3.8847282405509311</v>
      </c>
      <c r="Q289" s="318">
        <v>2.8216362417695873</v>
      </c>
      <c r="R289" s="318">
        <v>4.2059684100317902</v>
      </c>
      <c r="S289" s="318">
        <v>3.2822649163594146</v>
      </c>
      <c r="T289" s="318">
        <v>3.0609245178982407</v>
      </c>
      <c r="U289" s="318">
        <v>4.3964980425649207</v>
      </c>
      <c r="V289" s="318">
        <v>3.5465571585532061</v>
      </c>
      <c r="W289" s="318">
        <v>3.5021976050968178</v>
      </c>
      <c r="X289" s="318">
        <v>2.5761630398611768</v>
      </c>
      <c r="Y289" s="318">
        <v>1.688578617587883</v>
      </c>
      <c r="Z289" s="318">
        <v>1.8333077337972465</v>
      </c>
      <c r="AA289" s="318">
        <v>2.3237309869265079</v>
      </c>
    </row>
    <row r="290" spans="2:27" x14ac:dyDescent="0.25">
      <c r="B290" s="351"/>
      <c r="C290" s="131" t="s">
        <v>261</v>
      </c>
      <c r="D290" s="318">
        <v>0</v>
      </c>
      <c r="E290" s="318">
        <v>0</v>
      </c>
      <c r="F290" s="318">
        <v>0</v>
      </c>
      <c r="G290" s="318">
        <v>0</v>
      </c>
      <c r="H290" s="318">
        <v>0</v>
      </c>
      <c r="I290" s="318">
        <v>0</v>
      </c>
      <c r="J290" s="318">
        <v>0</v>
      </c>
      <c r="K290" s="318">
        <v>0</v>
      </c>
      <c r="L290" s="318">
        <v>0</v>
      </c>
      <c r="M290" s="318">
        <v>0</v>
      </c>
      <c r="N290" s="318">
        <v>0</v>
      </c>
      <c r="O290" s="318">
        <v>0</v>
      </c>
      <c r="P290" s="318">
        <v>0</v>
      </c>
      <c r="Q290" s="318">
        <v>0</v>
      </c>
      <c r="R290" s="318">
        <v>0</v>
      </c>
      <c r="S290" s="318">
        <v>2.5850332884400613</v>
      </c>
      <c r="T290" s="318">
        <v>2.639475283560758</v>
      </c>
      <c r="U290" s="318">
        <v>2.8741853732607461</v>
      </c>
      <c r="V290" s="318">
        <v>3.5102676859112751</v>
      </c>
      <c r="W290" s="318">
        <v>3.9430228665966509</v>
      </c>
      <c r="X290" s="318">
        <v>3.8177996204282749</v>
      </c>
      <c r="Y290" s="318">
        <v>5.1809191902279128</v>
      </c>
      <c r="Z290" s="318">
        <v>4.1731535454380246</v>
      </c>
      <c r="AA290" s="318">
        <v>5.7826970761269445</v>
      </c>
    </row>
    <row r="291" spans="2:27" x14ac:dyDescent="0.25">
      <c r="B291" s="351"/>
      <c r="C291" s="131" t="s">
        <v>260</v>
      </c>
      <c r="D291" s="318">
        <v>2.1378798495553468</v>
      </c>
      <c r="E291" s="318">
        <v>1.5734892434315269</v>
      </c>
      <c r="F291" s="318">
        <v>2.8039612429687071</v>
      </c>
      <c r="G291" s="318">
        <v>1.7482795310987846</v>
      </c>
      <c r="H291" s="318">
        <v>1.1869882972525412</v>
      </c>
      <c r="I291" s="318">
        <v>1.7456259531653866</v>
      </c>
      <c r="J291" s="318">
        <v>3.7464495705413401</v>
      </c>
      <c r="K291" s="318">
        <v>3.3738730856962342</v>
      </c>
      <c r="L291" s="318">
        <v>2.3816889065534719</v>
      </c>
      <c r="M291" s="318">
        <v>4.1389960851106329</v>
      </c>
      <c r="N291" s="318">
        <v>1.9629432909023696</v>
      </c>
      <c r="O291" s="318">
        <v>2.3552498032022</v>
      </c>
      <c r="P291" s="318">
        <v>3.2277456781528149</v>
      </c>
      <c r="Q291" s="318">
        <v>3.0751180188110103</v>
      </c>
      <c r="R291" s="318">
        <v>3.4315765370086875</v>
      </c>
      <c r="S291" s="318">
        <v>2.4457809255120475</v>
      </c>
      <c r="T291" s="318">
        <v>2.3222419978898761</v>
      </c>
      <c r="U291" s="318">
        <v>1.8286270115738177</v>
      </c>
      <c r="V291" s="318">
        <v>2.1443147956900845</v>
      </c>
      <c r="W291" s="318">
        <v>3.2485067786125907</v>
      </c>
      <c r="X291" s="318">
        <v>1.3241184746702699</v>
      </c>
      <c r="Y291" s="318">
        <v>1.7271673130479681</v>
      </c>
      <c r="Z291" s="318">
        <v>1.5800970697307948</v>
      </c>
      <c r="AA291" s="318">
        <v>1.3861690432259066</v>
      </c>
    </row>
    <row r="292" spans="2:27" x14ac:dyDescent="0.25">
      <c r="B292" s="351"/>
      <c r="C292" s="131" t="s">
        <v>259</v>
      </c>
      <c r="D292" s="318">
        <v>1.7270610445675456</v>
      </c>
      <c r="E292" s="318">
        <v>1.7244982341833057</v>
      </c>
      <c r="F292" s="318">
        <v>1.8612295684372659</v>
      </c>
      <c r="G292" s="318">
        <v>0.96477894116611973</v>
      </c>
      <c r="H292" s="318">
        <v>1.4662463806441766</v>
      </c>
      <c r="I292" s="318">
        <v>1.7459941510040631</v>
      </c>
      <c r="J292" s="318">
        <v>2.3117238944862133</v>
      </c>
      <c r="K292" s="318">
        <v>2.814685284665404</v>
      </c>
      <c r="L292" s="318">
        <v>3.1940636735856591</v>
      </c>
      <c r="M292" s="318">
        <v>2.0157910308581153</v>
      </c>
      <c r="N292" s="318">
        <v>1.1664436835925354</v>
      </c>
      <c r="O292" s="318">
        <v>1.3527779294645854</v>
      </c>
      <c r="P292" s="318">
        <v>1.2292779577410593</v>
      </c>
      <c r="Q292" s="318">
        <v>1.6708375087414937</v>
      </c>
      <c r="R292" s="318">
        <v>1.2516339535284602</v>
      </c>
      <c r="S292" s="318">
        <v>0.62493886068660276</v>
      </c>
      <c r="T292" s="318">
        <v>0.76183627477391469</v>
      </c>
      <c r="U292" s="318">
        <v>0.53208928654192467</v>
      </c>
      <c r="V292" s="318">
        <v>0.29689324805179207</v>
      </c>
      <c r="W292" s="318">
        <v>0.57798734444660127</v>
      </c>
      <c r="X292" s="318">
        <v>0.78288251362461592</v>
      </c>
      <c r="Y292" s="318">
        <v>0.76482111179021806</v>
      </c>
      <c r="Z292" s="318">
        <v>0.6140522377511084</v>
      </c>
      <c r="AA292" s="318">
        <v>0</v>
      </c>
    </row>
    <row r="293" spans="2:27" x14ac:dyDescent="0.25">
      <c r="B293" s="351"/>
      <c r="C293" s="131" t="s">
        <v>258</v>
      </c>
      <c r="D293" s="318">
        <v>0.6955471184401657</v>
      </c>
      <c r="E293" s="318">
        <v>0.86951100285795513</v>
      </c>
      <c r="F293" s="318">
        <v>0.97721016251464765</v>
      </c>
      <c r="G293" s="318">
        <v>0.59412211069776577</v>
      </c>
      <c r="H293" s="318">
        <v>0.1555283260527435</v>
      </c>
      <c r="I293" s="318">
        <v>0.4802512703339829</v>
      </c>
      <c r="J293" s="318">
        <v>0.34416801232336136</v>
      </c>
      <c r="K293" s="318">
        <v>0.36892373260595468</v>
      </c>
      <c r="L293" s="318">
        <v>0.57495988459173941</v>
      </c>
      <c r="M293" s="318">
        <v>0.2512410748158132</v>
      </c>
      <c r="N293" s="318">
        <v>0.41907469839081074</v>
      </c>
      <c r="O293" s="318">
        <v>0.25446110297309887</v>
      </c>
      <c r="P293" s="318">
        <v>0.69959071092086045</v>
      </c>
      <c r="Q293" s="318">
        <v>0.1017631185311685</v>
      </c>
      <c r="R293" s="318">
        <v>0</v>
      </c>
      <c r="S293" s="318">
        <v>0</v>
      </c>
      <c r="T293" s="318">
        <v>0</v>
      </c>
      <c r="U293" s="318">
        <v>0</v>
      </c>
      <c r="V293" s="318">
        <v>0.30954210923058872</v>
      </c>
      <c r="W293" s="318">
        <v>0</v>
      </c>
      <c r="X293" s="318">
        <v>0</v>
      </c>
      <c r="Y293" s="318">
        <v>0</v>
      </c>
      <c r="Z293" s="318">
        <v>0.11923907390211927</v>
      </c>
      <c r="AA293" s="318">
        <v>0.17239250972177364</v>
      </c>
    </row>
    <row r="294" spans="2:27" x14ac:dyDescent="0.25">
      <c r="B294" s="351"/>
      <c r="C294" s="131" t="s">
        <v>257</v>
      </c>
      <c r="D294" s="318">
        <v>0.40691087940778009</v>
      </c>
      <c r="E294" s="318">
        <v>0.67375345411439191</v>
      </c>
      <c r="F294" s="318">
        <v>2.6946976840567975</v>
      </c>
      <c r="G294" s="318">
        <v>2.2464431155486912</v>
      </c>
      <c r="H294" s="318">
        <v>3.1275618487375456</v>
      </c>
      <c r="I294" s="318">
        <v>2.1191734898509136</v>
      </c>
      <c r="J294" s="318">
        <v>0.52602016214676806</v>
      </c>
      <c r="K294" s="318">
        <v>0.54392457009218154</v>
      </c>
      <c r="L294" s="318">
        <v>0.17570365250658976</v>
      </c>
      <c r="M294" s="318">
        <v>1.6561275482769293</v>
      </c>
      <c r="N294" s="318">
        <v>1.7638765929887379</v>
      </c>
      <c r="O294" s="318">
        <v>1.4220864362935495</v>
      </c>
      <c r="P294" s="318">
        <v>1.0059270908973685</v>
      </c>
      <c r="Q294" s="318">
        <v>2.7321494932079937</v>
      </c>
      <c r="R294" s="318">
        <v>1.122262446400883</v>
      </c>
      <c r="S294" s="318">
        <v>1.1080076640897014</v>
      </c>
      <c r="T294" s="318">
        <v>0.262259993451744</v>
      </c>
      <c r="U294" s="318">
        <v>2.0461882168454735</v>
      </c>
      <c r="V294" s="318">
        <v>0.40431806602761694</v>
      </c>
      <c r="W294" s="318">
        <v>0.3870989230191958</v>
      </c>
      <c r="X294" s="318">
        <v>0.6386225873847019</v>
      </c>
      <c r="Y294" s="318">
        <v>0.56273048598774522</v>
      </c>
      <c r="Z294" s="318">
        <v>0.35375162320203579</v>
      </c>
      <c r="AA294" s="318">
        <v>0.71750618639759456</v>
      </c>
    </row>
    <row r="295" spans="2:27" x14ac:dyDescent="0.25">
      <c r="B295" s="351"/>
      <c r="C295" s="131" t="s">
        <v>256</v>
      </c>
      <c r="D295" s="318">
        <v>0.43254946651450554</v>
      </c>
      <c r="E295" s="318">
        <v>0.56563217825066925</v>
      </c>
      <c r="F295" s="318">
        <v>0.35482744314175663</v>
      </c>
      <c r="G295" s="318">
        <v>0.21798941090488125</v>
      </c>
      <c r="H295" s="318">
        <v>0.72886770226786235</v>
      </c>
      <c r="I295" s="318">
        <v>0.29559355662878972</v>
      </c>
      <c r="J295" s="318">
        <v>0.46426076099990876</v>
      </c>
      <c r="K295" s="318">
        <v>0.10450669805582996</v>
      </c>
      <c r="L295" s="318">
        <v>0.15969084715744231</v>
      </c>
      <c r="M295" s="318">
        <v>0.18099157502526383</v>
      </c>
      <c r="N295" s="318">
        <v>0.30184177205494134</v>
      </c>
      <c r="O295" s="318">
        <v>0.38175045948436942</v>
      </c>
      <c r="P295" s="318">
        <v>0.35574499151436334</v>
      </c>
      <c r="Q295" s="318">
        <v>0.43917723536318976</v>
      </c>
      <c r="R295" s="318">
        <v>0.48369782877569717</v>
      </c>
      <c r="S295" s="318">
        <v>0.53914404841019337</v>
      </c>
      <c r="T295" s="318">
        <v>0.3586574183339985</v>
      </c>
      <c r="U295" s="318">
        <v>6.5876619817966497E-2</v>
      </c>
      <c r="V295" s="318">
        <v>0</v>
      </c>
      <c r="W295" s="318">
        <v>0.43303913615924655</v>
      </c>
      <c r="X295" s="318">
        <v>0.40854868951743845</v>
      </c>
      <c r="Y295" s="318">
        <v>0.40706351434691312</v>
      </c>
      <c r="Z295" s="318">
        <v>0.14862238162910613</v>
      </c>
      <c r="AA295" s="318">
        <v>8.351185110532304E-2</v>
      </c>
    </row>
    <row r="296" spans="2:27" x14ac:dyDescent="0.25">
      <c r="B296" s="351"/>
      <c r="C296" s="131" t="s">
        <v>75</v>
      </c>
      <c r="D296" s="318">
        <v>0.3440509232149771</v>
      </c>
      <c r="E296" s="318">
        <v>6.5531199079383581E-2</v>
      </c>
      <c r="F296" s="318">
        <v>0.10091924065575622</v>
      </c>
      <c r="G296" s="318">
        <v>1.2673558523670438</v>
      </c>
      <c r="H296" s="318">
        <v>0.42126558347855347</v>
      </c>
      <c r="I296" s="318">
        <v>0.75098497524318963</v>
      </c>
      <c r="J296" s="318">
        <v>0.13107441777541776</v>
      </c>
      <c r="K296" s="318">
        <v>2.3169182205698222E-2</v>
      </c>
      <c r="L296" s="318">
        <v>0.36705001470710785</v>
      </c>
      <c r="M296" s="318">
        <v>0.41836257203885496</v>
      </c>
      <c r="N296" s="318">
        <v>0.87773830207263193</v>
      </c>
      <c r="O296" s="318">
        <v>0.58249724349184906</v>
      </c>
      <c r="P296" s="318">
        <v>1.2489753050550851</v>
      </c>
      <c r="Q296" s="318">
        <v>0.81347593791372663</v>
      </c>
      <c r="R296" s="318">
        <v>1.1697474913633366</v>
      </c>
      <c r="S296" s="318">
        <v>0.93114898788562928</v>
      </c>
      <c r="T296" s="318">
        <v>0.52300702457546633</v>
      </c>
      <c r="U296" s="318">
        <v>0.59194790449931167</v>
      </c>
      <c r="V296" s="318">
        <v>0.38164748871714715</v>
      </c>
      <c r="W296" s="318">
        <v>0.20959256934356546</v>
      </c>
      <c r="X296" s="318">
        <v>0.50149877400653731</v>
      </c>
      <c r="Y296" s="318">
        <v>0.10510513034931099</v>
      </c>
      <c r="Z296" s="318">
        <v>0.57992305428710411</v>
      </c>
      <c r="AA296" s="318">
        <v>1.4794759518550427</v>
      </c>
    </row>
    <row r="297" spans="2:27" x14ac:dyDescent="0.25">
      <c r="B297" s="351"/>
      <c r="C297" s="183" t="s">
        <v>0</v>
      </c>
      <c r="D297" s="317">
        <v>100</v>
      </c>
      <c r="E297" s="317">
        <v>100</v>
      </c>
      <c r="F297" s="317">
        <v>100</v>
      </c>
      <c r="G297" s="317">
        <v>100</v>
      </c>
      <c r="H297" s="317">
        <v>100</v>
      </c>
      <c r="I297" s="317">
        <v>100</v>
      </c>
      <c r="J297" s="317">
        <v>100</v>
      </c>
      <c r="K297" s="317">
        <v>100</v>
      </c>
      <c r="L297" s="317">
        <v>100</v>
      </c>
      <c r="M297" s="317">
        <v>100</v>
      </c>
      <c r="N297" s="317">
        <v>100</v>
      </c>
      <c r="O297" s="317">
        <v>100</v>
      </c>
      <c r="P297" s="317">
        <v>100</v>
      </c>
      <c r="Q297" s="317">
        <v>100</v>
      </c>
      <c r="R297" s="317">
        <v>100</v>
      </c>
      <c r="S297" s="317">
        <v>100</v>
      </c>
      <c r="T297" s="317">
        <v>100</v>
      </c>
      <c r="U297" s="317">
        <v>100</v>
      </c>
      <c r="V297" s="317">
        <v>100</v>
      </c>
      <c r="W297" s="317">
        <v>100</v>
      </c>
      <c r="X297" s="317">
        <v>100</v>
      </c>
      <c r="Y297" s="317">
        <v>100</v>
      </c>
      <c r="Z297" s="317">
        <v>100</v>
      </c>
      <c r="AA297" s="317">
        <v>100</v>
      </c>
    </row>
    <row r="298" spans="2:27" x14ac:dyDescent="0.25">
      <c r="B298" s="351" t="s">
        <v>53</v>
      </c>
      <c r="C298" s="131" t="s">
        <v>268</v>
      </c>
      <c r="D298" s="318">
        <v>10.785961063093612</v>
      </c>
      <c r="E298" s="318">
        <v>11.772196445062058</v>
      </c>
      <c r="F298" s="318">
        <v>10.606189392128517</v>
      </c>
      <c r="G298" s="318">
        <v>12.493093696662203</v>
      </c>
      <c r="H298" s="318">
        <v>15.572762520072356</v>
      </c>
      <c r="I298" s="318">
        <v>15.621070788933352</v>
      </c>
      <c r="J298" s="318">
        <v>12.612896338848673</v>
      </c>
      <c r="K298" s="318">
        <v>11.40984103722643</v>
      </c>
      <c r="L298" s="318">
        <v>11.394465478406106</v>
      </c>
      <c r="M298" s="318">
        <v>12.095217110736618</v>
      </c>
      <c r="N298" s="318">
        <v>15.025624930204684</v>
      </c>
      <c r="O298" s="318">
        <v>16.623447759866217</v>
      </c>
      <c r="P298" s="318">
        <v>16.315983336384626</v>
      </c>
      <c r="Q298" s="318">
        <v>13.035848384257998</v>
      </c>
      <c r="R298" s="318">
        <v>12.787815034517024</v>
      </c>
      <c r="S298" s="318">
        <v>13.351418692324454</v>
      </c>
      <c r="T298" s="318">
        <v>13.359051291684379</v>
      </c>
      <c r="U298" s="318">
        <v>11.942279727942678</v>
      </c>
      <c r="V298" s="318">
        <v>10.381798734683393</v>
      </c>
      <c r="W298" s="318">
        <v>11.318058645198867</v>
      </c>
      <c r="X298" s="318">
        <v>15.794568877333576</v>
      </c>
      <c r="Y298" s="318">
        <v>15.307883926765822</v>
      </c>
      <c r="Z298" s="318">
        <v>14.426510131568419</v>
      </c>
      <c r="AA298" s="318">
        <v>15.429414093164922</v>
      </c>
    </row>
    <row r="299" spans="2:27" x14ac:dyDescent="0.25">
      <c r="B299" s="351"/>
      <c r="C299" s="131" t="s">
        <v>267</v>
      </c>
      <c r="D299" s="318">
        <v>29.751652851760539</v>
      </c>
      <c r="E299" s="318">
        <v>27.523163513809472</v>
      </c>
      <c r="F299" s="318">
        <v>29.927164176722243</v>
      </c>
      <c r="G299" s="318">
        <v>25.385621721860069</v>
      </c>
      <c r="H299" s="318">
        <v>28.01785212122428</v>
      </c>
      <c r="I299" s="318">
        <v>28.436370642004071</v>
      </c>
      <c r="J299" s="318">
        <v>27.866865313399554</v>
      </c>
      <c r="K299" s="318">
        <v>31.696579753666992</v>
      </c>
      <c r="L299" s="318">
        <v>31.769924070135769</v>
      </c>
      <c r="M299" s="318">
        <v>36.325897995172518</v>
      </c>
      <c r="N299" s="318">
        <v>31.407109956966099</v>
      </c>
      <c r="O299" s="318">
        <v>30.03954829046976</v>
      </c>
      <c r="P299" s="318">
        <v>33.824116769536126</v>
      </c>
      <c r="Q299" s="318">
        <v>33.619878138035922</v>
      </c>
      <c r="R299" s="318">
        <v>30.982577424593739</v>
      </c>
      <c r="S299" s="318">
        <v>33.670059297858707</v>
      </c>
      <c r="T299" s="318">
        <v>32.273685269710434</v>
      </c>
      <c r="U299" s="318">
        <v>33.800022561732575</v>
      </c>
      <c r="V299" s="318">
        <v>34.668536493787869</v>
      </c>
      <c r="W299" s="318">
        <v>32.670698831842216</v>
      </c>
      <c r="X299" s="318">
        <v>33.000210107522079</v>
      </c>
      <c r="Y299" s="318">
        <v>30.266354092456972</v>
      </c>
      <c r="Z299" s="318">
        <v>33.998264396781266</v>
      </c>
      <c r="AA299" s="318">
        <v>28.893866003828549</v>
      </c>
    </row>
    <row r="300" spans="2:27" x14ac:dyDescent="0.25">
      <c r="B300" s="351"/>
      <c r="C300" s="131" t="s">
        <v>266</v>
      </c>
      <c r="D300" s="318">
        <v>5.8814323814814653</v>
      </c>
      <c r="E300" s="318">
        <v>7.0081488254350859</v>
      </c>
      <c r="F300" s="318">
        <v>7.1577352507036469</v>
      </c>
      <c r="G300" s="318">
        <v>5.1849521449911222</v>
      </c>
      <c r="H300" s="318">
        <v>4.537072902290098</v>
      </c>
      <c r="I300" s="318">
        <v>5.0722142692590362</v>
      </c>
      <c r="J300" s="318">
        <v>5.3709187257417641</v>
      </c>
      <c r="K300" s="318">
        <v>5.4523337308495439</v>
      </c>
      <c r="L300" s="318">
        <v>5.4643005600806349</v>
      </c>
      <c r="M300" s="318">
        <v>6.4227708823170957</v>
      </c>
      <c r="N300" s="318">
        <v>6.2747654282051011</v>
      </c>
      <c r="O300" s="318">
        <v>6.4061268575966963</v>
      </c>
      <c r="P300" s="318">
        <v>7.4356658320843589</v>
      </c>
      <c r="Q300" s="318">
        <v>7.281585444117483</v>
      </c>
      <c r="R300" s="318">
        <v>9.3775928143308143</v>
      </c>
      <c r="S300" s="318">
        <v>10.778418571972246</v>
      </c>
      <c r="T300" s="318">
        <v>10.992528884580311</v>
      </c>
      <c r="U300" s="318">
        <v>10.182829879785162</v>
      </c>
      <c r="V300" s="318">
        <v>10.029588297014822</v>
      </c>
      <c r="W300" s="318">
        <v>12.09711321113808</v>
      </c>
      <c r="X300" s="318">
        <v>12.242676860774941</v>
      </c>
      <c r="Y300" s="318">
        <v>13.163730977819899</v>
      </c>
      <c r="Z300" s="318">
        <v>14.569116432874301</v>
      </c>
      <c r="AA300" s="318">
        <v>14.533210332063845</v>
      </c>
    </row>
    <row r="301" spans="2:27" x14ac:dyDescent="0.25">
      <c r="B301" s="351"/>
      <c r="C301" s="131" t="s">
        <v>265</v>
      </c>
      <c r="D301" s="318">
        <v>4.1385481825027108</v>
      </c>
      <c r="E301" s="318">
        <v>3.0436277971373675</v>
      </c>
      <c r="F301" s="318">
        <v>0.11602457253186052</v>
      </c>
      <c r="G301" s="318">
        <v>3.7440514206649185E-2</v>
      </c>
      <c r="H301" s="318">
        <v>0.14624415587888606</v>
      </c>
      <c r="I301" s="318">
        <v>0.47399067744621398</v>
      </c>
      <c r="J301" s="318">
        <v>0.13905185460187755</v>
      </c>
      <c r="K301" s="318">
        <v>0.32108058245731808</v>
      </c>
      <c r="L301" s="318">
        <v>4.7770092247985944E-2</v>
      </c>
      <c r="M301" s="318">
        <v>0.10514195292514711</v>
      </c>
      <c r="N301" s="318">
        <v>1.9145543645827972E-2</v>
      </c>
      <c r="O301" s="318">
        <v>4.4170262990891072E-2</v>
      </c>
      <c r="P301" s="318">
        <v>8.8931672785792365E-2</v>
      </c>
      <c r="Q301" s="318">
        <v>5.100695042792381E-2</v>
      </c>
      <c r="R301" s="318">
        <v>7.3987905223870207E-2</v>
      </c>
      <c r="S301" s="318">
        <v>3.1070386525756999E-2</v>
      </c>
      <c r="T301" s="318">
        <v>0.23313811772057391</v>
      </c>
      <c r="U301" s="318">
        <v>0.30335052835512566</v>
      </c>
      <c r="V301" s="318">
        <v>0</v>
      </c>
      <c r="W301" s="318">
        <v>0.11650242238040068</v>
      </c>
      <c r="X301" s="318">
        <v>0.35258006865132252</v>
      </c>
      <c r="Y301" s="318">
        <v>0.72270779177416866</v>
      </c>
      <c r="Z301" s="318">
        <v>1.2751078209028208</v>
      </c>
      <c r="AA301" s="318">
        <v>0.17239151965626509</v>
      </c>
    </row>
    <row r="302" spans="2:27" x14ac:dyDescent="0.25">
      <c r="B302" s="351"/>
      <c r="C302" s="131" t="s">
        <v>264</v>
      </c>
      <c r="D302" s="318">
        <v>0.14218113234829116</v>
      </c>
      <c r="E302" s="318">
        <v>3.5845434883909295E-2</v>
      </c>
      <c r="F302" s="318">
        <v>6.9275143883094188</v>
      </c>
      <c r="G302" s="318">
        <v>5.5885678797208174</v>
      </c>
      <c r="H302" s="318">
        <v>4.424061838103273</v>
      </c>
      <c r="I302" s="318">
        <v>5.64737227497573</v>
      </c>
      <c r="J302" s="318">
        <v>7.2997354847213689</v>
      </c>
      <c r="K302" s="318">
        <v>7.165779228471381</v>
      </c>
      <c r="L302" s="318">
        <v>8.1034999040513913</v>
      </c>
      <c r="M302" s="318">
        <v>7.8595012403976217</v>
      </c>
      <c r="N302" s="318">
        <v>8.3802665882052256</v>
      </c>
      <c r="O302" s="318">
        <v>6.6508681832010907</v>
      </c>
      <c r="P302" s="318">
        <v>7.8649044668785573</v>
      </c>
      <c r="Q302" s="318">
        <v>7.8609808572060524</v>
      </c>
      <c r="R302" s="318">
        <v>6.9265102227585418</v>
      </c>
      <c r="S302" s="318">
        <v>6.4751960602541692</v>
      </c>
      <c r="T302" s="318">
        <v>5.2067103356621507</v>
      </c>
      <c r="U302" s="318">
        <v>5.1534467464561198</v>
      </c>
      <c r="V302" s="318">
        <v>3.9850904812466315</v>
      </c>
      <c r="W302" s="318">
        <v>3.7339918451867904</v>
      </c>
      <c r="X302" s="318">
        <v>3.8998034148448468</v>
      </c>
      <c r="Y302" s="318">
        <v>4.489287836772867</v>
      </c>
      <c r="Z302" s="318">
        <v>2.9114959166074357</v>
      </c>
      <c r="AA302" s="318">
        <v>5.5768425270021291</v>
      </c>
    </row>
    <row r="303" spans="2:27" x14ac:dyDescent="0.25">
      <c r="B303" s="351"/>
      <c r="C303" s="131" t="s">
        <v>263</v>
      </c>
      <c r="D303" s="318">
        <v>27.392271262919593</v>
      </c>
      <c r="E303" s="318">
        <v>32.733631350608334</v>
      </c>
      <c r="F303" s="318">
        <v>27.965673141516266</v>
      </c>
      <c r="G303" s="318">
        <v>34.189089993459895</v>
      </c>
      <c r="H303" s="318">
        <v>32.782735539652279</v>
      </c>
      <c r="I303" s="318">
        <v>34.027801519923237</v>
      </c>
      <c r="J303" s="318">
        <v>35.053241820893483</v>
      </c>
      <c r="K303" s="318">
        <v>30.666153961635356</v>
      </c>
      <c r="L303" s="318">
        <v>32.743589363817492</v>
      </c>
      <c r="M303" s="318">
        <v>26.570499543392927</v>
      </c>
      <c r="N303" s="318">
        <v>25.2877159377488</v>
      </c>
      <c r="O303" s="318">
        <v>24.140924101148421</v>
      </c>
      <c r="P303" s="318">
        <v>21.564308629866975</v>
      </c>
      <c r="Q303" s="318">
        <v>24.28387940299897</v>
      </c>
      <c r="R303" s="318">
        <v>24.38329284698985</v>
      </c>
      <c r="S303" s="318">
        <v>21.17366173222609</v>
      </c>
      <c r="T303" s="318">
        <v>23.225198613031147</v>
      </c>
      <c r="U303" s="318">
        <v>19.139709363863179</v>
      </c>
      <c r="V303" s="318">
        <v>22.29358011105926</v>
      </c>
      <c r="W303" s="318">
        <v>21.726576875455827</v>
      </c>
      <c r="X303" s="318">
        <v>16.434587467782272</v>
      </c>
      <c r="Y303" s="318">
        <v>14.13680406925654</v>
      </c>
      <c r="Z303" s="318">
        <v>11.534807837844316</v>
      </c>
      <c r="AA303" s="318">
        <v>13.274352945163582</v>
      </c>
    </row>
    <row r="304" spans="2:27" x14ac:dyDescent="0.25">
      <c r="B304" s="351"/>
      <c r="C304" s="131" t="s">
        <v>262</v>
      </c>
      <c r="D304" s="318">
        <v>0.5124944006282216</v>
      </c>
      <c r="E304" s="318">
        <v>0.29404495229177696</v>
      </c>
      <c r="F304" s="318">
        <v>0.60065621416424064</v>
      </c>
      <c r="G304" s="318">
        <v>1.8665915751572122</v>
      </c>
      <c r="H304" s="318">
        <v>1.5677475130754965</v>
      </c>
      <c r="I304" s="318">
        <v>1.5228865366869877</v>
      </c>
      <c r="J304" s="318">
        <v>0.93053991039554718</v>
      </c>
      <c r="K304" s="318">
        <v>1.4551668789782475</v>
      </c>
      <c r="L304" s="318">
        <v>0.76863611940214305</v>
      </c>
      <c r="M304" s="318">
        <v>0.77747038623355724</v>
      </c>
      <c r="N304" s="318">
        <v>1.1040754096758965</v>
      </c>
      <c r="O304" s="318">
        <v>0.94467331784417552</v>
      </c>
      <c r="P304" s="318">
        <v>0.94749179884221835</v>
      </c>
      <c r="Q304" s="318">
        <v>3.2234525333598283</v>
      </c>
      <c r="R304" s="318">
        <v>1.9521587814125003</v>
      </c>
      <c r="S304" s="318">
        <v>1.6404331378423125</v>
      </c>
      <c r="T304" s="318">
        <v>1.6532213141389762</v>
      </c>
      <c r="U304" s="318">
        <v>0.72290841835849751</v>
      </c>
      <c r="V304" s="318">
        <v>1.3892447131735608</v>
      </c>
      <c r="W304" s="318">
        <v>1.4682241596978594</v>
      </c>
      <c r="X304" s="318">
        <v>1.0118750031601751</v>
      </c>
      <c r="Y304" s="318">
        <v>0.69026263073130467</v>
      </c>
      <c r="Z304" s="318">
        <v>0.46091970371614233</v>
      </c>
      <c r="AA304" s="318">
        <v>1.1039005205373957</v>
      </c>
    </row>
    <row r="305" spans="2:27" x14ac:dyDescent="0.25">
      <c r="B305" s="351"/>
      <c r="C305" s="131" t="s">
        <v>261</v>
      </c>
      <c r="D305" s="318">
        <v>0</v>
      </c>
      <c r="E305" s="318">
        <v>0</v>
      </c>
      <c r="F305" s="318">
        <v>0</v>
      </c>
      <c r="G305" s="318">
        <v>0</v>
      </c>
      <c r="H305" s="318">
        <v>0</v>
      </c>
      <c r="I305" s="318">
        <v>0</v>
      </c>
      <c r="J305" s="318">
        <v>0</v>
      </c>
      <c r="K305" s="318">
        <v>0</v>
      </c>
      <c r="L305" s="318">
        <v>0</v>
      </c>
      <c r="M305" s="318">
        <v>0</v>
      </c>
      <c r="N305" s="318">
        <v>0</v>
      </c>
      <c r="O305" s="318">
        <v>0</v>
      </c>
      <c r="P305" s="318">
        <v>0</v>
      </c>
      <c r="Q305" s="318">
        <v>0</v>
      </c>
      <c r="R305" s="318">
        <v>0</v>
      </c>
      <c r="S305" s="318">
        <v>4.9930878798819887</v>
      </c>
      <c r="T305" s="318">
        <v>5.6461403943186781</v>
      </c>
      <c r="U305" s="318">
        <v>10.281248989970027</v>
      </c>
      <c r="V305" s="318">
        <v>10.007468506552245</v>
      </c>
      <c r="W305" s="318">
        <v>9.1021749217387811</v>
      </c>
      <c r="X305" s="318">
        <v>8.6413212362588219</v>
      </c>
      <c r="Y305" s="318">
        <v>10.525575377149778</v>
      </c>
      <c r="Z305" s="318">
        <v>12.407242230821877</v>
      </c>
      <c r="AA305" s="318">
        <v>12.504489577003163</v>
      </c>
    </row>
    <row r="306" spans="2:27" x14ac:dyDescent="0.25">
      <c r="B306" s="351"/>
      <c r="C306" s="131" t="s">
        <v>260</v>
      </c>
      <c r="D306" s="318">
        <v>6.2361648279482962</v>
      </c>
      <c r="E306" s="318">
        <v>7.2207723949415739</v>
      </c>
      <c r="F306" s="318">
        <v>6.7195665838361158</v>
      </c>
      <c r="G306" s="318">
        <v>7.0630129618344082</v>
      </c>
      <c r="H306" s="318">
        <v>8.7114540804281457</v>
      </c>
      <c r="I306" s="318">
        <v>2.8033822423126029</v>
      </c>
      <c r="J306" s="318">
        <v>3.275861984326605</v>
      </c>
      <c r="K306" s="318">
        <v>2.8452157535664901</v>
      </c>
      <c r="L306" s="318">
        <v>2.8892390573391062</v>
      </c>
      <c r="M306" s="318">
        <v>1.4406870656588437</v>
      </c>
      <c r="N306" s="318">
        <v>3.9864262430057353</v>
      </c>
      <c r="O306" s="318">
        <v>2.9674615968798164</v>
      </c>
      <c r="P306" s="318">
        <v>2.2046561360730146</v>
      </c>
      <c r="Q306" s="318">
        <v>3.8007228567884659</v>
      </c>
      <c r="R306" s="318">
        <v>5.7736701325411008</v>
      </c>
      <c r="S306" s="318">
        <v>3.6940061347099018</v>
      </c>
      <c r="T306" s="318">
        <v>4.5369937421437783</v>
      </c>
      <c r="U306" s="318">
        <v>3.2605973532775008</v>
      </c>
      <c r="V306" s="318">
        <v>3.1747931983923339</v>
      </c>
      <c r="W306" s="318">
        <v>1.7002953505914224</v>
      </c>
      <c r="X306" s="318">
        <v>3.2695444859896332</v>
      </c>
      <c r="Y306" s="318">
        <v>3.2517342792249146</v>
      </c>
      <c r="Z306" s="318">
        <v>3.0869763187031927</v>
      </c>
      <c r="AA306" s="318">
        <v>3.3142850675304909</v>
      </c>
    </row>
    <row r="307" spans="2:27" x14ac:dyDescent="0.25">
      <c r="B307" s="351"/>
      <c r="C307" s="131" t="s">
        <v>259</v>
      </c>
      <c r="D307" s="318">
        <v>6.0790184344540119</v>
      </c>
      <c r="E307" s="318">
        <v>4.5435815209636488</v>
      </c>
      <c r="F307" s="318">
        <v>3.6924000232946943</v>
      </c>
      <c r="G307" s="318">
        <v>3.1213520087686959</v>
      </c>
      <c r="H307" s="318">
        <v>0.99642447801432144</v>
      </c>
      <c r="I307" s="318">
        <v>1.6926643672549839</v>
      </c>
      <c r="J307" s="318">
        <v>3.1676454454385321</v>
      </c>
      <c r="K307" s="318">
        <v>3.1439661199584488</v>
      </c>
      <c r="L307" s="318">
        <v>2.5685960877720073</v>
      </c>
      <c r="M307" s="318">
        <v>2.519977220237744</v>
      </c>
      <c r="N307" s="318">
        <v>1.8811904609400212</v>
      </c>
      <c r="O307" s="318">
        <v>3.4824815976240679</v>
      </c>
      <c r="P307" s="318">
        <v>3.7588819763890937</v>
      </c>
      <c r="Q307" s="318">
        <v>1.4009893512579756</v>
      </c>
      <c r="R307" s="318">
        <v>1.2978679941786875</v>
      </c>
      <c r="S307" s="318">
        <v>0.77320764659386987</v>
      </c>
      <c r="T307" s="318">
        <v>0.56372157380593513</v>
      </c>
      <c r="U307" s="318">
        <v>1.3401289044758433</v>
      </c>
      <c r="V307" s="318">
        <v>1.9227094669053109</v>
      </c>
      <c r="W307" s="318">
        <v>1.9521562023350993</v>
      </c>
      <c r="X307" s="318">
        <v>1.0722958126932689</v>
      </c>
      <c r="Y307" s="318">
        <v>1.5688965246899358</v>
      </c>
      <c r="Z307" s="318">
        <v>1.114662009233423</v>
      </c>
      <c r="AA307" s="318">
        <v>1.4552466276796545</v>
      </c>
    </row>
    <row r="308" spans="2:27" x14ac:dyDescent="0.25">
      <c r="B308" s="351"/>
      <c r="C308" s="131" t="s">
        <v>258</v>
      </c>
      <c r="D308" s="318">
        <v>1.4314015802530711</v>
      </c>
      <c r="E308" s="318">
        <v>0.77672023645085342</v>
      </c>
      <c r="F308" s="318">
        <v>0.63078159995682281</v>
      </c>
      <c r="G308" s="318">
        <v>0.46875594887558847</v>
      </c>
      <c r="H308" s="318">
        <v>0.29408365392691094</v>
      </c>
      <c r="I308" s="318">
        <v>1.28898336586868</v>
      </c>
      <c r="J308" s="318">
        <v>0.60229461071093948</v>
      </c>
      <c r="K308" s="318">
        <v>0.18663309052485944</v>
      </c>
      <c r="L308" s="318">
        <v>0.17631317625524182</v>
      </c>
      <c r="M308" s="318">
        <v>1.9066195868804637E-2</v>
      </c>
      <c r="N308" s="318">
        <v>7.7502888583528995E-2</v>
      </c>
      <c r="O308" s="318">
        <v>0.31089025452083563</v>
      </c>
      <c r="P308" s="318">
        <v>0.15356603740900715</v>
      </c>
      <c r="Q308" s="318">
        <v>0.25557767827209205</v>
      </c>
      <c r="R308" s="318">
        <v>0.18207468883552982</v>
      </c>
      <c r="S308" s="318">
        <v>0.18689071694136242</v>
      </c>
      <c r="T308" s="318">
        <v>6.5099318407723025E-2</v>
      </c>
      <c r="U308" s="318">
        <v>9.8062456606890919E-2</v>
      </c>
      <c r="V308" s="318">
        <v>0</v>
      </c>
      <c r="W308" s="318">
        <v>0.34123088887150399</v>
      </c>
      <c r="X308" s="318">
        <v>0.17662210579896645</v>
      </c>
      <c r="Y308" s="318">
        <v>0.12434137464129372</v>
      </c>
      <c r="Z308" s="318">
        <v>4.5055467374093452E-2</v>
      </c>
      <c r="AA308" s="318">
        <v>3.0933605438375162E-2</v>
      </c>
    </row>
    <row r="309" spans="2:27" x14ac:dyDescent="0.25">
      <c r="B309" s="351"/>
      <c r="C309" s="131" t="s">
        <v>257</v>
      </c>
      <c r="D309" s="318">
        <v>6.4143830228296643</v>
      </c>
      <c r="E309" s="318">
        <v>3.8231366829067115</v>
      </c>
      <c r="F309" s="318">
        <v>2.9535364748584301</v>
      </c>
      <c r="G309" s="318">
        <v>2.8372195328143635</v>
      </c>
      <c r="H309" s="318">
        <v>2.4261234982034643</v>
      </c>
      <c r="I309" s="318">
        <v>1.6634664876760856</v>
      </c>
      <c r="J309" s="318">
        <v>2.0792672828520309</v>
      </c>
      <c r="K309" s="318">
        <v>2.0043106342174446</v>
      </c>
      <c r="L309" s="318">
        <v>1.5550055080866001</v>
      </c>
      <c r="M309" s="318">
        <v>1.9798715338599782</v>
      </c>
      <c r="N309" s="318">
        <v>2.1452562488966089</v>
      </c>
      <c r="O309" s="318">
        <v>2.0989111615100895</v>
      </c>
      <c r="P309" s="318">
        <v>1.4449606285373697</v>
      </c>
      <c r="Q309" s="318">
        <v>0.63836596563889036</v>
      </c>
      <c r="R309" s="318">
        <v>0.44076485199325938</v>
      </c>
      <c r="S309" s="318">
        <v>0.71662909726084878</v>
      </c>
      <c r="T309" s="318">
        <v>0.1152199092625321</v>
      </c>
      <c r="U309" s="318">
        <v>1.1282347199148239</v>
      </c>
      <c r="V309" s="318">
        <v>0.24164317210786801</v>
      </c>
      <c r="W309" s="318">
        <v>0.44986377324878313</v>
      </c>
      <c r="X309" s="318">
        <v>0.49861341647199708</v>
      </c>
      <c r="Y309" s="318">
        <v>0.27628874667425118</v>
      </c>
      <c r="Z309" s="318">
        <v>0.45562274140820636</v>
      </c>
      <c r="AA309" s="318">
        <v>0.66928849904681997</v>
      </c>
    </row>
    <row r="310" spans="2:27" x14ac:dyDescent="0.25">
      <c r="B310" s="351"/>
      <c r="C310" s="131" t="s">
        <v>256</v>
      </c>
      <c r="D310" s="318">
        <v>0.69683697808885936</v>
      </c>
      <c r="E310" s="318">
        <v>0.8263942559495866</v>
      </c>
      <c r="F310" s="318">
        <v>2.3020796293983308</v>
      </c>
      <c r="G310" s="318">
        <v>0.124801431875997</v>
      </c>
      <c r="H310" s="318">
        <v>0.10623190458700571</v>
      </c>
      <c r="I310" s="318">
        <v>1.3427002407532214</v>
      </c>
      <c r="J310" s="318">
        <v>0.61469521045605957</v>
      </c>
      <c r="K310" s="318">
        <v>0.53150458266285283</v>
      </c>
      <c r="L310" s="318">
        <v>9.4076026159608389E-2</v>
      </c>
      <c r="M310" s="318">
        <v>0.17788345442318376</v>
      </c>
      <c r="N310" s="318">
        <v>1.0503953508321728</v>
      </c>
      <c r="O310" s="318">
        <v>1.1839331053229283</v>
      </c>
      <c r="P310" s="318">
        <v>1.148973450842623</v>
      </c>
      <c r="Q310" s="318">
        <v>1.087086187974271</v>
      </c>
      <c r="R310" s="318">
        <v>0.86317885235552816</v>
      </c>
      <c r="S310" s="318">
        <v>0.77828846147590836</v>
      </c>
      <c r="T310" s="318">
        <v>0.59699933041008724</v>
      </c>
      <c r="U310" s="318">
        <v>0.60291978832647175</v>
      </c>
      <c r="V310" s="318">
        <v>0.52100028227411943</v>
      </c>
      <c r="W310" s="318">
        <v>0.52858350430325363</v>
      </c>
      <c r="X310" s="318">
        <v>0.84101439527522692</v>
      </c>
      <c r="Y310" s="318">
        <v>0.807071972241998</v>
      </c>
      <c r="Z310" s="318">
        <v>0.90186684053730426</v>
      </c>
      <c r="AA310" s="318">
        <v>0.53296443364960933</v>
      </c>
    </row>
    <row r="311" spans="2:27" x14ac:dyDescent="0.25">
      <c r="B311" s="351"/>
      <c r="C311" s="131" t="s">
        <v>75</v>
      </c>
      <c r="D311" s="318">
        <v>0.53765388169166639</v>
      </c>
      <c r="E311" s="318">
        <v>0.3987365895596085</v>
      </c>
      <c r="F311" s="318">
        <v>0.40067855257939722</v>
      </c>
      <c r="G311" s="318">
        <v>1.6395005897729538</v>
      </c>
      <c r="H311" s="318">
        <v>0.41720579454349532</v>
      </c>
      <c r="I311" s="318">
        <v>0.4070965869057811</v>
      </c>
      <c r="J311" s="318">
        <v>0.98698601761358384</v>
      </c>
      <c r="K311" s="318">
        <v>3.1214346457846283</v>
      </c>
      <c r="L311" s="318">
        <v>2.4245845562458967</v>
      </c>
      <c r="M311" s="318">
        <v>3.7060154187759666</v>
      </c>
      <c r="N311" s="318">
        <v>3.3605250130903208</v>
      </c>
      <c r="O311" s="318">
        <v>5.1065635110250165</v>
      </c>
      <c r="P311" s="318">
        <v>3.2475592643702234</v>
      </c>
      <c r="Q311" s="318">
        <v>3.4606262496641156</v>
      </c>
      <c r="R311" s="318">
        <v>4.9585084502695764</v>
      </c>
      <c r="S311" s="318">
        <v>1.7376321841323743</v>
      </c>
      <c r="T311" s="318">
        <v>1.5322919051233164</v>
      </c>
      <c r="U311" s="318">
        <v>2.0442605609351219</v>
      </c>
      <c r="V311" s="318">
        <v>1.3845465428025836</v>
      </c>
      <c r="W311" s="318">
        <v>2.7945293680111227</v>
      </c>
      <c r="X311" s="318">
        <v>2.7642867474428794</v>
      </c>
      <c r="Y311" s="318">
        <v>4.6690603998002267</v>
      </c>
      <c r="Z311" s="318">
        <v>2.8123521516271865</v>
      </c>
      <c r="AA311" s="318">
        <v>2.5088142482351867</v>
      </c>
    </row>
    <row r="312" spans="2:27" x14ac:dyDescent="0.25">
      <c r="B312" s="351"/>
      <c r="C312" s="183" t="s">
        <v>0</v>
      </c>
      <c r="D312" s="317">
        <v>100</v>
      </c>
      <c r="E312" s="317">
        <v>100</v>
      </c>
      <c r="F312" s="317">
        <v>100</v>
      </c>
      <c r="G312" s="317">
        <v>100</v>
      </c>
      <c r="H312" s="317">
        <v>100</v>
      </c>
      <c r="I312" s="317">
        <v>100</v>
      </c>
      <c r="J312" s="317">
        <v>100</v>
      </c>
      <c r="K312" s="317">
        <v>100</v>
      </c>
      <c r="L312" s="317">
        <v>100</v>
      </c>
      <c r="M312" s="317">
        <v>100</v>
      </c>
      <c r="N312" s="317">
        <v>100</v>
      </c>
      <c r="O312" s="317">
        <v>100</v>
      </c>
      <c r="P312" s="317">
        <v>100</v>
      </c>
      <c r="Q312" s="317">
        <v>100</v>
      </c>
      <c r="R312" s="317">
        <v>100</v>
      </c>
      <c r="S312" s="317">
        <v>100</v>
      </c>
      <c r="T312" s="317">
        <v>100</v>
      </c>
      <c r="U312" s="317">
        <v>100</v>
      </c>
      <c r="V312" s="317">
        <v>100</v>
      </c>
      <c r="W312" s="317">
        <v>100</v>
      </c>
      <c r="X312" s="317">
        <v>100</v>
      </c>
      <c r="Y312" s="317">
        <v>100</v>
      </c>
      <c r="Z312" s="317">
        <v>100</v>
      </c>
      <c r="AA312" s="317">
        <v>100</v>
      </c>
    </row>
  </sheetData>
  <mergeCells count="20">
    <mergeCell ref="B159:B173"/>
    <mergeCell ref="B178:B192"/>
    <mergeCell ref="B193:B207"/>
    <mergeCell ref="B298:B312"/>
    <mergeCell ref="B208:B222"/>
    <mergeCell ref="B223:B237"/>
    <mergeCell ref="B238:B252"/>
    <mergeCell ref="B253:B267"/>
    <mergeCell ref="B268:B282"/>
    <mergeCell ref="B283:B297"/>
    <mergeCell ref="B5:B19"/>
    <mergeCell ref="B20:B34"/>
    <mergeCell ref="B114:B128"/>
    <mergeCell ref="B129:B143"/>
    <mergeCell ref="B144:B158"/>
    <mergeCell ref="B39:B53"/>
    <mergeCell ref="B54:B68"/>
    <mergeCell ref="B69:B83"/>
    <mergeCell ref="B84:B98"/>
    <mergeCell ref="B99:B11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17DD-914E-4889-B0D8-CCAD8EC04C4A}">
  <sheetPr codeName="Sheet28">
    <tabColor rgb="FF92D050"/>
  </sheetPr>
  <dimension ref="B2:AF74"/>
  <sheetViews>
    <sheetView showGridLines="0" zoomScale="90" zoomScaleNormal="90" workbookViewId="0">
      <selection activeCell="J2" sqref="J2"/>
    </sheetView>
  </sheetViews>
  <sheetFormatPr defaultColWidth="8.85546875" defaultRowHeight="13.5" x14ac:dyDescent="0.25"/>
  <cols>
    <col min="1" max="1" width="5.28515625" style="180" customWidth="1"/>
    <col min="2" max="2" width="11.85546875" style="144" customWidth="1"/>
    <col min="3" max="3" width="11.28515625" style="123" bestFit="1" customWidth="1"/>
    <col min="4" max="25" width="12.7109375" style="123" customWidth="1"/>
    <col min="26" max="26" width="11.28515625" style="180" bestFit="1" customWidth="1"/>
    <col min="27" max="27" width="9.42578125" style="180" customWidth="1"/>
    <col min="28" max="28" width="7.7109375" style="180" customWidth="1"/>
    <col min="29" max="29" width="9.7109375" style="180" bestFit="1" customWidth="1"/>
    <col min="30" max="30" width="10.7109375" style="180" bestFit="1" customWidth="1"/>
    <col min="31" max="31" width="9.7109375" style="180" bestFit="1" customWidth="1"/>
    <col min="32" max="32" width="10.7109375" style="180" bestFit="1" customWidth="1"/>
    <col min="33" max="34" width="6.28515625" style="180" bestFit="1" customWidth="1"/>
    <col min="35" max="41" width="5.42578125" style="180" bestFit="1" customWidth="1"/>
    <col min="42" max="48" width="6.28515625" style="180" bestFit="1" customWidth="1"/>
    <col min="49" max="49" width="3.85546875" style="180" bestFit="1" customWidth="1"/>
    <col min="50" max="16384" width="8.85546875" style="180"/>
  </cols>
  <sheetData>
    <row r="2" spans="2:32" ht="15.75" x14ac:dyDescent="0.25">
      <c r="B2" s="147" t="s">
        <v>100</v>
      </c>
      <c r="C2" s="122"/>
      <c r="D2" s="122"/>
      <c r="E2" s="122"/>
      <c r="F2" s="122"/>
      <c r="G2" s="122"/>
      <c r="AA2" s="181"/>
      <c r="AB2" s="181"/>
      <c r="AC2" s="181"/>
      <c r="AD2" s="181"/>
      <c r="AE2" s="181"/>
      <c r="AF2" s="181"/>
    </row>
    <row r="3" spans="2:32" x14ac:dyDescent="0.25">
      <c r="B3" s="143"/>
      <c r="C3" s="122"/>
      <c r="D3" s="122"/>
      <c r="E3" s="122"/>
      <c r="F3" s="122"/>
      <c r="G3" s="122"/>
      <c r="AA3" s="181"/>
      <c r="AB3" s="181"/>
      <c r="AC3" s="181"/>
      <c r="AD3" s="181"/>
      <c r="AE3" s="181"/>
      <c r="AF3" s="181"/>
    </row>
    <row r="4" spans="2:32" x14ac:dyDescent="0.25">
      <c r="B4" s="133" t="s">
        <v>6</v>
      </c>
      <c r="C4" s="133"/>
      <c r="D4" s="132">
        <v>2004</v>
      </c>
      <c r="E4" s="132">
        <v>2005</v>
      </c>
      <c r="F4" s="132">
        <v>2006</v>
      </c>
      <c r="G4" s="132">
        <v>2007</v>
      </c>
      <c r="H4" s="132">
        <v>2008</v>
      </c>
      <c r="I4" s="132">
        <v>2009</v>
      </c>
      <c r="J4" s="132">
        <v>2010</v>
      </c>
      <c r="K4" s="132">
        <v>2011</v>
      </c>
      <c r="L4" s="132">
        <v>2012</v>
      </c>
      <c r="M4" s="132">
        <v>2013</v>
      </c>
      <c r="N4" s="132">
        <v>2014</v>
      </c>
      <c r="O4" s="132">
        <v>2015</v>
      </c>
      <c r="P4" s="132">
        <v>2016</v>
      </c>
      <c r="Q4" s="132">
        <v>2017</v>
      </c>
      <c r="R4" s="132">
        <v>2018</v>
      </c>
      <c r="S4" s="132">
        <v>2019</v>
      </c>
      <c r="T4" s="132">
        <v>2020</v>
      </c>
      <c r="U4" s="132">
        <v>2021</v>
      </c>
      <c r="V4" s="132">
        <v>2022</v>
      </c>
      <c r="W4" s="132">
        <v>2023</v>
      </c>
      <c r="X4" s="132">
        <v>2024</v>
      </c>
      <c r="Y4" s="132">
        <v>2025</v>
      </c>
    </row>
    <row r="5" spans="2:32" x14ac:dyDescent="0.25">
      <c r="B5" s="351" t="s">
        <v>225</v>
      </c>
      <c r="C5" s="151" t="s">
        <v>81</v>
      </c>
      <c r="D5" s="126">
        <v>9166716</v>
      </c>
      <c r="E5" s="126">
        <v>9528127</v>
      </c>
      <c r="F5" s="126">
        <v>9349213</v>
      </c>
      <c r="G5" s="126">
        <v>9993389</v>
      </c>
      <c r="H5" s="126">
        <v>9556328</v>
      </c>
      <c r="I5" s="126">
        <v>10951130</v>
      </c>
      <c r="J5" s="126">
        <v>11491270</v>
      </c>
      <c r="K5" s="126">
        <v>11610824</v>
      </c>
      <c r="L5" s="126">
        <v>11975335</v>
      </c>
      <c r="M5" s="126">
        <v>12372235</v>
      </c>
      <c r="N5" s="126">
        <v>12645979</v>
      </c>
      <c r="O5" s="126">
        <v>12942203</v>
      </c>
      <c r="P5" s="126">
        <v>13293692</v>
      </c>
      <c r="Q5" s="126">
        <v>13475254</v>
      </c>
      <c r="R5" s="126">
        <v>13769355</v>
      </c>
      <c r="S5" s="126">
        <v>13620764</v>
      </c>
      <c r="T5" s="126">
        <v>14549529</v>
      </c>
      <c r="U5" s="126">
        <v>14820653</v>
      </c>
      <c r="V5" s="126">
        <v>14768696</v>
      </c>
      <c r="W5" s="126">
        <v>15166168</v>
      </c>
      <c r="X5" s="126">
        <v>15438412</v>
      </c>
      <c r="Y5" s="126">
        <v>15886428</v>
      </c>
    </row>
    <row r="6" spans="2:32" x14ac:dyDescent="0.25">
      <c r="B6" s="351"/>
      <c r="C6" s="151" t="s">
        <v>82</v>
      </c>
      <c r="D6" s="126">
        <v>2527008</v>
      </c>
      <c r="E6" s="126">
        <v>2423165</v>
      </c>
      <c r="F6" s="126">
        <v>2866768</v>
      </c>
      <c r="G6" s="126">
        <v>2487448</v>
      </c>
      <c r="H6" s="126">
        <v>3204300</v>
      </c>
      <c r="I6" s="126">
        <v>2106871</v>
      </c>
      <c r="J6" s="126">
        <v>1796221</v>
      </c>
      <c r="K6" s="126">
        <v>1965016</v>
      </c>
      <c r="L6" s="126">
        <v>1949411</v>
      </c>
      <c r="M6" s="126">
        <v>1931857</v>
      </c>
      <c r="N6" s="126">
        <v>2059479</v>
      </c>
      <c r="O6" s="126">
        <v>2082748</v>
      </c>
      <c r="P6" s="126">
        <v>2073367</v>
      </c>
      <c r="Q6" s="126">
        <v>2276829</v>
      </c>
      <c r="R6" s="126">
        <v>2360144</v>
      </c>
      <c r="S6" s="126">
        <v>3147684</v>
      </c>
      <c r="T6" s="126">
        <v>2633716</v>
      </c>
      <c r="U6" s="126">
        <v>2899505</v>
      </c>
      <c r="V6" s="126">
        <v>3475270</v>
      </c>
      <c r="W6" s="126">
        <v>3685627</v>
      </c>
      <c r="X6" s="126">
        <v>3916984</v>
      </c>
      <c r="Y6" s="126">
        <v>4039672</v>
      </c>
    </row>
    <row r="7" spans="2:32" s="181" customFormat="1" x14ac:dyDescent="0.25">
      <c r="B7" s="352"/>
      <c r="C7" s="302" t="s">
        <v>0</v>
      </c>
      <c r="D7" s="177">
        <v>11693724</v>
      </c>
      <c r="E7" s="177">
        <v>11951292</v>
      </c>
      <c r="F7" s="177">
        <v>12215981</v>
      </c>
      <c r="G7" s="177">
        <v>12480838</v>
      </c>
      <c r="H7" s="177">
        <v>12760628</v>
      </c>
      <c r="I7" s="177">
        <v>13058001</v>
      </c>
      <c r="J7" s="177">
        <v>13287491</v>
      </c>
      <c r="K7" s="177">
        <v>13575840</v>
      </c>
      <c r="L7" s="177">
        <v>13924747</v>
      </c>
      <c r="M7" s="177">
        <v>14304092</v>
      </c>
      <c r="N7" s="177">
        <v>14705458</v>
      </c>
      <c r="O7" s="177">
        <v>15024951</v>
      </c>
      <c r="P7" s="177">
        <v>15367059</v>
      </c>
      <c r="Q7" s="177">
        <v>15752082</v>
      </c>
      <c r="R7" s="177">
        <v>16129499</v>
      </c>
      <c r="S7" s="177">
        <v>16768447</v>
      </c>
      <c r="T7" s="177">
        <v>17183244</v>
      </c>
      <c r="U7" s="177">
        <v>17720158</v>
      </c>
      <c r="V7" s="177">
        <v>18243966</v>
      </c>
      <c r="W7" s="177">
        <v>18851795</v>
      </c>
      <c r="X7" s="177">
        <v>19355396</v>
      </c>
      <c r="Y7" s="177">
        <v>19926100</v>
      </c>
    </row>
    <row r="8" spans="2:32" x14ac:dyDescent="0.25">
      <c r="B8" s="351" t="s">
        <v>189</v>
      </c>
      <c r="C8" s="151" t="s">
        <v>81</v>
      </c>
      <c r="D8" s="127">
        <v>78.400000000000006</v>
      </c>
      <c r="E8" s="127">
        <v>79.7</v>
      </c>
      <c r="F8" s="127">
        <v>76.5</v>
      </c>
      <c r="G8" s="127">
        <v>80.099999999999994</v>
      </c>
      <c r="H8" s="127">
        <v>74.900000000000006</v>
      </c>
      <c r="I8" s="127">
        <v>83.9</v>
      </c>
      <c r="J8" s="127">
        <v>86.5</v>
      </c>
      <c r="K8" s="127">
        <v>85.5</v>
      </c>
      <c r="L8" s="127">
        <v>86</v>
      </c>
      <c r="M8" s="127">
        <v>86.5</v>
      </c>
      <c r="N8" s="127">
        <v>86</v>
      </c>
      <c r="O8" s="127">
        <v>86.1</v>
      </c>
      <c r="P8" s="127">
        <v>86.5</v>
      </c>
      <c r="Q8" s="127">
        <v>85.5</v>
      </c>
      <c r="R8" s="127">
        <v>85.4</v>
      </c>
      <c r="S8" s="127">
        <v>81.2</v>
      </c>
      <c r="T8" s="127">
        <v>84.7</v>
      </c>
      <c r="U8" s="127">
        <v>83.6</v>
      </c>
      <c r="V8" s="127">
        <v>81</v>
      </c>
      <c r="W8" s="127">
        <v>80.400000000000006</v>
      </c>
      <c r="X8" s="127">
        <v>79.8</v>
      </c>
      <c r="Y8" s="127">
        <v>79.7</v>
      </c>
    </row>
    <row r="9" spans="2:32" x14ac:dyDescent="0.25">
      <c r="B9" s="351"/>
      <c r="C9" s="151" t="s">
        <v>82</v>
      </c>
      <c r="D9" s="127">
        <v>21.6</v>
      </c>
      <c r="E9" s="127">
        <v>20.3</v>
      </c>
      <c r="F9" s="127">
        <v>23.5</v>
      </c>
      <c r="G9" s="127">
        <v>19.899999999999999</v>
      </c>
      <c r="H9" s="127">
        <v>25.1</v>
      </c>
      <c r="I9" s="127">
        <v>16.100000000000001</v>
      </c>
      <c r="J9" s="127">
        <v>13.5</v>
      </c>
      <c r="K9" s="127">
        <v>14.5</v>
      </c>
      <c r="L9" s="127">
        <v>14</v>
      </c>
      <c r="M9" s="127">
        <v>13.5</v>
      </c>
      <c r="N9" s="127">
        <v>14</v>
      </c>
      <c r="O9" s="127">
        <v>13.9</v>
      </c>
      <c r="P9" s="127">
        <v>13.5</v>
      </c>
      <c r="Q9" s="127">
        <v>14.5</v>
      </c>
      <c r="R9" s="127">
        <v>14.6</v>
      </c>
      <c r="S9" s="127">
        <v>18.8</v>
      </c>
      <c r="T9" s="127">
        <v>15.3</v>
      </c>
      <c r="U9" s="127">
        <v>16.399999999999999</v>
      </c>
      <c r="V9" s="127">
        <v>19</v>
      </c>
      <c r="W9" s="127">
        <v>19.600000000000001</v>
      </c>
      <c r="X9" s="127">
        <v>20.2</v>
      </c>
      <c r="Y9" s="127">
        <v>20.3</v>
      </c>
    </row>
    <row r="10" spans="2:32" s="181" customFormat="1" x14ac:dyDescent="0.25">
      <c r="B10" s="351"/>
      <c r="C10" s="302"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c r="U10" s="178">
        <v>100</v>
      </c>
      <c r="V10" s="178">
        <v>100</v>
      </c>
      <c r="W10" s="178">
        <v>100</v>
      </c>
      <c r="X10" s="178">
        <v>100</v>
      </c>
      <c r="Y10" s="178">
        <v>100</v>
      </c>
    </row>
    <row r="12" spans="2:32" x14ac:dyDescent="0.25">
      <c r="B12" s="349" t="s">
        <v>6</v>
      </c>
      <c r="C12" s="349"/>
      <c r="D12" s="132">
        <v>2004</v>
      </c>
      <c r="E12" s="132">
        <v>2005</v>
      </c>
      <c r="F12" s="132">
        <v>2006</v>
      </c>
      <c r="G12" s="132">
        <v>2007</v>
      </c>
      <c r="H12" s="132">
        <v>2008</v>
      </c>
      <c r="I12" s="132">
        <v>2009</v>
      </c>
      <c r="J12" s="132">
        <v>2010</v>
      </c>
      <c r="K12" s="132">
        <v>2011</v>
      </c>
      <c r="L12" s="132">
        <v>2012</v>
      </c>
      <c r="M12" s="132">
        <v>2013</v>
      </c>
      <c r="N12" s="132">
        <v>2014</v>
      </c>
      <c r="O12" s="132">
        <v>2015</v>
      </c>
      <c r="P12" s="132">
        <v>2016</v>
      </c>
      <c r="Q12" s="132">
        <v>2017</v>
      </c>
      <c r="R12" s="132">
        <v>2018</v>
      </c>
      <c r="S12" s="132">
        <v>2019</v>
      </c>
      <c r="T12" s="132">
        <v>2020</v>
      </c>
      <c r="U12" s="132">
        <v>2021</v>
      </c>
      <c r="V12" s="132">
        <v>2022</v>
      </c>
      <c r="W12" s="132">
        <v>2023</v>
      </c>
      <c r="X12" s="132">
        <v>2024</v>
      </c>
      <c r="Y12" s="132">
        <v>2025</v>
      </c>
    </row>
    <row r="13" spans="2:32" x14ac:dyDescent="0.25">
      <c r="B13" s="351" t="s">
        <v>45</v>
      </c>
      <c r="C13" s="151" t="s">
        <v>81</v>
      </c>
      <c r="D13" s="126">
        <v>1182272</v>
      </c>
      <c r="E13" s="126">
        <v>1238811</v>
      </c>
      <c r="F13" s="126">
        <v>1239237</v>
      </c>
      <c r="G13" s="126">
        <v>1296484</v>
      </c>
      <c r="H13" s="126">
        <v>1294444</v>
      </c>
      <c r="I13" s="126">
        <v>1381869</v>
      </c>
      <c r="J13" s="126">
        <v>1413203</v>
      </c>
      <c r="K13" s="126">
        <v>1443888</v>
      </c>
      <c r="L13" s="126">
        <v>1493739</v>
      </c>
      <c r="M13" s="126">
        <v>1529174</v>
      </c>
      <c r="N13" s="126">
        <v>1585361</v>
      </c>
      <c r="O13" s="126">
        <v>1622285</v>
      </c>
      <c r="P13" s="126">
        <v>1686244</v>
      </c>
      <c r="Q13" s="126">
        <v>1719477</v>
      </c>
      <c r="R13" s="126">
        <v>1774300</v>
      </c>
      <c r="S13" s="126">
        <v>1773727</v>
      </c>
      <c r="T13" s="126">
        <v>1823237</v>
      </c>
      <c r="U13" s="126">
        <v>1882158</v>
      </c>
      <c r="V13" s="126">
        <v>1891185</v>
      </c>
      <c r="W13" s="126">
        <v>1953877</v>
      </c>
      <c r="X13" s="126">
        <v>1961830</v>
      </c>
      <c r="Y13" s="126">
        <v>2028702</v>
      </c>
    </row>
    <row r="14" spans="2:32" x14ac:dyDescent="0.25">
      <c r="B14" s="351"/>
      <c r="C14" s="151" t="s">
        <v>82</v>
      </c>
      <c r="D14" s="126">
        <v>100294</v>
      </c>
      <c r="E14" s="126">
        <v>77790</v>
      </c>
      <c r="F14" s="126">
        <v>119249</v>
      </c>
      <c r="G14" s="126">
        <v>93640</v>
      </c>
      <c r="H14" s="126">
        <v>126619</v>
      </c>
      <c r="I14" s="126">
        <v>81896</v>
      </c>
      <c r="J14" s="126">
        <v>88670</v>
      </c>
      <c r="K14" s="126">
        <v>94180</v>
      </c>
      <c r="L14" s="126">
        <v>78921</v>
      </c>
      <c r="M14" s="126">
        <v>76302</v>
      </c>
      <c r="N14" s="126">
        <v>75371</v>
      </c>
      <c r="O14" s="126">
        <v>93417</v>
      </c>
      <c r="P14" s="126">
        <v>81103</v>
      </c>
      <c r="Q14" s="126">
        <v>101952</v>
      </c>
      <c r="R14" s="126">
        <v>96908</v>
      </c>
      <c r="S14" s="126">
        <v>148016</v>
      </c>
      <c r="T14" s="126">
        <v>136571</v>
      </c>
      <c r="U14" s="126">
        <v>135105</v>
      </c>
      <c r="V14" s="126">
        <v>183511</v>
      </c>
      <c r="W14" s="126">
        <v>179862</v>
      </c>
      <c r="X14" s="126">
        <v>231278</v>
      </c>
      <c r="Y14" s="126">
        <v>225038</v>
      </c>
    </row>
    <row r="15" spans="2:32" s="181" customFormat="1" x14ac:dyDescent="0.25">
      <c r="B15" s="352"/>
      <c r="C15" s="302" t="s">
        <v>0</v>
      </c>
      <c r="D15" s="177">
        <v>1282566</v>
      </c>
      <c r="E15" s="177">
        <v>1316601</v>
      </c>
      <c r="F15" s="177">
        <v>1358487</v>
      </c>
      <c r="G15" s="177">
        <v>1390124</v>
      </c>
      <c r="H15" s="177">
        <v>1421064</v>
      </c>
      <c r="I15" s="177">
        <v>1463765</v>
      </c>
      <c r="J15" s="177">
        <v>1501873</v>
      </c>
      <c r="K15" s="177">
        <v>1538069</v>
      </c>
      <c r="L15" s="177">
        <v>1572661</v>
      </c>
      <c r="M15" s="177">
        <v>1605476</v>
      </c>
      <c r="N15" s="177">
        <v>1660732</v>
      </c>
      <c r="O15" s="177">
        <v>1715701</v>
      </c>
      <c r="P15" s="177">
        <v>1767348</v>
      </c>
      <c r="Q15" s="177">
        <v>1821429</v>
      </c>
      <c r="R15" s="177">
        <v>1871208</v>
      </c>
      <c r="S15" s="177">
        <v>1921744</v>
      </c>
      <c r="T15" s="177">
        <v>1959808</v>
      </c>
      <c r="U15" s="177">
        <v>2017263</v>
      </c>
      <c r="V15" s="177">
        <v>2074696</v>
      </c>
      <c r="W15" s="177">
        <v>2133738</v>
      </c>
      <c r="X15" s="177">
        <v>2193108</v>
      </c>
      <c r="Y15" s="177">
        <v>2253740</v>
      </c>
    </row>
    <row r="16" spans="2:32" x14ac:dyDescent="0.25">
      <c r="B16" s="351" t="s">
        <v>46</v>
      </c>
      <c r="C16" s="151" t="s">
        <v>81</v>
      </c>
      <c r="D16" s="126">
        <v>892247</v>
      </c>
      <c r="E16" s="126">
        <v>969329</v>
      </c>
      <c r="F16" s="126">
        <v>948396</v>
      </c>
      <c r="G16" s="126">
        <v>1081846</v>
      </c>
      <c r="H16" s="126">
        <v>943728</v>
      </c>
      <c r="I16" s="126">
        <v>1103637</v>
      </c>
      <c r="J16" s="126">
        <v>1130168</v>
      </c>
      <c r="K16" s="126">
        <v>1111197</v>
      </c>
      <c r="L16" s="126">
        <v>1183584</v>
      </c>
      <c r="M16" s="126">
        <v>1234568</v>
      </c>
      <c r="N16" s="126">
        <v>1218302</v>
      </c>
      <c r="O16" s="126">
        <v>1174001</v>
      </c>
      <c r="P16" s="126">
        <v>1189938</v>
      </c>
      <c r="Q16" s="126">
        <v>1175287</v>
      </c>
      <c r="R16" s="126">
        <v>1199590</v>
      </c>
      <c r="S16" s="126">
        <v>1133496</v>
      </c>
      <c r="T16" s="126">
        <v>1195108</v>
      </c>
      <c r="U16" s="126">
        <v>1153678</v>
      </c>
      <c r="V16" s="126">
        <v>1098654</v>
      </c>
      <c r="W16" s="126">
        <v>1042206</v>
      </c>
      <c r="X16" s="126">
        <v>1041564</v>
      </c>
      <c r="Y16" s="126">
        <v>984435</v>
      </c>
    </row>
    <row r="17" spans="2:25" x14ac:dyDescent="0.25">
      <c r="B17" s="351"/>
      <c r="C17" s="151" t="s">
        <v>82</v>
      </c>
      <c r="D17" s="126">
        <v>631591</v>
      </c>
      <c r="E17" s="126">
        <v>557930</v>
      </c>
      <c r="F17" s="126">
        <v>580714</v>
      </c>
      <c r="G17" s="126">
        <v>457358</v>
      </c>
      <c r="H17" s="126">
        <v>602087</v>
      </c>
      <c r="I17" s="126">
        <v>448365</v>
      </c>
      <c r="J17" s="126">
        <v>419356</v>
      </c>
      <c r="K17" s="126">
        <v>452231</v>
      </c>
      <c r="L17" s="126">
        <v>405473</v>
      </c>
      <c r="M17" s="126">
        <v>367836</v>
      </c>
      <c r="N17" s="126">
        <v>403381</v>
      </c>
      <c r="O17" s="126">
        <v>454758</v>
      </c>
      <c r="P17" s="126">
        <v>452852</v>
      </c>
      <c r="Q17" s="126">
        <v>481330</v>
      </c>
      <c r="R17" s="126">
        <v>469834</v>
      </c>
      <c r="S17" s="126">
        <v>555557</v>
      </c>
      <c r="T17" s="126">
        <v>514105</v>
      </c>
      <c r="U17" s="126">
        <v>570835</v>
      </c>
      <c r="V17" s="126">
        <v>641257</v>
      </c>
      <c r="W17" s="126">
        <v>715377</v>
      </c>
      <c r="X17" s="126">
        <v>737532</v>
      </c>
      <c r="Y17" s="126">
        <v>812365</v>
      </c>
    </row>
    <row r="18" spans="2:25" s="181" customFormat="1" x14ac:dyDescent="0.25">
      <c r="B18" s="352"/>
      <c r="C18" s="302" t="s">
        <v>0</v>
      </c>
      <c r="D18" s="177">
        <v>1523838</v>
      </c>
      <c r="E18" s="177">
        <v>1527259</v>
      </c>
      <c r="F18" s="177">
        <v>1529109</v>
      </c>
      <c r="G18" s="177">
        <v>1539204</v>
      </c>
      <c r="H18" s="177">
        <v>1545815</v>
      </c>
      <c r="I18" s="177">
        <v>1552003</v>
      </c>
      <c r="J18" s="177">
        <v>1549524</v>
      </c>
      <c r="K18" s="177">
        <v>1563428</v>
      </c>
      <c r="L18" s="177">
        <v>1589058</v>
      </c>
      <c r="M18" s="177">
        <v>1602404</v>
      </c>
      <c r="N18" s="177">
        <v>1621683</v>
      </c>
      <c r="O18" s="177">
        <v>1628758</v>
      </c>
      <c r="P18" s="177">
        <v>1642790</v>
      </c>
      <c r="Q18" s="177">
        <v>1656617</v>
      </c>
      <c r="R18" s="177">
        <v>1669424</v>
      </c>
      <c r="S18" s="177">
        <v>1689053</v>
      </c>
      <c r="T18" s="177">
        <v>1709212</v>
      </c>
      <c r="U18" s="177">
        <v>1724513</v>
      </c>
      <c r="V18" s="177">
        <v>1739911</v>
      </c>
      <c r="W18" s="177">
        <v>1757583</v>
      </c>
      <c r="X18" s="177">
        <v>1779096</v>
      </c>
      <c r="Y18" s="177">
        <v>1796800</v>
      </c>
    </row>
    <row r="19" spans="2:25" x14ac:dyDescent="0.25">
      <c r="B19" s="351" t="s">
        <v>47</v>
      </c>
      <c r="C19" s="151" t="s">
        <v>81</v>
      </c>
      <c r="D19" s="126">
        <v>197198</v>
      </c>
      <c r="E19" s="126">
        <v>215286</v>
      </c>
      <c r="F19" s="126">
        <v>176331</v>
      </c>
      <c r="G19" s="126">
        <v>194804</v>
      </c>
      <c r="H19" s="126">
        <v>214627</v>
      </c>
      <c r="I19" s="126">
        <v>241957</v>
      </c>
      <c r="J19" s="126">
        <v>243882</v>
      </c>
      <c r="K19" s="126">
        <v>251014</v>
      </c>
      <c r="L19" s="126">
        <v>257648</v>
      </c>
      <c r="M19" s="126">
        <v>269949</v>
      </c>
      <c r="N19" s="126">
        <v>266574</v>
      </c>
      <c r="O19" s="126">
        <v>291731</v>
      </c>
      <c r="P19" s="126">
        <v>295663</v>
      </c>
      <c r="Q19" s="126">
        <v>294492</v>
      </c>
      <c r="R19" s="126">
        <v>299025</v>
      </c>
      <c r="S19" s="126">
        <v>296210</v>
      </c>
      <c r="T19" s="126">
        <v>301448</v>
      </c>
      <c r="U19" s="126">
        <v>291668</v>
      </c>
      <c r="V19" s="126">
        <v>313605</v>
      </c>
      <c r="W19" s="126">
        <v>311495</v>
      </c>
      <c r="X19" s="126">
        <v>321016</v>
      </c>
      <c r="Y19" s="126">
        <v>335158</v>
      </c>
    </row>
    <row r="20" spans="2:25" x14ac:dyDescent="0.25">
      <c r="B20" s="351"/>
      <c r="C20" s="151" t="s">
        <v>82</v>
      </c>
      <c r="D20" s="126">
        <v>59098</v>
      </c>
      <c r="E20" s="126">
        <v>45288</v>
      </c>
      <c r="F20" s="126">
        <v>89599</v>
      </c>
      <c r="G20" s="126">
        <v>75519</v>
      </c>
      <c r="H20" s="126">
        <v>60284</v>
      </c>
      <c r="I20" s="126">
        <v>39241</v>
      </c>
      <c r="J20" s="126">
        <v>40583</v>
      </c>
      <c r="K20" s="126">
        <v>38851</v>
      </c>
      <c r="L20" s="126">
        <v>33253</v>
      </c>
      <c r="M20" s="126">
        <v>24660</v>
      </c>
      <c r="N20" s="126">
        <v>36556</v>
      </c>
      <c r="O20" s="126">
        <v>25787</v>
      </c>
      <c r="P20" s="126">
        <v>28702</v>
      </c>
      <c r="Q20" s="126">
        <v>37847</v>
      </c>
      <c r="R20" s="126">
        <v>42625</v>
      </c>
      <c r="S20" s="126">
        <v>52281</v>
      </c>
      <c r="T20" s="126">
        <v>52859</v>
      </c>
      <c r="U20" s="126">
        <v>70834</v>
      </c>
      <c r="V20" s="126">
        <v>56149</v>
      </c>
      <c r="W20" s="126">
        <v>67171</v>
      </c>
      <c r="X20" s="126">
        <v>67322</v>
      </c>
      <c r="Y20" s="126">
        <v>60565</v>
      </c>
    </row>
    <row r="21" spans="2:25" s="181" customFormat="1" x14ac:dyDescent="0.25">
      <c r="B21" s="352"/>
      <c r="C21" s="302" t="s">
        <v>0</v>
      </c>
      <c r="D21" s="177">
        <v>256296</v>
      </c>
      <c r="E21" s="177">
        <v>260573</v>
      </c>
      <c r="F21" s="177">
        <v>265929</v>
      </c>
      <c r="G21" s="177">
        <v>270323</v>
      </c>
      <c r="H21" s="177">
        <v>274911</v>
      </c>
      <c r="I21" s="177">
        <v>281198</v>
      </c>
      <c r="J21" s="177">
        <v>284465</v>
      </c>
      <c r="K21" s="177">
        <v>289865</v>
      </c>
      <c r="L21" s="177">
        <v>290900</v>
      </c>
      <c r="M21" s="177">
        <v>294609</v>
      </c>
      <c r="N21" s="177">
        <v>303130</v>
      </c>
      <c r="O21" s="177">
        <v>317518</v>
      </c>
      <c r="P21" s="177">
        <v>324365</v>
      </c>
      <c r="Q21" s="177">
        <v>332339</v>
      </c>
      <c r="R21" s="177">
        <v>341651</v>
      </c>
      <c r="S21" s="177">
        <v>348491</v>
      </c>
      <c r="T21" s="177">
        <v>354306</v>
      </c>
      <c r="U21" s="177">
        <v>362502</v>
      </c>
      <c r="V21" s="177">
        <v>369755</v>
      </c>
      <c r="W21" s="177">
        <v>378666</v>
      </c>
      <c r="X21" s="177">
        <v>388338</v>
      </c>
      <c r="Y21" s="177">
        <v>395722</v>
      </c>
    </row>
    <row r="22" spans="2:25" x14ac:dyDescent="0.25">
      <c r="B22" s="351" t="s">
        <v>48</v>
      </c>
      <c r="C22" s="151" t="s">
        <v>81</v>
      </c>
      <c r="D22" s="126">
        <v>609689</v>
      </c>
      <c r="E22" s="126">
        <v>631177</v>
      </c>
      <c r="F22" s="126">
        <v>656799</v>
      </c>
      <c r="G22" s="126">
        <v>661347</v>
      </c>
      <c r="H22" s="126">
        <v>642041</v>
      </c>
      <c r="I22" s="126">
        <v>696167</v>
      </c>
      <c r="J22" s="126">
        <v>709559</v>
      </c>
      <c r="K22" s="126">
        <v>729226</v>
      </c>
      <c r="L22" s="126">
        <v>744611</v>
      </c>
      <c r="M22" s="126">
        <v>769025</v>
      </c>
      <c r="N22" s="126">
        <v>790463</v>
      </c>
      <c r="O22" s="126">
        <v>782936</v>
      </c>
      <c r="P22" s="126">
        <v>792682</v>
      </c>
      <c r="Q22" s="126">
        <v>816112</v>
      </c>
      <c r="R22" s="126">
        <v>797335</v>
      </c>
      <c r="S22" s="126">
        <v>799219</v>
      </c>
      <c r="T22" s="126">
        <v>844790</v>
      </c>
      <c r="U22" s="126">
        <v>848811</v>
      </c>
      <c r="V22" s="126">
        <v>874948</v>
      </c>
      <c r="W22" s="126">
        <v>891789</v>
      </c>
      <c r="X22" s="126">
        <v>897681</v>
      </c>
      <c r="Y22" s="126">
        <v>923249</v>
      </c>
    </row>
    <row r="23" spans="2:25" x14ac:dyDescent="0.25">
      <c r="B23" s="351"/>
      <c r="C23" s="151" t="s">
        <v>82</v>
      </c>
      <c r="D23" s="126">
        <v>92489</v>
      </c>
      <c r="E23" s="126">
        <v>83283</v>
      </c>
      <c r="F23" s="126">
        <v>65505</v>
      </c>
      <c r="G23" s="126">
        <v>74880</v>
      </c>
      <c r="H23" s="126">
        <v>105527</v>
      </c>
      <c r="I23" s="126">
        <v>63648</v>
      </c>
      <c r="J23" s="126">
        <v>52324</v>
      </c>
      <c r="K23" s="126">
        <v>51457</v>
      </c>
      <c r="L23" s="126">
        <v>47912</v>
      </c>
      <c r="M23" s="126">
        <v>43540</v>
      </c>
      <c r="N23" s="126">
        <v>36604</v>
      </c>
      <c r="O23" s="126">
        <v>57719</v>
      </c>
      <c r="P23" s="126">
        <v>60758</v>
      </c>
      <c r="Q23" s="126">
        <v>61959</v>
      </c>
      <c r="R23" s="126">
        <v>90741</v>
      </c>
      <c r="S23" s="126">
        <v>113057</v>
      </c>
      <c r="T23" s="126">
        <v>69620</v>
      </c>
      <c r="U23" s="126">
        <v>102191</v>
      </c>
      <c r="V23" s="126">
        <v>94758</v>
      </c>
      <c r="W23" s="126">
        <v>105065</v>
      </c>
      <c r="X23" s="126">
        <v>122771</v>
      </c>
      <c r="Y23" s="126">
        <v>126191</v>
      </c>
    </row>
    <row r="24" spans="2:25" s="181" customFormat="1" x14ac:dyDescent="0.25">
      <c r="B24" s="352"/>
      <c r="C24" s="302" t="s">
        <v>0</v>
      </c>
      <c r="D24" s="177">
        <v>702179</v>
      </c>
      <c r="E24" s="177">
        <v>714460</v>
      </c>
      <c r="F24" s="177">
        <v>722303</v>
      </c>
      <c r="G24" s="177">
        <v>736226</v>
      </c>
      <c r="H24" s="177">
        <v>747568</v>
      </c>
      <c r="I24" s="177">
        <v>759814</v>
      </c>
      <c r="J24" s="177">
        <v>761883</v>
      </c>
      <c r="K24" s="177">
        <v>780683</v>
      </c>
      <c r="L24" s="177">
        <v>792523</v>
      </c>
      <c r="M24" s="177">
        <v>812564</v>
      </c>
      <c r="N24" s="177">
        <v>827067</v>
      </c>
      <c r="O24" s="177">
        <v>840655</v>
      </c>
      <c r="P24" s="177">
        <v>853440</v>
      </c>
      <c r="Q24" s="177">
        <v>878071</v>
      </c>
      <c r="R24" s="177">
        <v>888076</v>
      </c>
      <c r="S24" s="177">
        <v>912276</v>
      </c>
      <c r="T24" s="177">
        <v>914409</v>
      </c>
      <c r="U24" s="177">
        <v>951002</v>
      </c>
      <c r="V24" s="177">
        <v>969705</v>
      </c>
      <c r="W24" s="177">
        <v>996854</v>
      </c>
      <c r="X24" s="177">
        <v>1020452</v>
      </c>
      <c r="Y24" s="177">
        <v>1049440</v>
      </c>
    </row>
    <row r="25" spans="2:25" x14ac:dyDescent="0.25">
      <c r="B25" s="351" t="s">
        <v>66</v>
      </c>
      <c r="C25" s="151" t="s">
        <v>81</v>
      </c>
      <c r="D25" s="126">
        <v>1426883</v>
      </c>
      <c r="E25" s="126">
        <v>1428339</v>
      </c>
      <c r="F25" s="126">
        <v>1472522</v>
      </c>
      <c r="G25" s="126">
        <v>1505862</v>
      </c>
      <c r="H25" s="126">
        <v>1439960</v>
      </c>
      <c r="I25" s="126">
        <v>1811073</v>
      </c>
      <c r="J25" s="126">
        <v>1941803</v>
      </c>
      <c r="K25" s="126">
        <v>1877775</v>
      </c>
      <c r="L25" s="126">
        <v>2009624</v>
      </c>
      <c r="M25" s="126">
        <v>2084121</v>
      </c>
      <c r="N25" s="126">
        <v>2161269</v>
      </c>
      <c r="O25" s="126">
        <v>2180964</v>
      </c>
      <c r="P25" s="126">
        <v>2217965</v>
      </c>
      <c r="Q25" s="126">
        <v>2258049</v>
      </c>
      <c r="R25" s="126">
        <v>2321920</v>
      </c>
      <c r="S25" s="126">
        <v>2321341</v>
      </c>
      <c r="T25" s="126">
        <v>2512700</v>
      </c>
      <c r="U25" s="126">
        <v>2565662</v>
      </c>
      <c r="V25" s="126">
        <v>2507026</v>
      </c>
      <c r="W25" s="126">
        <v>2570389</v>
      </c>
      <c r="X25" s="126">
        <v>2588818</v>
      </c>
      <c r="Y25" s="126">
        <v>2632103</v>
      </c>
    </row>
    <row r="26" spans="2:25" x14ac:dyDescent="0.25">
      <c r="B26" s="351"/>
      <c r="C26" s="151" t="s">
        <v>82</v>
      </c>
      <c r="D26" s="126">
        <v>700063</v>
      </c>
      <c r="E26" s="126">
        <v>736380</v>
      </c>
      <c r="F26" s="126">
        <v>717527</v>
      </c>
      <c r="G26" s="126">
        <v>724820</v>
      </c>
      <c r="H26" s="126">
        <v>839122</v>
      </c>
      <c r="I26" s="126">
        <v>513523</v>
      </c>
      <c r="J26" s="126">
        <v>413348</v>
      </c>
      <c r="K26" s="126">
        <v>492702</v>
      </c>
      <c r="L26" s="126">
        <v>419514</v>
      </c>
      <c r="M26" s="126">
        <v>410116</v>
      </c>
      <c r="N26" s="126">
        <v>384288</v>
      </c>
      <c r="O26" s="126">
        <v>415108</v>
      </c>
      <c r="P26" s="126">
        <v>445090</v>
      </c>
      <c r="Q26" s="126">
        <v>447488</v>
      </c>
      <c r="R26" s="126">
        <v>436624</v>
      </c>
      <c r="S26" s="126">
        <v>600102</v>
      </c>
      <c r="T26" s="126">
        <v>454422</v>
      </c>
      <c r="U26" s="126">
        <v>481867</v>
      </c>
      <c r="V26" s="126">
        <v>638227</v>
      </c>
      <c r="W26" s="126">
        <v>694251</v>
      </c>
      <c r="X26" s="126">
        <v>700990</v>
      </c>
      <c r="Y26" s="126">
        <v>795108</v>
      </c>
    </row>
    <row r="27" spans="2:25" s="181" customFormat="1" x14ac:dyDescent="0.25">
      <c r="B27" s="352"/>
      <c r="C27" s="302" t="s">
        <v>0</v>
      </c>
      <c r="D27" s="177">
        <v>2126946</v>
      </c>
      <c r="E27" s="177">
        <v>2164719</v>
      </c>
      <c r="F27" s="177">
        <v>2190049</v>
      </c>
      <c r="G27" s="177">
        <v>2230682</v>
      </c>
      <c r="H27" s="177">
        <v>2279082</v>
      </c>
      <c r="I27" s="177">
        <v>2324595</v>
      </c>
      <c r="J27" s="177">
        <v>2355150</v>
      </c>
      <c r="K27" s="177">
        <v>2370477</v>
      </c>
      <c r="L27" s="177">
        <v>2429139</v>
      </c>
      <c r="M27" s="177">
        <v>2494237</v>
      </c>
      <c r="N27" s="177">
        <v>2545558</v>
      </c>
      <c r="O27" s="177">
        <v>2596073</v>
      </c>
      <c r="P27" s="177">
        <v>2663055</v>
      </c>
      <c r="Q27" s="177">
        <v>2705537</v>
      </c>
      <c r="R27" s="177">
        <v>2758544</v>
      </c>
      <c r="S27" s="177">
        <v>2921443</v>
      </c>
      <c r="T27" s="177">
        <v>2967122</v>
      </c>
      <c r="U27" s="177">
        <v>3047529</v>
      </c>
      <c r="V27" s="177">
        <v>3145253</v>
      </c>
      <c r="W27" s="177">
        <v>3264640</v>
      </c>
      <c r="X27" s="177">
        <v>3289808</v>
      </c>
      <c r="Y27" s="177">
        <v>3427211</v>
      </c>
    </row>
    <row r="28" spans="2:25" x14ac:dyDescent="0.25">
      <c r="B28" s="351" t="s">
        <v>50</v>
      </c>
      <c r="C28" s="151" t="s">
        <v>81</v>
      </c>
      <c r="D28" s="126">
        <v>601503</v>
      </c>
      <c r="E28" s="126">
        <v>604236</v>
      </c>
      <c r="F28" s="126">
        <v>502286</v>
      </c>
      <c r="G28" s="126">
        <v>655503</v>
      </c>
      <c r="H28" s="126">
        <v>579867</v>
      </c>
      <c r="I28" s="126">
        <v>684646</v>
      </c>
      <c r="J28" s="126">
        <v>698890</v>
      </c>
      <c r="K28" s="126">
        <v>768925</v>
      </c>
      <c r="L28" s="126">
        <v>712349</v>
      </c>
      <c r="M28" s="126">
        <v>729670</v>
      </c>
      <c r="N28" s="126">
        <v>747191</v>
      </c>
      <c r="O28" s="126">
        <v>774087</v>
      </c>
      <c r="P28" s="126">
        <v>834650</v>
      </c>
      <c r="Q28" s="126">
        <v>814082</v>
      </c>
      <c r="R28" s="126">
        <v>801112</v>
      </c>
      <c r="S28" s="126">
        <v>741814</v>
      </c>
      <c r="T28" s="126">
        <v>844907</v>
      </c>
      <c r="U28" s="126">
        <v>845485</v>
      </c>
      <c r="V28" s="126">
        <v>832006</v>
      </c>
      <c r="W28" s="126">
        <v>879511</v>
      </c>
      <c r="X28" s="126">
        <v>907379</v>
      </c>
      <c r="Y28" s="126">
        <v>968657</v>
      </c>
    </row>
    <row r="29" spans="2:25" x14ac:dyDescent="0.25">
      <c r="B29" s="351"/>
      <c r="C29" s="151" t="s">
        <v>82</v>
      </c>
      <c r="D29" s="126">
        <v>209051</v>
      </c>
      <c r="E29" s="126">
        <v>228480</v>
      </c>
      <c r="F29" s="126">
        <v>355415</v>
      </c>
      <c r="G29" s="126">
        <v>222590</v>
      </c>
      <c r="H29" s="126">
        <v>320189</v>
      </c>
      <c r="I29" s="126">
        <v>231488</v>
      </c>
      <c r="J29" s="126">
        <v>223072</v>
      </c>
      <c r="K29" s="126">
        <v>182775</v>
      </c>
      <c r="L29" s="126">
        <v>256808</v>
      </c>
      <c r="M29" s="126">
        <v>259629</v>
      </c>
      <c r="N29" s="126">
        <v>285756</v>
      </c>
      <c r="O29" s="126">
        <v>253075</v>
      </c>
      <c r="P29" s="126">
        <v>231910</v>
      </c>
      <c r="Q29" s="126">
        <v>267798</v>
      </c>
      <c r="R29" s="126">
        <v>311988</v>
      </c>
      <c r="S29" s="126">
        <v>437294</v>
      </c>
      <c r="T29" s="126">
        <v>365381</v>
      </c>
      <c r="U29" s="126">
        <v>406800</v>
      </c>
      <c r="V29" s="126">
        <v>465953</v>
      </c>
      <c r="W29" s="126">
        <v>469181</v>
      </c>
      <c r="X29" s="126">
        <v>498797</v>
      </c>
      <c r="Y29" s="126">
        <v>474677</v>
      </c>
    </row>
    <row r="30" spans="2:25" s="181" customFormat="1" x14ac:dyDescent="0.25">
      <c r="B30" s="352"/>
      <c r="C30" s="302" t="s">
        <v>0</v>
      </c>
      <c r="D30" s="177">
        <v>810554</v>
      </c>
      <c r="E30" s="177">
        <v>832716</v>
      </c>
      <c r="F30" s="177">
        <v>857701</v>
      </c>
      <c r="G30" s="177">
        <v>878093</v>
      </c>
      <c r="H30" s="177">
        <v>900056</v>
      </c>
      <c r="I30" s="177">
        <v>916134</v>
      </c>
      <c r="J30" s="177">
        <v>921962</v>
      </c>
      <c r="K30" s="177">
        <v>951700</v>
      </c>
      <c r="L30" s="177">
        <v>969158</v>
      </c>
      <c r="M30" s="177">
        <v>989299</v>
      </c>
      <c r="N30" s="177">
        <v>1032947</v>
      </c>
      <c r="O30" s="177">
        <v>1027162</v>
      </c>
      <c r="P30" s="177">
        <v>1066560</v>
      </c>
      <c r="Q30" s="177">
        <v>1081880</v>
      </c>
      <c r="R30" s="177">
        <v>1113099</v>
      </c>
      <c r="S30" s="177">
        <v>1179108</v>
      </c>
      <c r="T30" s="177">
        <v>1210288</v>
      </c>
      <c r="U30" s="177">
        <v>1252286</v>
      </c>
      <c r="V30" s="177">
        <v>1297959</v>
      </c>
      <c r="W30" s="177">
        <v>1348691</v>
      </c>
      <c r="X30" s="177">
        <v>1406176</v>
      </c>
      <c r="Y30" s="177">
        <v>1443334</v>
      </c>
    </row>
    <row r="31" spans="2:25" x14ac:dyDescent="0.25">
      <c r="B31" s="351" t="s">
        <v>51</v>
      </c>
      <c r="C31" s="151" t="s">
        <v>81</v>
      </c>
      <c r="D31" s="126">
        <v>2829581</v>
      </c>
      <c r="E31" s="126">
        <v>2906234</v>
      </c>
      <c r="F31" s="126">
        <v>2943229</v>
      </c>
      <c r="G31" s="126">
        <v>3041490</v>
      </c>
      <c r="H31" s="126">
        <v>3094028</v>
      </c>
      <c r="I31" s="126">
        <v>3401978</v>
      </c>
      <c r="J31" s="126">
        <v>3533554</v>
      </c>
      <c r="K31" s="126">
        <v>3628782</v>
      </c>
      <c r="L31" s="126">
        <v>3743990</v>
      </c>
      <c r="M31" s="126">
        <v>3878849</v>
      </c>
      <c r="N31" s="126">
        <v>3990603</v>
      </c>
      <c r="O31" s="126">
        <v>4201290</v>
      </c>
      <c r="P31" s="126">
        <v>4290998</v>
      </c>
      <c r="Q31" s="126">
        <v>4415731</v>
      </c>
      <c r="R31" s="126">
        <v>4532696</v>
      </c>
      <c r="S31" s="126">
        <v>4569729</v>
      </c>
      <c r="T31" s="126">
        <v>4868813</v>
      </c>
      <c r="U31" s="126">
        <v>5051759</v>
      </c>
      <c r="V31" s="126">
        <v>5147393</v>
      </c>
      <c r="W31" s="126">
        <v>5349172</v>
      </c>
      <c r="X31" s="126">
        <v>5474934</v>
      </c>
      <c r="Y31" s="126">
        <v>5716309</v>
      </c>
    </row>
    <row r="32" spans="2:25" x14ac:dyDescent="0.25">
      <c r="B32" s="351"/>
      <c r="C32" s="151" t="s">
        <v>82</v>
      </c>
      <c r="D32" s="126">
        <v>149180</v>
      </c>
      <c r="E32" s="126">
        <v>173532</v>
      </c>
      <c r="F32" s="126">
        <v>252105</v>
      </c>
      <c r="G32" s="126">
        <v>249635</v>
      </c>
      <c r="H32" s="126">
        <v>301689</v>
      </c>
      <c r="I32" s="126">
        <v>121310</v>
      </c>
      <c r="J32" s="126">
        <v>96191</v>
      </c>
      <c r="K32" s="126">
        <v>122998</v>
      </c>
      <c r="L32" s="126">
        <v>134978</v>
      </c>
      <c r="M32" s="126">
        <v>150539</v>
      </c>
      <c r="N32" s="126">
        <v>182986</v>
      </c>
      <c r="O32" s="126">
        <v>100811</v>
      </c>
      <c r="P32" s="126">
        <v>90153</v>
      </c>
      <c r="Q32" s="126">
        <v>119890</v>
      </c>
      <c r="R32" s="126">
        <v>132262</v>
      </c>
      <c r="S32" s="126">
        <v>324794</v>
      </c>
      <c r="T32" s="126">
        <v>210750</v>
      </c>
      <c r="U32" s="126">
        <v>245335</v>
      </c>
      <c r="V32" s="126">
        <v>357778</v>
      </c>
      <c r="W32" s="126">
        <v>384114</v>
      </c>
      <c r="X32" s="126">
        <v>468072</v>
      </c>
      <c r="Y32" s="126">
        <v>412913</v>
      </c>
    </row>
    <row r="33" spans="2:25" s="181" customFormat="1" x14ac:dyDescent="0.25">
      <c r="B33" s="352"/>
      <c r="C33" s="302" t="s">
        <v>0</v>
      </c>
      <c r="D33" s="177">
        <v>2978760</v>
      </c>
      <c r="E33" s="177">
        <v>3079766</v>
      </c>
      <c r="F33" s="177">
        <v>3195334</v>
      </c>
      <c r="G33" s="177">
        <v>3291125</v>
      </c>
      <c r="H33" s="177">
        <v>3395716</v>
      </c>
      <c r="I33" s="177">
        <v>3523287</v>
      </c>
      <c r="J33" s="177">
        <v>3629745</v>
      </c>
      <c r="K33" s="177">
        <v>3751780</v>
      </c>
      <c r="L33" s="177">
        <v>3878968</v>
      </c>
      <c r="M33" s="177">
        <v>4029388</v>
      </c>
      <c r="N33" s="177">
        <v>4173589</v>
      </c>
      <c r="O33" s="177">
        <v>4302101</v>
      </c>
      <c r="P33" s="177">
        <v>4381151</v>
      </c>
      <c r="Q33" s="177">
        <v>4535621</v>
      </c>
      <c r="R33" s="177">
        <v>4664958</v>
      </c>
      <c r="S33" s="177">
        <v>4894523</v>
      </c>
      <c r="T33" s="177">
        <v>5079563</v>
      </c>
      <c r="U33" s="177">
        <v>5297095</v>
      </c>
      <c r="V33" s="177">
        <v>5505171</v>
      </c>
      <c r="W33" s="177">
        <v>5733286</v>
      </c>
      <c r="X33" s="177">
        <v>5943007</v>
      </c>
      <c r="Y33" s="177">
        <v>6129222</v>
      </c>
    </row>
    <row r="34" spans="2:25" x14ac:dyDescent="0.25">
      <c r="B34" s="351" t="s">
        <v>52</v>
      </c>
      <c r="C34" s="151" t="s">
        <v>81</v>
      </c>
      <c r="D34" s="126">
        <v>652721</v>
      </c>
      <c r="E34" s="126">
        <v>702212</v>
      </c>
      <c r="F34" s="126">
        <v>634957</v>
      </c>
      <c r="G34" s="126">
        <v>645992</v>
      </c>
      <c r="H34" s="126">
        <v>612891</v>
      </c>
      <c r="I34" s="126">
        <v>828609</v>
      </c>
      <c r="J34" s="126">
        <v>861389</v>
      </c>
      <c r="K34" s="126">
        <v>862760</v>
      </c>
      <c r="L34" s="126">
        <v>908495</v>
      </c>
      <c r="M34" s="126">
        <v>947958</v>
      </c>
      <c r="N34" s="126">
        <v>962461</v>
      </c>
      <c r="O34" s="126">
        <v>939681</v>
      </c>
      <c r="P34" s="126">
        <v>1004934</v>
      </c>
      <c r="Q34" s="126">
        <v>1002776</v>
      </c>
      <c r="R34" s="126">
        <v>1070894</v>
      </c>
      <c r="S34" s="126">
        <v>1058573</v>
      </c>
      <c r="T34" s="126">
        <v>1157029</v>
      </c>
      <c r="U34" s="126">
        <v>1177000</v>
      </c>
      <c r="V34" s="126">
        <v>1161601</v>
      </c>
      <c r="W34" s="126">
        <v>1223474</v>
      </c>
      <c r="X34" s="126">
        <v>1261063</v>
      </c>
      <c r="Y34" s="126">
        <v>1326315</v>
      </c>
    </row>
    <row r="35" spans="2:25" x14ac:dyDescent="0.25">
      <c r="B35" s="351"/>
      <c r="C35" s="151" t="s">
        <v>82</v>
      </c>
      <c r="D35" s="126">
        <v>197228</v>
      </c>
      <c r="E35" s="126">
        <v>172360</v>
      </c>
      <c r="F35" s="126">
        <v>265677</v>
      </c>
      <c r="G35" s="126">
        <v>279579</v>
      </c>
      <c r="H35" s="126">
        <v>341748</v>
      </c>
      <c r="I35" s="126">
        <v>146675</v>
      </c>
      <c r="J35" s="126">
        <v>142753</v>
      </c>
      <c r="K35" s="126">
        <v>163158</v>
      </c>
      <c r="L35" s="126">
        <v>158059</v>
      </c>
      <c r="M35" s="126">
        <v>152770</v>
      </c>
      <c r="N35" s="126">
        <v>161432</v>
      </c>
      <c r="O35" s="126">
        <v>217721</v>
      </c>
      <c r="P35" s="126">
        <v>190144</v>
      </c>
      <c r="Q35" s="126">
        <v>224162</v>
      </c>
      <c r="R35" s="126">
        <v>193715</v>
      </c>
      <c r="S35" s="126">
        <v>231552</v>
      </c>
      <c r="T35" s="126">
        <v>193689</v>
      </c>
      <c r="U35" s="126">
        <v>216232</v>
      </c>
      <c r="V35" s="126">
        <v>266153</v>
      </c>
      <c r="W35" s="126">
        <v>251839</v>
      </c>
      <c r="X35" s="126">
        <v>261852</v>
      </c>
      <c r="Y35" s="126">
        <v>247554</v>
      </c>
    </row>
    <row r="36" spans="2:25" s="181" customFormat="1" x14ac:dyDescent="0.25">
      <c r="B36" s="352"/>
      <c r="C36" s="302" t="s">
        <v>0</v>
      </c>
      <c r="D36" s="177">
        <v>849949</v>
      </c>
      <c r="E36" s="177">
        <v>874572</v>
      </c>
      <c r="F36" s="177">
        <v>900634</v>
      </c>
      <c r="G36" s="177">
        <v>925571</v>
      </c>
      <c r="H36" s="177">
        <v>954638</v>
      </c>
      <c r="I36" s="177">
        <v>975284</v>
      </c>
      <c r="J36" s="177">
        <v>1004142</v>
      </c>
      <c r="K36" s="177">
        <v>1025918</v>
      </c>
      <c r="L36" s="177">
        <v>1066554</v>
      </c>
      <c r="M36" s="177">
        <v>1100728</v>
      </c>
      <c r="N36" s="177">
        <v>1123892</v>
      </c>
      <c r="O36" s="177">
        <v>1157402</v>
      </c>
      <c r="P36" s="177">
        <v>1195078</v>
      </c>
      <c r="Q36" s="177">
        <v>1226938</v>
      </c>
      <c r="R36" s="177">
        <v>1264608</v>
      </c>
      <c r="S36" s="177">
        <v>1290125</v>
      </c>
      <c r="T36" s="177">
        <v>1350719</v>
      </c>
      <c r="U36" s="177">
        <v>1393232</v>
      </c>
      <c r="V36" s="177">
        <v>1427754</v>
      </c>
      <c r="W36" s="177">
        <v>1475313</v>
      </c>
      <c r="X36" s="177">
        <v>1522915</v>
      </c>
      <c r="Y36" s="177">
        <v>1573869</v>
      </c>
    </row>
    <row r="37" spans="2:25" x14ac:dyDescent="0.25">
      <c r="B37" s="351" t="s">
        <v>53</v>
      </c>
      <c r="C37" s="151" t="s">
        <v>81</v>
      </c>
      <c r="D37" s="126">
        <v>774621</v>
      </c>
      <c r="E37" s="126">
        <v>832503</v>
      </c>
      <c r="F37" s="126">
        <v>775456</v>
      </c>
      <c r="G37" s="126">
        <v>910062</v>
      </c>
      <c r="H37" s="126">
        <v>734742</v>
      </c>
      <c r="I37" s="126">
        <v>801193</v>
      </c>
      <c r="J37" s="126">
        <v>958823</v>
      </c>
      <c r="K37" s="126">
        <v>937258</v>
      </c>
      <c r="L37" s="126">
        <v>921294</v>
      </c>
      <c r="M37" s="126">
        <v>928922</v>
      </c>
      <c r="N37" s="126">
        <v>923755</v>
      </c>
      <c r="O37" s="126">
        <v>975228</v>
      </c>
      <c r="P37" s="126">
        <v>980616</v>
      </c>
      <c r="Q37" s="126">
        <v>979248</v>
      </c>
      <c r="R37" s="126">
        <v>972484</v>
      </c>
      <c r="S37" s="126">
        <v>926655</v>
      </c>
      <c r="T37" s="126">
        <v>1001497</v>
      </c>
      <c r="U37" s="126">
        <v>1004432</v>
      </c>
      <c r="V37" s="126">
        <v>942279</v>
      </c>
      <c r="W37" s="126">
        <v>944256</v>
      </c>
      <c r="X37" s="126">
        <v>984128</v>
      </c>
      <c r="Y37" s="126">
        <v>971500</v>
      </c>
    </row>
    <row r="38" spans="2:25" x14ac:dyDescent="0.25">
      <c r="B38" s="351"/>
      <c r="C38" s="151" t="s">
        <v>82</v>
      </c>
      <c r="D38" s="126">
        <v>388014</v>
      </c>
      <c r="E38" s="126">
        <v>348122</v>
      </c>
      <c r="F38" s="126">
        <v>420977</v>
      </c>
      <c r="G38" s="126">
        <v>309427</v>
      </c>
      <c r="H38" s="126">
        <v>507034</v>
      </c>
      <c r="I38" s="126">
        <v>460726</v>
      </c>
      <c r="J38" s="126">
        <v>319924</v>
      </c>
      <c r="K38" s="126">
        <v>366663</v>
      </c>
      <c r="L38" s="126">
        <v>414492</v>
      </c>
      <c r="M38" s="126">
        <v>446465</v>
      </c>
      <c r="N38" s="126">
        <v>493105</v>
      </c>
      <c r="O38" s="126">
        <v>464352</v>
      </c>
      <c r="P38" s="126">
        <v>492655</v>
      </c>
      <c r="Q38" s="126">
        <v>534402</v>
      </c>
      <c r="R38" s="126">
        <v>585447</v>
      </c>
      <c r="S38" s="126">
        <v>685029</v>
      </c>
      <c r="T38" s="126">
        <v>636320</v>
      </c>
      <c r="U38" s="126">
        <v>670305</v>
      </c>
      <c r="V38" s="126">
        <v>771483</v>
      </c>
      <c r="W38" s="126">
        <v>818767</v>
      </c>
      <c r="X38" s="126">
        <v>828370</v>
      </c>
      <c r="Y38" s="126">
        <v>885262</v>
      </c>
    </row>
    <row r="39" spans="2:25" s="181" customFormat="1" x14ac:dyDescent="0.25">
      <c r="B39" s="352"/>
      <c r="C39" s="302" t="s">
        <v>0</v>
      </c>
      <c r="D39" s="177">
        <v>1162636</v>
      </c>
      <c r="E39" s="177">
        <v>1180625</v>
      </c>
      <c r="F39" s="177">
        <v>1196433</v>
      </c>
      <c r="G39" s="177">
        <v>1219490</v>
      </c>
      <c r="H39" s="177">
        <v>1241776</v>
      </c>
      <c r="I39" s="177">
        <v>1261920</v>
      </c>
      <c r="J39" s="177">
        <v>1278747</v>
      </c>
      <c r="K39" s="177">
        <v>1303921</v>
      </c>
      <c r="L39" s="177">
        <v>1335786</v>
      </c>
      <c r="M39" s="177">
        <v>1375388</v>
      </c>
      <c r="N39" s="177">
        <v>1416860</v>
      </c>
      <c r="O39" s="177">
        <v>1439580</v>
      </c>
      <c r="P39" s="177">
        <v>1473271</v>
      </c>
      <c r="Q39" s="177">
        <v>1513650</v>
      </c>
      <c r="R39" s="177">
        <v>1557931</v>
      </c>
      <c r="S39" s="177">
        <v>1611684</v>
      </c>
      <c r="T39" s="177">
        <v>1637817</v>
      </c>
      <c r="U39" s="177">
        <v>1674737</v>
      </c>
      <c r="V39" s="177">
        <v>1713762</v>
      </c>
      <c r="W39" s="177">
        <v>1763023</v>
      </c>
      <c r="X39" s="177">
        <v>1812498</v>
      </c>
      <c r="Y39" s="177">
        <v>1856762</v>
      </c>
    </row>
    <row r="40" spans="2:25" x14ac:dyDescent="0.25">
      <c r="B40" s="351" t="s">
        <v>65</v>
      </c>
      <c r="C40" s="151" t="s">
        <v>81</v>
      </c>
      <c r="D40" s="126">
        <v>9166716</v>
      </c>
      <c r="E40" s="126">
        <v>9528127</v>
      </c>
      <c r="F40" s="126">
        <v>9349213</v>
      </c>
      <c r="G40" s="126">
        <v>9993389</v>
      </c>
      <c r="H40" s="126">
        <v>9556328</v>
      </c>
      <c r="I40" s="126">
        <v>10951130</v>
      </c>
      <c r="J40" s="126">
        <v>11491270</v>
      </c>
      <c r="K40" s="126">
        <v>11610824</v>
      </c>
      <c r="L40" s="126">
        <v>11975335</v>
      </c>
      <c r="M40" s="126">
        <v>12372235</v>
      </c>
      <c r="N40" s="126">
        <v>12645979</v>
      </c>
      <c r="O40" s="126">
        <v>12942203</v>
      </c>
      <c r="P40" s="126">
        <v>13293692</v>
      </c>
      <c r="Q40" s="126">
        <v>13475254</v>
      </c>
      <c r="R40" s="126">
        <v>13769355</v>
      </c>
      <c r="S40" s="126">
        <v>13620764</v>
      </c>
      <c r="T40" s="126">
        <v>14549529</v>
      </c>
      <c r="U40" s="126">
        <v>14820653</v>
      </c>
      <c r="V40" s="126">
        <v>14768696</v>
      </c>
      <c r="W40" s="126">
        <v>15166168</v>
      </c>
      <c r="X40" s="126">
        <v>15438412</v>
      </c>
      <c r="Y40" s="126">
        <v>15886428</v>
      </c>
    </row>
    <row r="41" spans="2:25" x14ac:dyDescent="0.25">
      <c r="B41" s="351"/>
      <c r="C41" s="151" t="s">
        <v>82</v>
      </c>
      <c r="D41" s="126">
        <v>2527008</v>
      </c>
      <c r="E41" s="126">
        <v>2423165</v>
      </c>
      <c r="F41" s="126">
        <v>2866768</v>
      </c>
      <c r="G41" s="126">
        <v>2487448</v>
      </c>
      <c r="H41" s="126">
        <v>3204300</v>
      </c>
      <c r="I41" s="126">
        <v>2106871</v>
      </c>
      <c r="J41" s="126">
        <v>1796221</v>
      </c>
      <c r="K41" s="126">
        <v>1965016</v>
      </c>
      <c r="L41" s="126">
        <v>1949411</v>
      </c>
      <c r="M41" s="126">
        <v>1931857</v>
      </c>
      <c r="N41" s="126">
        <v>2059479</v>
      </c>
      <c r="O41" s="126">
        <v>2082748</v>
      </c>
      <c r="P41" s="126">
        <v>2073367</v>
      </c>
      <c r="Q41" s="126">
        <v>2276829</v>
      </c>
      <c r="R41" s="126">
        <v>2360144</v>
      </c>
      <c r="S41" s="126">
        <v>3147684</v>
      </c>
      <c r="T41" s="126">
        <v>2633716</v>
      </c>
      <c r="U41" s="126">
        <v>2899505</v>
      </c>
      <c r="V41" s="126">
        <v>3475270</v>
      </c>
      <c r="W41" s="126">
        <v>3685627</v>
      </c>
      <c r="X41" s="126">
        <v>3916984</v>
      </c>
      <c r="Y41" s="126">
        <v>4039672</v>
      </c>
    </row>
    <row r="42" spans="2:25" s="181" customFormat="1" x14ac:dyDescent="0.25">
      <c r="B42" s="352"/>
      <c r="C42" s="302" t="s">
        <v>0</v>
      </c>
      <c r="D42" s="177">
        <v>11693724</v>
      </c>
      <c r="E42" s="177">
        <v>11951292</v>
      </c>
      <c r="F42" s="177">
        <v>12215981</v>
      </c>
      <c r="G42" s="177">
        <v>12480838</v>
      </c>
      <c r="H42" s="177">
        <v>12760628</v>
      </c>
      <c r="I42" s="177">
        <v>13058001</v>
      </c>
      <c r="J42" s="177">
        <v>13287491</v>
      </c>
      <c r="K42" s="177">
        <v>13575840</v>
      </c>
      <c r="L42" s="177">
        <v>13924747</v>
      </c>
      <c r="M42" s="177">
        <v>14304092</v>
      </c>
      <c r="N42" s="177">
        <v>14705458</v>
      </c>
      <c r="O42" s="177">
        <v>15024951</v>
      </c>
      <c r="P42" s="177">
        <v>15367059</v>
      </c>
      <c r="Q42" s="177">
        <v>15752082</v>
      </c>
      <c r="R42" s="177">
        <v>16129499</v>
      </c>
      <c r="S42" s="177">
        <v>16768447</v>
      </c>
      <c r="T42" s="177">
        <v>17183244</v>
      </c>
      <c r="U42" s="177">
        <v>17720158</v>
      </c>
      <c r="V42" s="177">
        <v>18243966</v>
      </c>
      <c r="W42" s="177">
        <v>18851795</v>
      </c>
      <c r="X42" s="177">
        <v>19355396</v>
      </c>
      <c r="Y42" s="177">
        <v>19926100</v>
      </c>
    </row>
    <row r="44" spans="2:25" x14ac:dyDescent="0.25">
      <c r="B44" s="349" t="s">
        <v>6</v>
      </c>
      <c r="C44" s="349"/>
      <c r="D44" s="132">
        <v>2004</v>
      </c>
      <c r="E44" s="132">
        <v>2005</v>
      </c>
      <c r="F44" s="132">
        <v>2006</v>
      </c>
      <c r="G44" s="132">
        <v>2007</v>
      </c>
      <c r="H44" s="132">
        <v>2008</v>
      </c>
      <c r="I44" s="132">
        <v>2009</v>
      </c>
      <c r="J44" s="132">
        <v>2010</v>
      </c>
      <c r="K44" s="132">
        <v>2011</v>
      </c>
      <c r="L44" s="132">
        <v>2012</v>
      </c>
      <c r="M44" s="132">
        <v>2013</v>
      </c>
      <c r="N44" s="132">
        <v>2014</v>
      </c>
      <c r="O44" s="132">
        <v>2015</v>
      </c>
      <c r="P44" s="132">
        <v>2016</v>
      </c>
      <c r="Q44" s="132">
        <v>2017</v>
      </c>
      <c r="R44" s="132">
        <v>2018</v>
      </c>
      <c r="S44" s="132">
        <v>2019</v>
      </c>
      <c r="T44" s="132">
        <v>2020</v>
      </c>
      <c r="U44" s="132">
        <v>2021</v>
      </c>
      <c r="V44" s="132">
        <v>2022</v>
      </c>
      <c r="W44" s="132">
        <v>2023</v>
      </c>
      <c r="X44" s="132">
        <v>2024</v>
      </c>
      <c r="Y44" s="132">
        <v>2025</v>
      </c>
    </row>
    <row r="45" spans="2:25" x14ac:dyDescent="0.25">
      <c r="B45" s="351" t="s">
        <v>45</v>
      </c>
      <c r="C45" s="151" t="s">
        <v>81</v>
      </c>
      <c r="D45" s="127">
        <v>92.2</v>
      </c>
      <c r="E45" s="127">
        <v>94.1</v>
      </c>
      <c r="F45" s="127">
        <v>91.2</v>
      </c>
      <c r="G45" s="127">
        <v>93.3</v>
      </c>
      <c r="H45" s="127">
        <v>91.1</v>
      </c>
      <c r="I45" s="127">
        <v>94.4</v>
      </c>
      <c r="J45" s="127">
        <v>94.1</v>
      </c>
      <c r="K45" s="127">
        <v>93.9</v>
      </c>
      <c r="L45" s="127">
        <v>95</v>
      </c>
      <c r="M45" s="127">
        <v>95.2</v>
      </c>
      <c r="N45" s="127">
        <v>95.5</v>
      </c>
      <c r="O45" s="127">
        <v>94.6</v>
      </c>
      <c r="P45" s="127">
        <v>95.4</v>
      </c>
      <c r="Q45" s="127">
        <v>94.4</v>
      </c>
      <c r="R45" s="127">
        <v>94.8</v>
      </c>
      <c r="S45" s="127">
        <v>92.3</v>
      </c>
      <c r="T45" s="127">
        <v>93</v>
      </c>
      <c r="U45" s="127">
        <v>93.3</v>
      </c>
      <c r="V45" s="127">
        <v>91.2</v>
      </c>
      <c r="W45" s="127">
        <v>91.6</v>
      </c>
      <c r="X45" s="127">
        <v>89.5</v>
      </c>
      <c r="Y45" s="127">
        <v>90</v>
      </c>
    </row>
    <row r="46" spans="2:25" x14ac:dyDescent="0.25">
      <c r="B46" s="351"/>
      <c r="C46" s="151" t="s">
        <v>82</v>
      </c>
      <c r="D46" s="127">
        <v>7.8</v>
      </c>
      <c r="E46" s="127">
        <v>5.9</v>
      </c>
      <c r="F46" s="127">
        <v>8.8000000000000007</v>
      </c>
      <c r="G46" s="127">
        <v>6.7</v>
      </c>
      <c r="H46" s="127">
        <v>8.9</v>
      </c>
      <c r="I46" s="127">
        <v>5.6</v>
      </c>
      <c r="J46" s="127">
        <v>5.9</v>
      </c>
      <c r="K46" s="127">
        <v>6.1</v>
      </c>
      <c r="L46" s="127">
        <v>5</v>
      </c>
      <c r="M46" s="127">
        <v>4.8</v>
      </c>
      <c r="N46" s="127">
        <v>4.5</v>
      </c>
      <c r="O46" s="127">
        <v>5.4</v>
      </c>
      <c r="P46" s="127">
        <v>4.5999999999999996</v>
      </c>
      <c r="Q46" s="127">
        <v>5.6</v>
      </c>
      <c r="R46" s="127">
        <v>5.2</v>
      </c>
      <c r="S46" s="127">
        <v>7.7</v>
      </c>
      <c r="T46" s="127">
        <v>7</v>
      </c>
      <c r="U46" s="127">
        <v>6.7</v>
      </c>
      <c r="V46" s="127">
        <v>8.8000000000000007</v>
      </c>
      <c r="W46" s="127">
        <v>8.4</v>
      </c>
      <c r="X46" s="127">
        <v>10.5</v>
      </c>
      <c r="Y46" s="127">
        <v>10</v>
      </c>
    </row>
    <row r="47" spans="2:25" s="181" customFormat="1" x14ac:dyDescent="0.25">
      <c r="B47" s="352"/>
      <c r="C47" s="302"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c r="U47" s="178">
        <v>100</v>
      </c>
      <c r="V47" s="178">
        <v>100</v>
      </c>
      <c r="W47" s="178">
        <v>100</v>
      </c>
      <c r="X47" s="178">
        <v>100</v>
      </c>
      <c r="Y47" s="178">
        <v>100</v>
      </c>
    </row>
    <row r="48" spans="2:25" x14ac:dyDescent="0.25">
      <c r="B48" s="351" t="s">
        <v>46</v>
      </c>
      <c r="C48" s="151" t="s">
        <v>81</v>
      </c>
      <c r="D48" s="127">
        <v>58.6</v>
      </c>
      <c r="E48" s="127">
        <v>63.5</v>
      </c>
      <c r="F48" s="127">
        <v>62</v>
      </c>
      <c r="G48" s="127">
        <v>70.3</v>
      </c>
      <c r="H48" s="127">
        <v>61.1</v>
      </c>
      <c r="I48" s="127">
        <v>71.099999999999994</v>
      </c>
      <c r="J48" s="127">
        <v>72.900000000000006</v>
      </c>
      <c r="K48" s="127">
        <v>71.099999999999994</v>
      </c>
      <c r="L48" s="127">
        <v>74.5</v>
      </c>
      <c r="M48" s="127">
        <v>77</v>
      </c>
      <c r="N48" s="127">
        <v>75.099999999999994</v>
      </c>
      <c r="O48" s="127">
        <v>72.099999999999994</v>
      </c>
      <c r="P48" s="127">
        <v>72.400000000000006</v>
      </c>
      <c r="Q48" s="127">
        <v>70.900000000000006</v>
      </c>
      <c r="R48" s="127">
        <v>71.900000000000006</v>
      </c>
      <c r="S48" s="127">
        <v>67.099999999999994</v>
      </c>
      <c r="T48" s="127">
        <v>69.900000000000006</v>
      </c>
      <c r="U48" s="127">
        <v>66.900000000000006</v>
      </c>
      <c r="V48" s="127">
        <v>63.1</v>
      </c>
      <c r="W48" s="127">
        <v>59.3</v>
      </c>
      <c r="X48" s="127">
        <v>58.5</v>
      </c>
      <c r="Y48" s="127">
        <v>54.8</v>
      </c>
    </row>
    <row r="49" spans="2:25" x14ac:dyDescent="0.25">
      <c r="B49" s="351"/>
      <c r="C49" s="151" t="s">
        <v>82</v>
      </c>
      <c r="D49" s="127">
        <v>41.4</v>
      </c>
      <c r="E49" s="127">
        <v>36.5</v>
      </c>
      <c r="F49" s="127">
        <v>38</v>
      </c>
      <c r="G49" s="127">
        <v>29.7</v>
      </c>
      <c r="H49" s="127">
        <v>38.9</v>
      </c>
      <c r="I49" s="127">
        <v>28.9</v>
      </c>
      <c r="J49" s="127">
        <v>27.1</v>
      </c>
      <c r="K49" s="127">
        <v>28.9</v>
      </c>
      <c r="L49" s="127">
        <v>25.5</v>
      </c>
      <c r="M49" s="127">
        <v>23</v>
      </c>
      <c r="N49" s="127">
        <v>24.9</v>
      </c>
      <c r="O49" s="127">
        <v>27.9</v>
      </c>
      <c r="P49" s="127">
        <v>27.6</v>
      </c>
      <c r="Q49" s="127">
        <v>29.1</v>
      </c>
      <c r="R49" s="127">
        <v>28.1</v>
      </c>
      <c r="S49" s="127">
        <v>32.9</v>
      </c>
      <c r="T49" s="127">
        <v>30.1</v>
      </c>
      <c r="U49" s="127">
        <v>33.1</v>
      </c>
      <c r="V49" s="127">
        <v>36.9</v>
      </c>
      <c r="W49" s="127">
        <v>40.700000000000003</v>
      </c>
      <c r="X49" s="127">
        <v>41.5</v>
      </c>
      <c r="Y49" s="127">
        <v>45.2</v>
      </c>
    </row>
    <row r="50" spans="2:25" s="181" customFormat="1" x14ac:dyDescent="0.25">
      <c r="B50" s="352"/>
      <c r="C50" s="302"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c r="U50" s="178">
        <v>100</v>
      </c>
      <c r="V50" s="178">
        <v>100</v>
      </c>
      <c r="W50" s="178">
        <v>100</v>
      </c>
      <c r="X50" s="178">
        <v>100</v>
      </c>
      <c r="Y50" s="178">
        <v>100</v>
      </c>
    </row>
    <row r="51" spans="2:25" x14ac:dyDescent="0.25">
      <c r="B51" s="351" t="s">
        <v>47</v>
      </c>
      <c r="C51" s="151" t="s">
        <v>81</v>
      </c>
      <c r="D51" s="127">
        <v>76.900000000000006</v>
      </c>
      <c r="E51" s="127">
        <v>82.6</v>
      </c>
      <c r="F51" s="127">
        <v>66.3</v>
      </c>
      <c r="G51" s="127">
        <v>72.099999999999994</v>
      </c>
      <c r="H51" s="127">
        <v>78.099999999999994</v>
      </c>
      <c r="I51" s="127">
        <v>86</v>
      </c>
      <c r="J51" s="127">
        <v>85.7</v>
      </c>
      <c r="K51" s="127">
        <v>86.6</v>
      </c>
      <c r="L51" s="127">
        <v>88.6</v>
      </c>
      <c r="M51" s="127">
        <v>91.6</v>
      </c>
      <c r="N51" s="127">
        <v>87.9</v>
      </c>
      <c r="O51" s="127">
        <v>91.9</v>
      </c>
      <c r="P51" s="127">
        <v>91.2</v>
      </c>
      <c r="Q51" s="127">
        <v>88.6</v>
      </c>
      <c r="R51" s="127">
        <v>87.5</v>
      </c>
      <c r="S51" s="127">
        <v>85</v>
      </c>
      <c r="T51" s="127">
        <v>85.1</v>
      </c>
      <c r="U51" s="127">
        <v>80.5</v>
      </c>
      <c r="V51" s="127">
        <v>84.8</v>
      </c>
      <c r="W51" s="127">
        <v>82.3</v>
      </c>
      <c r="X51" s="127">
        <v>82.7</v>
      </c>
      <c r="Y51" s="127">
        <v>84.7</v>
      </c>
    </row>
    <row r="52" spans="2:25" x14ac:dyDescent="0.25">
      <c r="B52" s="351"/>
      <c r="C52" s="151" t="s">
        <v>82</v>
      </c>
      <c r="D52" s="127">
        <v>23.1</v>
      </c>
      <c r="E52" s="127">
        <v>17.399999999999999</v>
      </c>
      <c r="F52" s="127">
        <v>33.700000000000003</v>
      </c>
      <c r="G52" s="127">
        <v>27.9</v>
      </c>
      <c r="H52" s="127">
        <v>21.9</v>
      </c>
      <c r="I52" s="127">
        <v>14</v>
      </c>
      <c r="J52" s="127">
        <v>14.3</v>
      </c>
      <c r="K52" s="127">
        <v>13.4</v>
      </c>
      <c r="L52" s="127">
        <v>11.4</v>
      </c>
      <c r="M52" s="127">
        <v>8.4</v>
      </c>
      <c r="N52" s="127">
        <v>12.1</v>
      </c>
      <c r="O52" s="127">
        <v>8.1</v>
      </c>
      <c r="P52" s="127">
        <v>8.8000000000000007</v>
      </c>
      <c r="Q52" s="127">
        <v>11.4</v>
      </c>
      <c r="R52" s="127">
        <v>12.5</v>
      </c>
      <c r="S52" s="127">
        <v>15</v>
      </c>
      <c r="T52" s="127">
        <v>14.9</v>
      </c>
      <c r="U52" s="127">
        <v>19.5</v>
      </c>
      <c r="V52" s="127">
        <v>15.2</v>
      </c>
      <c r="W52" s="127">
        <v>17.7</v>
      </c>
      <c r="X52" s="127">
        <v>17.3</v>
      </c>
      <c r="Y52" s="127">
        <v>15.3</v>
      </c>
    </row>
    <row r="53" spans="2:25" s="181" customFormat="1" x14ac:dyDescent="0.25">
      <c r="B53" s="352"/>
      <c r="C53" s="302"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c r="U53" s="178">
        <v>100</v>
      </c>
      <c r="V53" s="178">
        <v>100</v>
      </c>
      <c r="W53" s="178">
        <v>100</v>
      </c>
      <c r="X53" s="178">
        <v>100</v>
      </c>
      <c r="Y53" s="178">
        <v>100</v>
      </c>
    </row>
    <row r="54" spans="2:25" x14ac:dyDescent="0.25">
      <c r="B54" s="351" t="s">
        <v>48</v>
      </c>
      <c r="C54" s="151" t="s">
        <v>81</v>
      </c>
      <c r="D54" s="127">
        <v>86.8</v>
      </c>
      <c r="E54" s="127">
        <v>88.3</v>
      </c>
      <c r="F54" s="127">
        <v>90.9</v>
      </c>
      <c r="G54" s="127">
        <v>89.8</v>
      </c>
      <c r="H54" s="127">
        <v>85.9</v>
      </c>
      <c r="I54" s="127">
        <v>91.6</v>
      </c>
      <c r="J54" s="127">
        <v>93.1</v>
      </c>
      <c r="K54" s="127">
        <v>93.4</v>
      </c>
      <c r="L54" s="127">
        <v>94</v>
      </c>
      <c r="M54" s="127">
        <v>94.6</v>
      </c>
      <c r="N54" s="127">
        <v>95.6</v>
      </c>
      <c r="O54" s="127">
        <v>93.1</v>
      </c>
      <c r="P54" s="127">
        <v>92.9</v>
      </c>
      <c r="Q54" s="127">
        <v>92.9</v>
      </c>
      <c r="R54" s="127">
        <v>89.8</v>
      </c>
      <c r="S54" s="127">
        <v>87.6</v>
      </c>
      <c r="T54" s="127">
        <v>92.4</v>
      </c>
      <c r="U54" s="127">
        <v>89.3</v>
      </c>
      <c r="V54" s="127">
        <v>90.2</v>
      </c>
      <c r="W54" s="127">
        <v>89.5</v>
      </c>
      <c r="X54" s="127">
        <v>88</v>
      </c>
      <c r="Y54" s="127">
        <v>88</v>
      </c>
    </row>
    <row r="55" spans="2:25" x14ac:dyDescent="0.25">
      <c r="B55" s="351"/>
      <c r="C55" s="151" t="s">
        <v>82</v>
      </c>
      <c r="D55" s="127">
        <v>13.2</v>
      </c>
      <c r="E55" s="127">
        <v>11.7</v>
      </c>
      <c r="F55" s="127">
        <v>9.1</v>
      </c>
      <c r="G55" s="127">
        <v>10.199999999999999</v>
      </c>
      <c r="H55" s="127">
        <v>14.1</v>
      </c>
      <c r="I55" s="127">
        <v>8.4</v>
      </c>
      <c r="J55" s="127">
        <v>6.9</v>
      </c>
      <c r="K55" s="127">
        <v>6.6</v>
      </c>
      <c r="L55" s="127">
        <v>6</v>
      </c>
      <c r="M55" s="127">
        <v>5.4</v>
      </c>
      <c r="N55" s="127">
        <v>4.4000000000000004</v>
      </c>
      <c r="O55" s="127">
        <v>6.9</v>
      </c>
      <c r="P55" s="127">
        <v>7.1</v>
      </c>
      <c r="Q55" s="127">
        <v>7.1</v>
      </c>
      <c r="R55" s="127">
        <v>10.199999999999999</v>
      </c>
      <c r="S55" s="127">
        <v>12.4</v>
      </c>
      <c r="T55" s="127">
        <v>7.6</v>
      </c>
      <c r="U55" s="127">
        <v>10.7</v>
      </c>
      <c r="V55" s="127">
        <v>9.8000000000000007</v>
      </c>
      <c r="W55" s="127">
        <v>10.5</v>
      </c>
      <c r="X55" s="127">
        <v>12</v>
      </c>
      <c r="Y55" s="127">
        <v>12</v>
      </c>
    </row>
    <row r="56" spans="2:25" s="181" customFormat="1" x14ac:dyDescent="0.25">
      <c r="B56" s="352"/>
      <c r="C56" s="302"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c r="U56" s="178">
        <v>100</v>
      </c>
      <c r="V56" s="178">
        <v>100</v>
      </c>
      <c r="W56" s="178">
        <v>100</v>
      </c>
      <c r="X56" s="178">
        <v>100</v>
      </c>
      <c r="Y56" s="178">
        <v>100</v>
      </c>
    </row>
    <row r="57" spans="2:25" x14ac:dyDescent="0.25">
      <c r="B57" s="351" t="s">
        <v>66</v>
      </c>
      <c r="C57" s="151" t="s">
        <v>81</v>
      </c>
      <c r="D57" s="127">
        <v>67.099999999999994</v>
      </c>
      <c r="E57" s="127">
        <v>66</v>
      </c>
      <c r="F57" s="127">
        <v>67.2</v>
      </c>
      <c r="G57" s="127">
        <v>67.5</v>
      </c>
      <c r="H57" s="127">
        <v>63.2</v>
      </c>
      <c r="I57" s="127">
        <v>77.900000000000006</v>
      </c>
      <c r="J57" s="127">
        <v>82.4</v>
      </c>
      <c r="K57" s="127">
        <v>79.2</v>
      </c>
      <c r="L57" s="127">
        <v>82.7</v>
      </c>
      <c r="M57" s="127">
        <v>83.6</v>
      </c>
      <c r="N57" s="127">
        <v>84.9</v>
      </c>
      <c r="O57" s="127">
        <v>84</v>
      </c>
      <c r="P57" s="127">
        <v>83.3</v>
      </c>
      <c r="Q57" s="127">
        <v>83.5</v>
      </c>
      <c r="R57" s="127">
        <v>84.2</v>
      </c>
      <c r="S57" s="127">
        <v>79.5</v>
      </c>
      <c r="T57" s="127">
        <v>84.7</v>
      </c>
      <c r="U57" s="127">
        <v>84.2</v>
      </c>
      <c r="V57" s="127">
        <v>79.7</v>
      </c>
      <c r="W57" s="127">
        <v>78.7</v>
      </c>
      <c r="X57" s="127">
        <v>78.7</v>
      </c>
      <c r="Y57" s="127">
        <v>76.8</v>
      </c>
    </row>
    <row r="58" spans="2:25" x14ac:dyDescent="0.25">
      <c r="B58" s="351"/>
      <c r="C58" s="151" t="s">
        <v>82</v>
      </c>
      <c r="D58" s="127">
        <v>32.9</v>
      </c>
      <c r="E58" s="127">
        <v>34</v>
      </c>
      <c r="F58" s="127">
        <v>32.799999999999997</v>
      </c>
      <c r="G58" s="127">
        <v>32.5</v>
      </c>
      <c r="H58" s="127">
        <v>36.799999999999997</v>
      </c>
      <c r="I58" s="127">
        <v>22.1</v>
      </c>
      <c r="J58" s="127">
        <v>17.600000000000001</v>
      </c>
      <c r="K58" s="127">
        <v>20.8</v>
      </c>
      <c r="L58" s="127">
        <v>17.3</v>
      </c>
      <c r="M58" s="127">
        <v>16.399999999999999</v>
      </c>
      <c r="N58" s="127">
        <v>15.1</v>
      </c>
      <c r="O58" s="127">
        <v>16</v>
      </c>
      <c r="P58" s="127">
        <v>16.7</v>
      </c>
      <c r="Q58" s="127">
        <v>16.5</v>
      </c>
      <c r="R58" s="127">
        <v>15.8</v>
      </c>
      <c r="S58" s="127">
        <v>20.5</v>
      </c>
      <c r="T58" s="127">
        <v>15.3</v>
      </c>
      <c r="U58" s="127">
        <v>15.8</v>
      </c>
      <c r="V58" s="127">
        <v>20.3</v>
      </c>
      <c r="W58" s="127">
        <v>21.3</v>
      </c>
      <c r="X58" s="127">
        <v>21.3</v>
      </c>
      <c r="Y58" s="127">
        <v>23.2</v>
      </c>
    </row>
    <row r="59" spans="2:25" s="181" customFormat="1" x14ac:dyDescent="0.25">
      <c r="B59" s="352"/>
      <c r="C59" s="302"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c r="U59" s="178">
        <v>100</v>
      </c>
      <c r="V59" s="178">
        <v>100</v>
      </c>
      <c r="W59" s="178">
        <v>100</v>
      </c>
      <c r="X59" s="178">
        <v>100</v>
      </c>
      <c r="Y59" s="178">
        <v>100</v>
      </c>
    </row>
    <row r="60" spans="2:25" x14ac:dyDescent="0.25">
      <c r="B60" s="351" t="s">
        <v>50</v>
      </c>
      <c r="C60" s="151" t="s">
        <v>81</v>
      </c>
      <c r="D60" s="127">
        <v>74.2</v>
      </c>
      <c r="E60" s="127">
        <v>72.599999999999994</v>
      </c>
      <c r="F60" s="127">
        <v>58.6</v>
      </c>
      <c r="G60" s="127">
        <v>74.7</v>
      </c>
      <c r="H60" s="127">
        <v>64.400000000000006</v>
      </c>
      <c r="I60" s="127">
        <v>74.7</v>
      </c>
      <c r="J60" s="127">
        <v>75.8</v>
      </c>
      <c r="K60" s="127">
        <v>80.8</v>
      </c>
      <c r="L60" s="127">
        <v>73.5</v>
      </c>
      <c r="M60" s="127">
        <v>73.8</v>
      </c>
      <c r="N60" s="127">
        <v>72.3</v>
      </c>
      <c r="O60" s="127">
        <v>75.400000000000006</v>
      </c>
      <c r="P60" s="127">
        <v>78.3</v>
      </c>
      <c r="Q60" s="127">
        <v>75.2</v>
      </c>
      <c r="R60" s="127">
        <v>72</v>
      </c>
      <c r="S60" s="127">
        <v>62.9</v>
      </c>
      <c r="T60" s="127">
        <v>69.8</v>
      </c>
      <c r="U60" s="127">
        <v>67.5</v>
      </c>
      <c r="V60" s="127">
        <v>64.099999999999994</v>
      </c>
      <c r="W60" s="127">
        <v>65.2</v>
      </c>
      <c r="X60" s="127">
        <v>64.5</v>
      </c>
      <c r="Y60" s="127">
        <v>67.099999999999994</v>
      </c>
    </row>
    <row r="61" spans="2:25" x14ac:dyDescent="0.25">
      <c r="B61" s="351"/>
      <c r="C61" s="151" t="s">
        <v>82</v>
      </c>
      <c r="D61" s="127">
        <v>25.8</v>
      </c>
      <c r="E61" s="127">
        <v>27.4</v>
      </c>
      <c r="F61" s="127">
        <v>41.4</v>
      </c>
      <c r="G61" s="127">
        <v>25.3</v>
      </c>
      <c r="H61" s="127">
        <v>35.6</v>
      </c>
      <c r="I61" s="127">
        <v>25.3</v>
      </c>
      <c r="J61" s="127">
        <v>24.2</v>
      </c>
      <c r="K61" s="127">
        <v>19.2</v>
      </c>
      <c r="L61" s="127">
        <v>26.5</v>
      </c>
      <c r="M61" s="127">
        <v>26.2</v>
      </c>
      <c r="N61" s="127">
        <v>27.7</v>
      </c>
      <c r="O61" s="127">
        <v>24.6</v>
      </c>
      <c r="P61" s="127">
        <v>21.7</v>
      </c>
      <c r="Q61" s="127">
        <v>24.8</v>
      </c>
      <c r="R61" s="127">
        <v>28</v>
      </c>
      <c r="S61" s="127">
        <v>37.1</v>
      </c>
      <c r="T61" s="127">
        <v>30.2</v>
      </c>
      <c r="U61" s="127">
        <v>32.5</v>
      </c>
      <c r="V61" s="127">
        <v>35.9</v>
      </c>
      <c r="W61" s="127">
        <v>34.799999999999997</v>
      </c>
      <c r="X61" s="127">
        <v>35.5</v>
      </c>
      <c r="Y61" s="127">
        <v>32.9</v>
      </c>
    </row>
    <row r="62" spans="2:25" s="181" customFormat="1" x14ac:dyDescent="0.25">
      <c r="B62" s="352"/>
      <c r="C62" s="302"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c r="U62" s="178">
        <v>100</v>
      </c>
      <c r="V62" s="178">
        <v>100</v>
      </c>
      <c r="W62" s="178">
        <v>100</v>
      </c>
      <c r="X62" s="178">
        <v>100</v>
      </c>
      <c r="Y62" s="178">
        <v>100</v>
      </c>
    </row>
    <row r="63" spans="2:25" x14ac:dyDescent="0.25">
      <c r="B63" s="351" t="s">
        <v>51</v>
      </c>
      <c r="C63" s="151" t="s">
        <v>81</v>
      </c>
      <c r="D63" s="127">
        <v>95</v>
      </c>
      <c r="E63" s="127">
        <v>94.4</v>
      </c>
      <c r="F63" s="127">
        <v>92.1</v>
      </c>
      <c r="G63" s="127">
        <v>92.4</v>
      </c>
      <c r="H63" s="127">
        <v>91.1</v>
      </c>
      <c r="I63" s="127">
        <v>96.6</v>
      </c>
      <c r="J63" s="127">
        <v>97.3</v>
      </c>
      <c r="K63" s="127">
        <v>96.7</v>
      </c>
      <c r="L63" s="127">
        <v>96.5</v>
      </c>
      <c r="M63" s="127">
        <v>96.3</v>
      </c>
      <c r="N63" s="127">
        <v>95.6</v>
      </c>
      <c r="O63" s="127">
        <v>97.7</v>
      </c>
      <c r="P63" s="127">
        <v>97.9</v>
      </c>
      <c r="Q63" s="127">
        <v>97.4</v>
      </c>
      <c r="R63" s="127">
        <v>97.2</v>
      </c>
      <c r="S63" s="127">
        <v>93.4</v>
      </c>
      <c r="T63" s="127">
        <v>95.9</v>
      </c>
      <c r="U63" s="127">
        <v>95.4</v>
      </c>
      <c r="V63" s="127">
        <v>93.5</v>
      </c>
      <c r="W63" s="127">
        <v>93.3</v>
      </c>
      <c r="X63" s="127">
        <v>92.1</v>
      </c>
      <c r="Y63" s="127">
        <v>93.3</v>
      </c>
    </row>
    <row r="64" spans="2:25" x14ac:dyDescent="0.25">
      <c r="B64" s="351"/>
      <c r="C64" s="151" t="s">
        <v>82</v>
      </c>
      <c r="D64" s="127">
        <v>5</v>
      </c>
      <c r="E64" s="127">
        <v>5.6</v>
      </c>
      <c r="F64" s="127">
        <v>7.9</v>
      </c>
      <c r="G64" s="127">
        <v>7.6</v>
      </c>
      <c r="H64" s="127">
        <v>8.9</v>
      </c>
      <c r="I64" s="127">
        <v>3.4</v>
      </c>
      <c r="J64" s="127">
        <v>2.7</v>
      </c>
      <c r="K64" s="127">
        <v>3.3</v>
      </c>
      <c r="L64" s="127">
        <v>3.5</v>
      </c>
      <c r="M64" s="127">
        <v>3.7</v>
      </c>
      <c r="N64" s="127">
        <v>4.4000000000000004</v>
      </c>
      <c r="O64" s="127">
        <v>2.2999999999999998</v>
      </c>
      <c r="P64" s="127">
        <v>2.1</v>
      </c>
      <c r="Q64" s="127">
        <v>2.6</v>
      </c>
      <c r="R64" s="127">
        <v>2.8</v>
      </c>
      <c r="S64" s="127">
        <v>6.6</v>
      </c>
      <c r="T64" s="127">
        <v>4.0999999999999996</v>
      </c>
      <c r="U64" s="127">
        <v>4.5999999999999996</v>
      </c>
      <c r="V64" s="127">
        <v>6.5</v>
      </c>
      <c r="W64" s="127">
        <v>6.7</v>
      </c>
      <c r="X64" s="127">
        <v>7.9</v>
      </c>
      <c r="Y64" s="127">
        <v>6.7</v>
      </c>
    </row>
    <row r="65" spans="2:25" s="181" customFormat="1" x14ac:dyDescent="0.25">
      <c r="B65" s="352"/>
      <c r="C65" s="302"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c r="U65" s="178">
        <v>100</v>
      </c>
      <c r="V65" s="178">
        <v>100</v>
      </c>
      <c r="W65" s="178">
        <v>100</v>
      </c>
      <c r="X65" s="178">
        <v>100</v>
      </c>
      <c r="Y65" s="178">
        <v>100</v>
      </c>
    </row>
    <row r="66" spans="2:25" x14ac:dyDescent="0.25">
      <c r="B66" s="351" t="s">
        <v>52</v>
      </c>
      <c r="C66" s="151" t="s">
        <v>81</v>
      </c>
      <c r="D66" s="127">
        <v>76.8</v>
      </c>
      <c r="E66" s="127">
        <v>80.3</v>
      </c>
      <c r="F66" s="127">
        <v>70.5</v>
      </c>
      <c r="G66" s="127">
        <v>69.8</v>
      </c>
      <c r="H66" s="127">
        <v>64.2</v>
      </c>
      <c r="I66" s="127">
        <v>85</v>
      </c>
      <c r="J66" s="127">
        <v>85.8</v>
      </c>
      <c r="K66" s="127">
        <v>84.1</v>
      </c>
      <c r="L66" s="127">
        <v>85.2</v>
      </c>
      <c r="M66" s="127">
        <v>86.1</v>
      </c>
      <c r="N66" s="127">
        <v>85.6</v>
      </c>
      <c r="O66" s="127">
        <v>81.2</v>
      </c>
      <c r="P66" s="127">
        <v>84.1</v>
      </c>
      <c r="Q66" s="127">
        <v>81.7</v>
      </c>
      <c r="R66" s="127">
        <v>84.7</v>
      </c>
      <c r="S66" s="127">
        <v>82.1</v>
      </c>
      <c r="T66" s="127">
        <v>85.7</v>
      </c>
      <c r="U66" s="127">
        <v>84.5</v>
      </c>
      <c r="V66" s="127">
        <v>81.400000000000006</v>
      </c>
      <c r="W66" s="127">
        <v>82.9</v>
      </c>
      <c r="X66" s="127">
        <v>82.8</v>
      </c>
      <c r="Y66" s="127">
        <v>84.3</v>
      </c>
    </row>
    <row r="67" spans="2:25" x14ac:dyDescent="0.25">
      <c r="B67" s="351"/>
      <c r="C67" s="151" t="s">
        <v>82</v>
      </c>
      <c r="D67" s="127">
        <v>23.2</v>
      </c>
      <c r="E67" s="127">
        <v>19.7</v>
      </c>
      <c r="F67" s="127">
        <v>29.5</v>
      </c>
      <c r="G67" s="127">
        <v>30.2</v>
      </c>
      <c r="H67" s="127">
        <v>35.799999999999997</v>
      </c>
      <c r="I67" s="127">
        <v>15</v>
      </c>
      <c r="J67" s="127">
        <v>14.2</v>
      </c>
      <c r="K67" s="127">
        <v>15.9</v>
      </c>
      <c r="L67" s="127">
        <v>14.8</v>
      </c>
      <c r="M67" s="127">
        <v>13.9</v>
      </c>
      <c r="N67" s="127">
        <v>14.4</v>
      </c>
      <c r="O67" s="127">
        <v>18.8</v>
      </c>
      <c r="P67" s="127">
        <v>15.9</v>
      </c>
      <c r="Q67" s="127">
        <v>18.3</v>
      </c>
      <c r="R67" s="127">
        <v>15.3</v>
      </c>
      <c r="S67" s="127">
        <v>17.899999999999999</v>
      </c>
      <c r="T67" s="127">
        <v>14.3</v>
      </c>
      <c r="U67" s="127">
        <v>15.5</v>
      </c>
      <c r="V67" s="127">
        <v>18.600000000000001</v>
      </c>
      <c r="W67" s="127">
        <v>17.100000000000001</v>
      </c>
      <c r="X67" s="127">
        <v>17.2</v>
      </c>
      <c r="Y67" s="127">
        <v>15.7</v>
      </c>
    </row>
    <row r="68" spans="2:25" s="181" customFormat="1" x14ac:dyDescent="0.25">
      <c r="B68" s="352"/>
      <c r="C68" s="302"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c r="U68" s="178">
        <v>100</v>
      </c>
      <c r="V68" s="178">
        <v>100</v>
      </c>
      <c r="W68" s="178">
        <v>100</v>
      </c>
      <c r="X68" s="178">
        <v>100</v>
      </c>
      <c r="Y68" s="178">
        <v>100</v>
      </c>
    </row>
    <row r="69" spans="2:25" x14ac:dyDescent="0.25">
      <c r="B69" s="351" t="s">
        <v>53</v>
      </c>
      <c r="C69" s="151" t="s">
        <v>81</v>
      </c>
      <c r="D69" s="127">
        <v>66.599999999999994</v>
      </c>
      <c r="E69" s="127">
        <v>70.5</v>
      </c>
      <c r="F69" s="127">
        <v>64.8</v>
      </c>
      <c r="G69" s="127">
        <v>74.599999999999994</v>
      </c>
      <c r="H69" s="127">
        <v>59.2</v>
      </c>
      <c r="I69" s="127">
        <v>63.5</v>
      </c>
      <c r="J69" s="127">
        <v>75</v>
      </c>
      <c r="K69" s="127">
        <v>71.900000000000006</v>
      </c>
      <c r="L69" s="127">
        <v>69</v>
      </c>
      <c r="M69" s="127">
        <v>67.5</v>
      </c>
      <c r="N69" s="127">
        <v>65.2</v>
      </c>
      <c r="O69" s="127">
        <v>67.7</v>
      </c>
      <c r="P69" s="127">
        <v>66.599999999999994</v>
      </c>
      <c r="Q69" s="127">
        <v>64.7</v>
      </c>
      <c r="R69" s="127">
        <v>62.4</v>
      </c>
      <c r="S69" s="127">
        <v>57.5</v>
      </c>
      <c r="T69" s="127">
        <v>61.1</v>
      </c>
      <c r="U69" s="127">
        <v>60</v>
      </c>
      <c r="V69" s="127">
        <v>55</v>
      </c>
      <c r="W69" s="127">
        <v>53.6</v>
      </c>
      <c r="X69" s="127">
        <v>54.3</v>
      </c>
      <c r="Y69" s="127">
        <v>52.3</v>
      </c>
    </row>
    <row r="70" spans="2:25" x14ac:dyDescent="0.25">
      <c r="B70" s="351"/>
      <c r="C70" s="151" t="s">
        <v>82</v>
      </c>
      <c r="D70" s="127">
        <v>33.4</v>
      </c>
      <c r="E70" s="127">
        <v>29.5</v>
      </c>
      <c r="F70" s="127">
        <v>35.200000000000003</v>
      </c>
      <c r="G70" s="127">
        <v>25.4</v>
      </c>
      <c r="H70" s="127">
        <v>40.799999999999997</v>
      </c>
      <c r="I70" s="127">
        <v>36.5</v>
      </c>
      <c r="J70" s="127">
        <v>25</v>
      </c>
      <c r="K70" s="127">
        <v>28.1</v>
      </c>
      <c r="L70" s="127">
        <v>31</v>
      </c>
      <c r="M70" s="127">
        <v>32.5</v>
      </c>
      <c r="N70" s="127">
        <v>34.799999999999997</v>
      </c>
      <c r="O70" s="127">
        <v>32.299999999999997</v>
      </c>
      <c r="P70" s="127">
        <v>33.4</v>
      </c>
      <c r="Q70" s="127">
        <v>35.299999999999997</v>
      </c>
      <c r="R70" s="127">
        <v>37.6</v>
      </c>
      <c r="S70" s="127">
        <v>42.5</v>
      </c>
      <c r="T70" s="127">
        <v>38.9</v>
      </c>
      <c r="U70" s="127">
        <v>40</v>
      </c>
      <c r="V70" s="127">
        <v>45</v>
      </c>
      <c r="W70" s="127">
        <v>46.4</v>
      </c>
      <c r="X70" s="127">
        <v>45.7</v>
      </c>
      <c r="Y70" s="127">
        <v>47.7</v>
      </c>
    </row>
    <row r="71" spans="2:25" s="181" customFormat="1" x14ac:dyDescent="0.25">
      <c r="B71" s="352"/>
      <c r="C71" s="302"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c r="U71" s="178">
        <v>100</v>
      </c>
      <c r="V71" s="178">
        <v>100</v>
      </c>
      <c r="W71" s="178">
        <v>100</v>
      </c>
      <c r="X71" s="178">
        <v>100</v>
      </c>
      <c r="Y71" s="178">
        <v>100</v>
      </c>
    </row>
    <row r="72" spans="2:25" x14ac:dyDescent="0.25">
      <c r="B72" s="351" t="s">
        <v>65</v>
      </c>
      <c r="C72" s="151" t="s">
        <v>81</v>
      </c>
      <c r="D72" s="127">
        <v>78.400000000000006</v>
      </c>
      <c r="E72" s="127">
        <v>79.7</v>
      </c>
      <c r="F72" s="127">
        <v>76.5</v>
      </c>
      <c r="G72" s="127">
        <v>80.099999999999994</v>
      </c>
      <c r="H72" s="127">
        <v>74.900000000000006</v>
      </c>
      <c r="I72" s="127">
        <v>83.9</v>
      </c>
      <c r="J72" s="127">
        <v>86.5</v>
      </c>
      <c r="K72" s="127">
        <v>85.5</v>
      </c>
      <c r="L72" s="127">
        <v>86</v>
      </c>
      <c r="M72" s="127">
        <v>86.5</v>
      </c>
      <c r="N72" s="127">
        <v>86</v>
      </c>
      <c r="O72" s="127">
        <v>86.1</v>
      </c>
      <c r="P72" s="127">
        <v>86.5</v>
      </c>
      <c r="Q72" s="127">
        <v>85.5</v>
      </c>
      <c r="R72" s="127">
        <v>85.4</v>
      </c>
      <c r="S72" s="127">
        <v>81.2</v>
      </c>
      <c r="T72" s="127">
        <v>84.7</v>
      </c>
      <c r="U72" s="127">
        <v>83.6</v>
      </c>
      <c r="V72" s="127">
        <v>81</v>
      </c>
      <c r="W72" s="127">
        <v>80.400000000000006</v>
      </c>
      <c r="X72" s="127">
        <v>79.8</v>
      </c>
      <c r="Y72" s="127">
        <v>79.7</v>
      </c>
    </row>
    <row r="73" spans="2:25" x14ac:dyDescent="0.25">
      <c r="B73" s="351"/>
      <c r="C73" s="151" t="s">
        <v>82</v>
      </c>
      <c r="D73" s="127">
        <v>21.6</v>
      </c>
      <c r="E73" s="127">
        <v>20.3</v>
      </c>
      <c r="F73" s="127">
        <v>23.5</v>
      </c>
      <c r="G73" s="127">
        <v>19.899999999999999</v>
      </c>
      <c r="H73" s="127">
        <v>25.1</v>
      </c>
      <c r="I73" s="127">
        <v>16.100000000000001</v>
      </c>
      <c r="J73" s="127">
        <v>13.5</v>
      </c>
      <c r="K73" s="127">
        <v>14.5</v>
      </c>
      <c r="L73" s="127">
        <v>14</v>
      </c>
      <c r="M73" s="127">
        <v>13.5</v>
      </c>
      <c r="N73" s="127">
        <v>14</v>
      </c>
      <c r="O73" s="127">
        <v>13.9</v>
      </c>
      <c r="P73" s="127">
        <v>13.5</v>
      </c>
      <c r="Q73" s="127">
        <v>14.5</v>
      </c>
      <c r="R73" s="127">
        <v>14.6</v>
      </c>
      <c r="S73" s="127">
        <v>18.8</v>
      </c>
      <c r="T73" s="127">
        <v>15.3</v>
      </c>
      <c r="U73" s="127">
        <v>16.399999999999999</v>
      </c>
      <c r="V73" s="127">
        <v>19</v>
      </c>
      <c r="W73" s="127">
        <v>19.600000000000001</v>
      </c>
      <c r="X73" s="127">
        <v>20.2</v>
      </c>
      <c r="Y73" s="127">
        <v>20.3</v>
      </c>
    </row>
    <row r="74" spans="2:25" s="181" customFormat="1" x14ac:dyDescent="0.25">
      <c r="B74" s="352"/>
      <c r="C74" s="302"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c r="U74" s="178">
        <v>100</v>
      </c>
      <c r="V74" s="178">
        <v>100</v>
      </c>
      <c r="W74" s="178">
        <v>100</v>
      </c>
      <c r="X74" s="178">
        <v>100</v>
      </c>
      <c r="Y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96B21-F9FB-4A03-847E-D6A9B1002D55}">
  <sheetPr codeName="Sheet29">
    <tabColor rgb="FF92D050"/>
  </sheetPr>
  <dimension ref="B2:V74"/>
  <sheetViews>
    <sheetView showGridLines="0" zoomScaleNormal="100" workbookViewId="0">
      <selection activeCell="B2" sqref="B2"/>
    </sheetView>
  </sheetViews>
  <sheetFormatPr defaultColWidth="8.85546875" defaultRowHeight="13.5" x14ac:dyDescent="0.25"/>
  <cols>
    <col min="1" max="1" width="8.85546875" style="180"/>
    <col min="2" max="2" width="13.85546875" style="161" customWidth="1"/>
    <col min="3" max="3" width="11.28515625" style="129" bestFit="1" customWidth="1"/>
    <col min="4" max="20" width="11.28515625" style="123" customWidth="1"/>
    <col min="21" max="21" width="11.28515625" style="180" bestFit="1" customWidth="1"/>
    <col min="22" max="22" width="10.28515625" style="180" customWidth="1"/>
    <col min="23" max="23" width="11.28515625" style="180" bestFit="1" customWidth="1"/>
    <col min="24" max="25" width="9.5703125" style="180" bestFit="1" customWidth="1"/>
    <col min="26" max="26" width="11.28515625" style="180" bestFit="1" customWidth="1"/>
    <col min="27" max="28" width="9.5703125" style="180" bestFit="1" customWidth="1"/>
    <col min="29" max="31" width="11.28515625" style="180" bestFit="1" customWidth="1"/>
    <col min="32" max="32" width="12.28515625" style="180" bestFit="1" customWidth="1"/>
    <col min="33" max="38" width="6.28515625" style="180" bestFit="1" customWidth="1"/>
    <col min="39" max="39" width="3.85546875" style="180" bestFit="1" customWidth="1"/>
    <col min="40" max="16384" width="8.85546875" style="180"/>
  </cols>
  <sheetData>
    <row r="2" spans="2:22" ht="15.75" x14ac:dyDescent="0.25">
      <c r="B2" s="147" t="s">
        <v>101</v>
      </c>
      <c r="V2" s="181"/>
    </row>
    <row r="3" spans="2:22" x14ac:dyDescent="0.25">
      <c r="B3" s="160"/>
      <c r="V3" s="181"/>
    </row>
    <row r="4" spans="2:22" x14ac:dyDescent="0.25">
      <c r="B4" s="308" t="s">
        <v>254</v>
      </c>
      <c r="C4" s="133"/>
      <c r="D4" s="132">
        <v>2009</v>
      </c>
      <c r="E4" s="132">
        <v>2010</v>
      </c>
      <c r="F4" s="132">
        <v>2011</v>
      </c>
      <c r="G4" s="132">
        <v>2012</v>
      </c>
      <c r="H4" s="132">
        <v>2013</v>
      </c>
      <c r="I4" s="132">
        <v>2014</v>
      </c>
      <c r="J4" s="132">
        <v>2015</v>
      </c>
      <c r="K4" s="132">
        <v>2016</v>
      </c>
      <c r="L4" s="132">
        <v>2017</v>
      </c>
      <c r="M4" s="132">
        <v>2018</v>
      </c>
      <c r="N4" s="132">
        <v>2019</v>
      </c>
      <c r="O4" s="132">
        <v>2020</v>
      </c>
      <c r="P4" s="132">
        <v>2021</v>
      </c>
      <c r="Q4" s="132">
        <v>2022</v>
      </c>
      <c r="R4" s="132">
        <v>2023</v>
      </c>
      <c r="S4" s="132">
        <v>2024</v>
      </c>
      <c r="T4" s="132">
        <v>2025</v>
      </c>
    </row>
    <row r="5" spans="2:22" x14ac:dyDescent="0.25">
      <c r="B5" s="351" t="s">
        <v>225</v>
      </c>
      <c r="C5" s="152" t="s">
        <v>82</v>
      </c>
      <c r="D5" s="126">
        <v>5574446</v>
      </c>
      <c r="E5" s="126">
        <v>6088046</v>
      </c>
      <c r="F5" s="126">
        <v>6776463</v>
      </c>
      <c r="G5" s="126">
        <v>6578341</v>
      </c>
      <c r="H5" s="126">
        <v>6770582</v>
      </c>
      <c r="I5" s="126">
        <v>6857202</v>
      </c>
      <c r="J5" s="126">
        <v>6658090</v>
      </c>
      <c r="K5" s="126">
        <v>6995676</v>
      </c>
      <c r="L5" s="126">
        <v>7467800</v>
      </c>
      <c r="M5" s="126">
        <v>8021925</v>
      </c>
      <c r="N5" s="126">
        <v>7320818</v>
      </c>
      <c r="O5" s="126">
        <v>7831510</v>
      </c>
      <c r="P5" s="126">
        <v>7664522</v>
      </c>
      <c r="Q5" s="126">
        <v>6676810</v>
      </c>
      <c r="R5" s="126">
        <v>6792932</v>
      </c>
      <c r="S5" s="126">
        <v>6910572</v>
      </c>
      <c r="T5" s="126">
        <v>6857853</v>
      </c>
    </row>
    <row r="6" spans="2:22" x14ac:dyDescent="0.25">
      <c r="B6" s="351"/>
      <c r="C6" s="152" t="s">
        <v>81</v>
      </c>
      <c r="D6" s="126">
        <v>5376683</v>
      </c>
      <c r="E6" s="126">
        <v>5403224</v>
      </c>
      <c r="F6" s="126">
        <v>4834361</v>
      </c>
      <c r="G6" s="126">
        <v>5396994</v>
      </c>
      <c r="H6" s="126">
        <v>5601652</v>
      </c>
      <c r="I6" s="126">
        <v>5788776</v>
      </c>
      <c r="J6" s="126">
        <v>6284112</v>
      </c>
      <c r="K6" s="126">
        <v>6298015</v>
      </c>
      <c r="L6" s="126">
        <v>6007453</v>
      </c>
      <c r="M6" s="126">
        <v>5747429</v>
      </c>
      <c r="N6" s="126">
        <v>6299945</v>
      </c>
      <c r="O6" s="126">
        <v>6718019</v>
      </c>
      <c r="P6" s="126">
        <v>7156131</v>
      </c>
      <c r="Q6" s="126">
        <v>8091886</v>
      </c>
      <c r="R6" s="126">
        <v>8373236</v>
      </c>
      <c r="S6" s="126">
        <v>8527840</v>
      </c>
      <c r="T6" s="126">
        <v>9028575</v>
      </c>
    </row>
    <row r="7" spans="2:22" s="181" customFormat="1" x14ac:dyDescent="0.25">
      <c r="B7" s="351"/>
      <c r="C7" s="183" t="s">
        <v>0</v>
      </c>
      <c r="D7" s="177">
        <v>10951130</v>
      </c>
      <c r="E7" s="177">
        <v>11491270</v>
      </c>
      <c r="F7" s="177">
        <v>11610824</v>
      </c>
      <c r="G7" s="177">
        <v>11975335</v>
      </c>
      <c r="H7" s="177">
        <v>12372235</v>
      </c>
      <c r="I7" s="177">
        <v>12645979</v>
      </c>
      <c r="J7" s="177">
        <v>12942203</v>
      </c>
      <c r="K7" s="177">
        <v>13293692</v>
      </c>
      <c r="L7" s="177">
        <v>13475254</v>
      </c>
      <c r="M7" s="177">
        <v>13769355</v>
      </c>
      <c r="N7" s="177">
        <v>13620764</v>
      </c>
      <c r="O7" s="177">
        <v>14549529</v>
      </c>
      <c r="P7" s="177">
        <v>14820653</v>
      </c>
      <c r="Q7" s="177">
        <v>14768696</v>
      </c>
      <c r="R7" s="177">
        <v>15166168</v>
      </c>
      <c r="S7" s="177">
        <v>15438412</v>
      </c>
      <c r="T7" s="177">
        <v>15886428</v>
      </c>
    </row>
    <row r="8" spans="2:22" x14ac:dyDescent="0.25">
      <c r="B8" s="351" t="s">
        <v>189</v>
      </c>
      <c r="C8" s="152" t="s">
        <v>82</v>
      </c>
      <c r="D8" s="127">
        <v>50.9</v>
      </c>
      <c r="E8" s="127">
        <v>53</v>
      </c>
      <c r="F8" s="127">
        <v>58.4</v>
      </c>
      <c r="G8" s="127">
        <v>54.9</v>
      </c>
      <c r="H8" s="127">
        <v>54.7</v>
      </c>
      <c r="I8" s="127">
        <v>54.2</v>
      </c>
      <c r="J8" s="127">
        <v>51.4</v>
      </c>
      <c r="K8" s="127">
        <v>52.6</v>
      </c>
      <c r="L8" s="127">
        <v>55.4</v>
      </c>
      <c r="M8" s="127">
        <v>58.3</v>
      </c>
      <c r="N8" s="127">
        <v>53.7</v>
      </c>
      <c r="O8" s="127">
        <v>53.8</v>
      </c>
      <c r="P8" s="127">
        <v>51.7</v>
      </c>
      <c r="Q8" s="127">
        <v>45.2</v>
      </c>
      <c r="R8" s="127">
        <v>44.8</v>
      </c>
      <c r="S8" s="127">
        <v>44.8</v>
      </c>
      <c r="T8" s="127">
        <v>43.2</v>
      </c>
    </row>
    <row r="9" spans="2:22" x14ac:dyDescent="0.25">
      <c r="B9" s="351"/>
      <c r="C9" s="152" t="s">
        <v>81</v>
      </c>
      <c r="D9" s="127">
        <v>49.1</v>
      </c>
      <c r="E9" s="127">
        <v>47</v>
      </c>
      <c r="F9" s="127">
        <v>41.6</v>
      </c>
      <c r="G9" s="127">
        <v>45.1</v>
      </c>
      <c r="H9" s="127">
        <v>45.3</v>
      </c>
      <c r="I9" s="127">
        <v>45.8</v>
      </c>
      <c r="J9" s="127">
        <v>48.6</v>
      </c>
      <c r="K9" s="127">
        <v>47.4</v>
      </c>
      <c r="L9" s="127">
        <v>44.6</v>
      </c>
      <c r="M9" s="127">
        <v>41.7</v>
      </c>
      <c r="N9" s="127">
        <v>46.3</v>
      </c>
      <c r="O9" s="127">
        <v>46.2</v>
      </c>
      <c r="P9" s="127">
        <v>48.3</v>
      </c>
      <c r="Q9" s="127">
        <v>54.8</v>
      </c>
      <c r="R9" s="127">
        <v>55.2</v>
      </c>
      <c r="S9" s="127">
        <v>55.2</v>
      </c>
      <c r="T9" s="127">
        <v>56.8</v>
      </c>
    </row>
    <row r="10" spans="2:22" s="181" customForma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row>
    <row r="12" spans="2:22" x14ac:dyDescent="0.25">
      <c r="B12" s="349" t="s">
        <v>6</v>
      </c>
      <c r="C12" s="349"/>
      <c r="D12" s="132">
        <v>2009</v>
      </c>
      <c r="E12" s="132">
        <v>2010</v>
      </c>
      <c r="F12" s="132">
        <v>2011</v>
      </c>
      <c r="G12" s="132">
        <v>2012</v>
      </c>
      <c r="H12" s="132">
        <v>2013</v>
      </c>
      <c r="I12" s="132">
        <v>2014</v>
      </c>
      <c r="J12" s="132">
        <v>2015</v>
      </c>
      <c r="K12" s="132">
        <v>2016</v>
      </c>
      <c r="L12" s="132">
        <v>2017</v>
      </c>
      <c r="M12" s="132">
        <v>2018</v>
      </c>
      <c r="N12" s="132">
        <v>2019</v>
      </c>
      <c r="O12" s="132">
        <v>2020</v>
      </c>
      <c r="P12" s="132">
        <v>2021</v>
      </c>
      <c r="Q12" s="132">
        <v>2022</v>
      </c>
      <c r="R12" s="132">
        <v>2023</v>
      </c>
      <c r="S12" s="132">
        <v>2024</v>
      </c>
      <c r="T12" s="132">
        <v>2025</v>
      </c>
    </row>
    <row r="13" spans="2:22" x14ac:dyDescent="0.25">
      <c r="B13" s="351" t="s">
        <v>45</v>
      </c>
      <c r="C13" s="152" t="s">
        <v>82</v>
      </c>
      <c r="D13" s="126">
        <v>1059882</v>
      </c>
      <c r="E13" s="126">
        <v>1134446</v>
      </c>
      <c r="F13" s="126">
        <v>1231296</v>
      </c>
      <c r="G13" s="126">
        <v>1167918</v>
      </c>
      <c r="H13" s="126">
        <v>1254393</v>
      </c>
      <c r="I13" s="126">
        <v>1286671</v>
      </c>
      <c r="J13" s="126">
        <v>1361125</v>
      </c>
      <c r="K13" s="126">
        <v>1458067</v>
      </c>
      <c r="L13" s="126">
        <v>1520978</v>
      </c>
      <c r="M13" s="126">
        <v>1580741</v>
      </c>
      <c r="N13" s="126">
        <v>1482868</v>
      </c>
      <c r="O13" s="126">
        <v>1559798</v>
      </c>
      <c r="P13" s="126">
        <v>1588491</v>
      </c>
      <c r="Q13" s="126">
        <v>1483443</v>
      </c>
      <c r="R13" s="126">
        <v>1551810</v>
      </c>
      <c r="S13" s="126">
        <v>1503334</v>
      </c>
      <c r="T13" s="126">
        <v>1516832</v>
      </c>
    </row>
    <row r="14" spans="2:22" x14ac:dyDescent="0.25">
      <c r="B14" s="351"/>
      <c r="C14" s="152" t="s">
        <v>81</v>
      </c>
      <c r="D14" s="126">
        <v>321987</v>
      </c>
      <c r="E14" s="126">
        <v>278757</v>
      </c>
      <c r="F14" s="126">
        <v>212592</v>
      </c>
      <c r="G14" s="126">
        <v>325821</v>
      </c>
      <c r="H14" s="126">
        <v>274781</v>
      </c>
      <c r="I14" s="126">
        <v>298689</v>
      </c>
      <c r="J14" s="126">
        <v>261160</v>
      </c>
      <c r="K14" s="126">
        <v>228177</v>
      </c>
      <c r="L14" s="126">
        <v>198499</v>
      </c>
      <c r="M14" s="126">
        <v>193558</v>
      </c>
      <c r="N14" s="126">
        <v>290859</v>
      </c>
      <c r="O14" s="126">
        <v>263439</v>
      </c>
      <c r="P14" s="126">
        <v>293667</v>
      </c>
      <c r="Q14" s="126">
        <v>407741</v>
      </c>
      <c r="R14" s="126">
        <v>402066</v>
      </c>
      <c r="S14" s="126">
        <v>458496</v>
      </c>
      <c r="T14" s="126">
        <v>511870</v>
      </c>
    </row>
    <row r="15" spans="2:22" s="181" customFormat="1" x14ac:dyDescent="0.25">
      <c r="B15" s="351"/>
      <c r="C15" s="183" t="s">
        <v>0</v>
      </c>
      <c r="D15" s="177">
        <v>1381869</v>
      </c>
      <c r="E15" s="177">
        <v>1413203</v>
      </c>
      <c r="F15" s="177">
        <v>1443888</v>
      </c>
      <c r="G15" s="177">
        <v>1493739</v>
      </c>
      <c r="H15" s="177">
        <v>1529174</v>
      </c>
      <c r="I15" s="177">
        <v>1585361</v>
      </c>
      <c r="J15" s="177">
        <v>1622285</v>
      </c>
      <c r="K15" s="177">
        <v>1686244</v>
      </c>
      <c r="L15" s="177">
        <v>1719477</v>
      </c>
      <c r="M15" s="177">
        <v>1774300</v>
      </c>
      <c r="N15" s="177">
        <v>1773727</v>
      </c>
      <c r="O15" s="177">
        <v>1823237</v>
      </c>
      <c r="P15" s="177">
        <v>1882158</v>
      </c>
      <c r="Q15" s="177">
        <v>1891185</v>
      </c>
      <c r="R15" s="177">
        <v>1953877</v>
      </c>
      <c r="S15" s="177">
        <v>1961830</v>
      </c>
      <c r="T15" s="177">
        <v>2028702</v>
      </c>
    </row>
    <row r="16" spans="2:22" x14ac:dyDescent="0.25">
      <c r="B16" s="351" t="s">
        <v>46</v>
      </c>
      <c r="C16" s="152" t="s">
        <v>82</v>
      </c>
      <c r="D16" s="126">
        <v>513914</v>
      </c>
      <c r="E16" s="126">
        <v>409567</v>
      </c>
      <c r="F16" s="126">
        <v>480062</v>
      </c>
      <c r="G16" s="126">
        <v>431997</v>
      </c>
      <c r="H16" s="126">
        <v>507234</v>
      </c>
      <c r="I16" s="126">
        <v>471287</v>
      </c>
      <c r="J16" s="126">
        <v>434508</v>
      </c>
      <c r="K16" s="126">
        <v>380666</v>
      </c>
      <c r="L16" s="126">
        <v>398477</v>
      </c>
      <c r="M16" s="126">
        <v>477425</v>
      </c>
      <c r="N16" s="126">
        <v>454765</v>
      </c>
      <c r="O16" s="126">
        <v>375312</v>
      </c>
      <c r="P16" s="126">
        <v>356627</v>
      </c>
      <c r="Q16" s="126">
        <v>284855</v>
      </c>
      <c r="R16" s="126">
        <v>252788</v>
      </c>
      <c r="S16" s="126">
        <v>353056</v>
      </c>
      <c r="T16" s="126">
        <v>301378</v>
      </c>
    </row>
    <row r="17" spans="2:20" x14ac:dyDescent="0.25">
      <c r="B17" s="351"/>
      <c r="C17" s="152" t="s">
        <v>81</v>
      </c>
      <c r="D17" s="126">
        <v>589723</v>
      </c>
      <c r="E17" s="126">
        <v>720601</v>
      </c>
      <c r="F17" s="126">
        <v>631135</v>
      </c>
      <c r="G17" s="126">
        <v>751588</v>
      </c>
      <c r="H17" s="126">
        <v>727334</v>
      </c>
      <c r="I17" s="126">
        <v>747015</v>
      </c>
      <c r="J17" s="126">
        <v>739493</v>
      </c>
      <c r="K17" s="126">
        <v>809273</v>
      </c>
      <c r="L17" s="126">
        <v>776810</v>
      </c>
      <c r="M17" s="126">
        <v>722166</v>
      </c>
      <c r="N17" s="126">
        <v>678731</v>
      </c>
      <c r="O17" s="126">
        <v>819795</v>
      </c>
      <c r="P17" s="126">
        <v>797051</v>
      </c>
      <c r="Q17" s="126">
        <v>813799</v>
      </c>
      <c r="R17" s="126">
        <v>789418</v>
      </c>
      <c r="S17" s="126">
        <v>688508</v>
      </c>
      <c r="T17" s="126">
        <v>683057</v>
      </c>
    </row>
    <row r="18" spans="2:20" s="181" customFormat="1" x14ac:dyDescent="0.25">
      <c r="B18" s="351"/>
      <c r="C18" s="183" t="s">
        <v>0</v>
      </c>
      <c r="D18" s="177">
        <v>1103637</v>
      </c>
      <c r="E18" s="177">
        <v>1130168</v>
      </c>
      <c r="F18" s="177">
        <v>1111197</v>
      </c>
      <c r="G18" s="177">
        <v>1183584</v>
      </c>
      <c r="H18" s="177">
        <v>1234568</v>
      </c>
      <c r="I18" s="177">
        <v>1218302</v>
      </c>
      <c r="J18" s="177">
        <v>1174001</v>
      </c>
      <c r="K18" s="177">
        <v>1189938</v>
      </c>
      <c r="L18" s="177">
        <v>1175287</v>
      </c>
      <c r="M18" s="177">
        <v>1199590</v>
      </c>
      <c r="N18" s="177">
        <v>1133496</v>
      </c>
      <c r="O18" s="177">
        <v>1195108</v>
      </c>
      <c r="P18" s="177">
        <v>1153678</v>
      </c>
      <c r="Q18" s="177">
        <v>1098654</v>
      </c>
      <c r="R18" s="177">
        <v>1042206</v>
      </c>
      <c r="S18" s="177">
        <v>1041564</v>
      </c>
      <c r="T18" s="177">
        <v>984435</v>
      </c>
    </row>
    <row r="19" spans="2:20" x14ac:dyDescent="0.25">
      <c r="B19" s="351" t="s">
        <v>47</v>
      </c>
      <c r="C19" s="152" t="s">
        <v>82</v>
      </c>
      <c r="D19" s="126">
        <v>150624</v>
      </c>
      <c r="E19" s="126">
        <v>118434</v>
      </c>
      <c r="F19" s="126">
        <v>118195</v>
      </c>
      <c r="G19" s="126">
        <v>114824</v>
      </c>
      <c r="H19" s="126">
        <v>109415</v>
      </c>
      <c r="I19" s="126">
        <v>96126</v>
      </c>
      <c r="J19" s="126">
        <v>102598</v>
      </c>
      <c r="K19" s="126">
        <v>119844</v>
      </c>
      <c r="L19" s="126">
        <v>132864</v>
      </c>
      <c r="M19" s="126">
        <v>120054</v>
      </c>
      <c r="N19" s="126">
        <v>99354</v>
      </c>
      <c r="O19" s="126">
        <v>104037</v>
      </c>
      <c r="P19" s="126">
        <v>90800</v>
      </c>
      <c r="Q19" s="126">
        <v>62312</v>
      </c>
      <c r="R19" s="126">
        <v>85306</v>
      </c>
      <c r="S19" s="126">
        <v>93866</v>
      </c>
      <c r="T19" s="126">
        <v>98628</v>
      </c>
    </row>
    <row r="20" spans="2:20" x14ac:dyDescent="0.25">
      <c r="B20" s="351"/>
      <c r="C20" s="152" t="s">
        <v>81</v>
      </c>
      <c r="D20" s="126">
        <v>91333</v>
      </c>
      <c r="E20" s="126">
        <v>125448</v>
      </c>
      <c r="F20" s="126">
        <v>132819</v>
      </c>
      <c r="G20" s="126">
        <v>142824</v>
      </c>
      <c r="H20" s="126">
        <v>160534</v>
      </c>
      <c r="I20" s="126">
        <v>170448</v>
      </c>
      <c r="J20" s="126">
        <v>189133</v>
      </c>
      <c r="K20" s="126">
        <v>175819</v>
      </c>
      <c r="L20" s="126">
        <v>161628</v>
      </c>
      <c r="M20" s="126">
        <v>178971</v>
      </c>
      <c r="N20" s="126">
        <v>196856</v>
      </c>
      <c r="O20" s="126">
        <v>197411</v>
      </c>
      <c r="P20" s="126">
        <v>200868</v>
      </c>
      <c r="Q20" s="126">
        <v>251293</v>
      </c>
      <c r="R20" s="126">
        <v>226189</v>
      </c>
      <c r="S20" s="126">
        <v>227150</v>
      </c>
      <c r="T20" s="126">
        <v>236530</v>
      </c>
    </row>
    <row r="21" spans="2:20" s="181" customFormat="1" x14ac:dyDescent="0.25">
      <c r="B21" s="351"/>
      <c r="C21" s="183" t="s">
        <v>0</v>
      </c>
      <c r="D21" s="177">
        <v>241957</v>
      </c>
      <c r="E21" s="177">
        <v>243882</v>
      </c>
      <c r="F21" s="177">
        <v>251014</v>
      </c>
      <c r="G21" s="177">
        <v>257648</v>
      </c>
      <c r="H21" s="177">
        <v>269949</v>
      </c>
      <c r="I21" s="177">
        <v>266574</v>
      </c>
      <c r="J21" s="177">
        <v>291731</v>
      </c>
      <c r="K21" s="177">
        <v>295663</v>
      </c>
      <c r="L21" s="177">
        <v>294492</v>
      </c>
      <c r="M21" s="177">
        <v>299025</v>
      </c>
      <c r="N21" s="177">
        <v>296210</v>
      </c>
      <c r="O21" s="177">
        <v>301448</v>
      </c>
      <c r="P21" s="177">
        <v>291668</v>
      </c>
      <c r="Q21" s="177">
        <v>313605</v>
      </c>
      <c r="R21" s="177">
        <v>311495</v>
      </c>
      <c r="S21" s="177">
        <v>321016</v>
      </c>
      <c r="T21" s="177">
        <v>335158</v>
      </c>
    </row>
    <row r="22" spans="2:20" x14ac:dyDescent="0.25">
      <c r="B22" s="351" t="s">
        <v>48</v>
      </c>
      <c r="C22" s="152" t="s">
        <v>82</v>
      </c>
      <c r="D22" s="126">
        <v>335499</v>
      </c>
      <c r="E22" s="126">
        <v>378192</v>
      </c>
      <c r="F22" s="126">
        <v>381595</v>
      </c>
      <c r="G22" s="126">
        <v>331773</v>
      </c>
      <c r="H22" s="126">
        <v>311132</v>
      </c>
      <c r="I22" s="126">
        <v>354434</v>
      </c>
      <c r="J22" s="126">
        <v>331276</v>
      </c>
      <c r="K22" s="126">
        <v>351843</v>
      </c>
      <c r="L22" s="126">
        <v>465838</v>
      </c>
      <c r="M22" s="126">
        <v>450336</v>
      </c>
      <c r="N22" s="126">
        <v>346637</v>
      </c>
      <c r="O22" s="126">
        <v>401238</v>
      </c>
      <c r="P22" s="126">
        <v>391566</v>
      </c>
      <c r="Q22" s="126">
        <v>326513</v>
      </c>
      <c r="R22" s="126">
        <v>311086</v>
      </c>
      <c r="S22" s="126">
        <v>363526</v>
      </c>
      <c r="T22" s="126">
        <v>434296</v>
      </c>
    </row>
    <row r="23" spans="2:20" x14ac:dyDescent="0.25">
      <c r="B23" s="351"/>
      <c r="C23" s="152" t="s">
        <v>81</v>
      </c>
      <c r="D23" s="126">
        <v>360667</v>
      </c>
      <c r="E23" s="126">
        <v>331367</v>
      </c>
      <c r="F23" s="126">
        <v>347631</v>
      </c>
      <c r="G23" s="126">
        <v>412838</v>
      </c>
      <c r="H23" s="126">
        <v>457892</v>
      </c>
      <c r="I23" s="126">
        <v>436029</v>
      </c>
      <c r="J23" s="126">
        <v>451660</v>
      </c>
      <c r="K23" s="126">
        <v>440839</v>
      </c>
      <c r="L23" s="126">
        <v>350274</v>
      </c>
      <c r="M23" s="126">
        <v>346999</v>
      </c>
      <c r="N23" s="126">
        <v>452582</v>
      </c>
      <c r="O23" s="126">
        <v>443552</v>
      </c>
      <c r="P23" s="126">
        <v>457245</v>
      </c>
      <c r="Q23" s="126">
        <v>548435</v>
      </c>
      <c r="R23" s="126">
        <v>580703</v>
      </c>
      <c r="S23" s="126">
        <v>534155</v>
      </c>
      <c r="T23" s="126">
        <v>488953</v>
      </c>
    </row>
    <row r="24" spans="2:20" s="181" customFormat="1" x14ac:dyDescent="0.25">
      <c r="B24" s="351"/>
      <c r="C24" s="183" t="s">
        <v>0</v>
      </c>
      <c r="D24" s="177">
        <v>696167</v>
      </c>
      <c r="E24" s="177">
        <v>709559</v>
      </c>
      <c r="F24" s="177">
        <v>729226</v>
      </c>
      <c r="G24" s="177">
        <v>744611</v>
      </c>
      <c r="H24" s="177">
        <v>769025</v>
      </c>
      <c r="I24" s="177">
        <v>790463</v>
      </c>
      <c r="J24" s="177">
        <v>782936</v>
      </c>
      <c r="K24" s="177">
        <v>792682</v>
      </c>
      <c r="L24" s="177">
        <v>816112</v>
      </c>
      <c r="M24" s="177">
        <v>797335</v>
      </c>
      <c r="N24" s="177">
        <v>799219</v>
      </c>
      <c r="O24" s="177">
        <v>844790</v>
      </c>
      <c r="P24" s="177">
        <v>848811</v>
      </c>
      <c r="Q24" s="177">
        <v>874948</v>
      </c>
      <c r="R24" s="177">
        <v>891789</v>
      </c>
      <c r="S24" s="177">
        <v>897681</v>
      </c>
      <c r="T24" s="177">
        <v>923249</v>
      </c>
    </row>
    <row r="25" spans="2:20" x14ac:dyDescent="0.25">
      <c r="B25" s="351" t="s">
        <v>66</v>
      </c>
      <c r="C25" s="152" t="s">
        <v>82</v>
      </c>
      <c r="D25" s="126">
        <v>530534</v>
      </c>
      <c r="E25" s="126">
        <v>915414</v>
      </c>
      <c r="F25" s="126">
        <v>1144321</v>
      </c>
      <c r="G25" s="126">
        <v>1270692</v>
      </c>
      <c r="H25" s="126">
        <v>1228002</v>
      </c>
      <c r="I25" s="126">
        <v>1255865</v>
      </c>
      <c r="J25" s="126">
        <v>1116106</v>
      </c>
      <c r="K25" s="126">
        <v>1033251</v>
      </c>
      <c r="L25" s="126">
        <v>1114347</v>
      </c>
      <c r="M25" s="126">
        <v>1252757</v>
      </c>
      <c r="N25" s="126">
        <v>1123726</v>
      </c>
      <c r="O25" s="126">
        <v>1203844</v>
      </c>
      <c r="P25" s="126">
        <v>1009224</v>
      </c>
      <c r="Q25" s="126">
        <v>546179</v>
      </c>
      <c r="R25" s="126">
        <v>945076</v>
      </c>
      <c r="S25" s="126">
        <v>761490</v>
      </c>
      <c r="T25" s="126">
        <v>825350</v>
      </c>
    </row>
    <row r="26" spans="2:20" x14ac:dyDescent="0.25">
      <c r="B26" s="351"/>
      <c r="C26" s="152" t="s">
        <v>81</v>
      </c>
      <c r="D26" s="126">
        <v>1280538</v>
      </c>
      <c r="E26" s="126">
        <v>1026389</v>
      </c>
      <c r="F26" s="126">
        <v>733454</v>
      </c>
      <c r="G26" s="126">
        <v>738933</v>
      </c>
      <c r="H26" s="126">
        <v>856119</v>
      </c>
      <c r="I26" s="126">
        <v>905405</v>
      </c>
      <c r="J26" s="126">
        <v>1064858</v>
      </c>
      <c r="K26" s="126">
        <v>1184714</v>
      </c>
      <c r="L26" s="126">
        <v>1143702</v>
      </c>
      <c r="M26" s="126">
        <v>1069163</v>
      </c>
      <c r="N26" s="126">
        <v>1197615</v>
      </c>
      <c r="O26" s="126">
        <v>1308857</v>
      </c>
      <c r="P26" s="126">
        <v>1556437</v>
      </c>
      <c r="Q26" s="126">
        <v>1960847</v>
      </c>
      <c r="R26" s="126">
        <v>1625312</v>
      </c>
      <c r="S26" s="126">
        <v>1827328</v>
      </c>
      <c r="T26" s="126">
        <v>1806753</v>
      </c>
    </row>
    <row r="27" spans="2:20" s="181" customFormat="1" x14ac:dyDescent="0.25">
      <c r="B27" s="351"/>
      <c r="C27" s="183" t="s">
        <v>0</v>
      </c>
      <c r="D27" s="177">
        <v>1811073</v>
      </c>
      <c r="E27" s="177">
        <v>1941803</v>
      </c>
      <c r="F27" s="177">
        <v>1877775</v>
      </c>
      <c r="G27" s="177">
        <v>2009624</v>
      </c>
      <c r="H27" s="177">
        <v>2084121</v>
      </c>
      <c r="I27" s="177">
        <v>2161269</v>
      </c>
      <c r="J27" s="177">
        <v>2180964</v>
      </c>
      <c r="K27" s="177">
        <v>2217965</v>
      </c>
      <c r="L27" s="177">
        <v>2258049</v>
      </c>
      <c r="M27" s="177">
        <v>2321920</v>
      </c>
      <c r="N27" s="177">
        <v>2321341</v>
      </c>
      <c r="O27" s="177">
        <v>2512700</v>
      </c>
      <c r="P27" s="177">
        <v>2565662</v>
      </c>
      <c r="Q27" s="177">
        <v>2507026</v>
      </c>
      <c r="R27" s="177">
        <v>2570389</v>
      </c>
      <c r="S27" s="177">
        <v>2588818</v>
      </c>
      <c r="T27" s="177">
        <v>2632103</v>
      </c>
    </row>
    <row r="28" spans="2:20" x14ac:dyDescent="0.25">
      <c r="B28" s="351" t="s">
        <v>50</v>
      </c>
      <c r="C28" s="152" t="s">
        <v>82</v>
      </c>
      <c r="D28" s="126">
        <v>383331</v>
      </c>
      <c r="E28" s="126">
        <v>342394</v>
      </c>
      <c r="F28" s="126">
        <v>335486</v>
      </c>
      <c r="G28" s="126">
        <v>283389</v>
      </c>
      <c r="H28" s="126">
        <v>256907</v>
      </c>
      <c r="I28" s="126">
        <v>270406</v>
      </c>
      <c r="J28" s="126">
        <v>190654</v>
      </c>
      <c r="K28" s="126">
        <v>311256</v>
      </c>
      <c r="L28" s="126">
        <v>339088</v>
      </c>
      <c r="M28" s="126">
        <v>366061</v>
      </c>
      <c r="N28" s="126">
        <v>323019</v>
      </c>
      <c r="O28" s="126">
        <v>292094</v>
      </c>
      <c r="P28" s="126">
        <v>280121</v>
      </c>
      <c r="Q28" s="126">
        <v>231981</v>
      </c>
      <c r="R28" s="126">
        <v>289502</v>
      </c>
      <c r="S28" s="126">
        <v>311576</v>
      </c>
      <c r="T28" s="126">
        <v>277415</v>
      </c>
    </row>
    <row r="29" spans="2:20" x14ac:dyDescent="0.25">
      <c r="B29" s="351"/>
      <c r="C29" s="152" t="s">
        <v>81</v>
      </c>
      <c r="D29" s="126">
        <v>301315</v>
      </c>
      <c r="E29" s="126">
        <v>356496</v>
      </c>
      <c r="F29" s="126">
        <v>433438</v>
      </c>
      <c r="G29" s="126">
        <v>428960</v>
      </c>
      <c r="H29" s="126">
        <v>472762</v>
      </c>
      <c r="I29" s="126">
        <v>476786</v>
      </c>
      <c r="J29" s="126">
        <v>583433</v>
      </c>
      <c r="K29" s="126">
        <v>523394</v>
      </c>
      <c r="L29" s="126">
        <v>474994</v>
      </c>
      <c r="M29" s="126">
        <v>435051</v>
      </c>
      <c r="N29" s="126">
        <v>418795</v>
      </c>
      <c r="O29" s="126">
        <v>552813</v>
      </c>
      <c r="P29" s="126">
        <v>565365</v>
      </c>
      <c r="Q29" s="126">
        <v>600025</v>
      </c>
      <c r="R29" s="126">
        <v>590008</v>
      </c>
      <c r="S29" s="126">
        <v>595802</v>
      </c>
      <c r="T29" s="126">
        <v>691242</v>
      </c>
    </row>
    <row r="30" spans="2:20" s="181" customFormat="1" x14ac:dyDescent="0.25">
      <c r="B30" s="351"/>
      <c r="C30" s="183" t="s">
        <v>0</v>
      </c>
      <c r="D30" s="177">
        <v>684646</v>
      </c>
      <c r="E30" s="177">
        <v>698890</v>
      </c>
      <c r="F30" s="177">
        <v>768925</v>
      </c>
      <c r="G30" s="177">
        <v>712349</v>
      </c>
      <c r="H30" s="177">
        <v>729670</v>
      </c>
      <c r="I30" s="177">
        <v>747191</v>
      </c>
      <c r="J30" s="177">
        <v>774087</v>
      </c>
      <c r="K30" s="177">
        <v>834650</v>
      </c>
      <c r="L30" s="177">
        <v>814082</v>
      </c>
      <c r="M30" s="177">
        <v>801112</v>
      </c>
      <c r="N30" s="177">
        <v>741814</v>
      </c>
      <c r="O30" s="177">
        <v>844907</v>
      </c>
      <c r="P30" s="177">
        <v>845485</v>
      </c>
      <c r="Q30" s="177">
        <v>832006</v>
      </c>
      <c r="R30" s="177">
        <v>879511</v>
      </c>
      <c r="S30" s="177">
        <v>907379</v>
      </c>
      <c r="T30" s="177">
        <v>968657</v>
      </c>
    </row>
    <row r="31" spans="2:20" x14ac:dyDescent="0.25">
      <c r="B31" s="351" t="s">
        <v>51</v>
      </c>
      <c r="C31" s="152" t="s">
        <v>82</v>
      </c>
      <c r="D31" s="126">
        <v>2137178</v>
      </c>
      <c r="E31" s="126">
        <v>2326520</v>
      </c>
      <c r="F31" s="126">
        <v>2508132</v>
      </c>
      <c r="G31" s="126">
        <v>2463059</v>
      </c>
      <c r="H31" s="126">
        <v>2633856</v>
      </c>
      <c r="I31" s="126">
        <v>2745231</v>
      </c>
      <c r="J31" s="126">
        <v>2728732</v>
      </c>
      <c r="K31" s="126">
        <v>2897233</v>
      </c>
      <c r="L31" s="126">
        <v>2991003</v>
      </c>
      <c r="M31" s="126">
        <v>3283818</v>
      </c>
      <c r="N31" s="126">
        <v>2925819</v>
      </c>
      <c r="O31" s="126">
        <v>3255348</v>
      </c>
      <c r="P31" s="126">
        <v>3269095</v>
      </c>
      <c r="Q31" s="126">
        <v>3161755</v>
      </c>
      <c r="R31" s="126">
        <v>2847627</v>
      </c>
      <c r="S31" s="126">
        <v>2882111</v>
      </c>
      <c r="T31" s="126">
        <v>2615004</v>
      </c>
    </row>
    <row r="32" spans="2:20" x14ac:dyDescent="0.25">
      <c r="B32" s="351"/>
      <c r="C32" s="152" t="s">
        <v>81</v>
      </c>
      <c r="D32" s="126">
        <v>1264800</v>
      </c>
      <c r="E32" s="126">
        <v>1207034</v>
      </c>
      <c r="F32" s="126">
        <v>1120650</v>
      </c>
      <c r="G32" s="126">
        <v>1280931</v>
      </c>
      <c r="H32" s="126">
        <v>1244992</v>
      </c>
      <c r="I32" s="126">
        <v>1245372</v>
      </c>
      <c r="J32" s="126">
        <v>1472558</v>
      </c>
      <c r="K32" s="126">
        <v>1393765</v>
      </c>
      <c r="L32" s="126">
        <v>1424728</v>
      </c>
      <c r="M32" s="126">
        <v>1248878</v>
      </c>
      <c r="N32" s="126">
        <v>1643910</v>
      </c>
      <c r="O32" s="126">
        <v>1613465</v>
      </c>
      <c r="P32" s="126">
        <v>1782664</v>
      </c>
      <c r="Q32" s="126">
        <v>1985638</v>
      </c>
      <c r="R32" s="126">
        <v>2501545</v>
      </c>
      <c r="S32" s="126">
        <v>2592823</v>
      </c>
      <c r="T32" s="126">
        <v>3101305</v>
      </c>
    </row>
    <row r="33" spans="2:20" s="181" customFormat="1" x14ac:dyDescent="0.25">
      <c r="B33" s="351"/>
      <c r="C33" s="183" t="s">
        <v>0</v>
      </c>
      <c r="D33" s="177">
        <v>3401978</v>
      </c>
      <c r="E33" s="177">
        <v>3533554</v>
      </c>
      <c r="F33" s="177">
        <v>3628782</v>
      </c>
      <c r="G33" s="177">
        <v>3743990</v>
      </c>
      <c r="H33" s="177">
        <v>3878849</v>
      </c>
      <c r="I33" s="177">
        <v>3990603</v>
      </c>
      <c r="J33" s="177">
        <v>4201290</v>
      </c>
      <c r="K33" s="177">
        <v>4290998</v>
      </c>
      <c r="L33" s="177">
        <v>4415731</v>
      </c>
      <c r="M33" s="177">
        <v>4532696</v>
      </c>
      <c r="N33" s="177">
        <v>4569729</v>
      </c>
      <c r="O33" s="177">
        <v>4868813</v>
      </c>
      <c r="P33" s="177">
        <v>5051759</v>
      </c>
      <c r="Q33" s="177">
        <v>5147393</v>
      </c>
      <c r="R33" s="177">
        <v>5349172</v>
      </c>
      <c r="S33" s="177">
        <v>5474934</v>
      </c>
      <c r="T33" s="177">
        <v>5716309</v>
      </c>
    </row>
    <row r="34" spans="2:20" x14ac:dyDescent="0.25">
      <c r="B34" s="351" t="s">
        <v>52</v>
      </c>
      <c r="C34" s="152" t="s">
        <v>82</v>
      </c>
      <c r="D34" s="126">
        <v>200493</v>
      </c>
      <c r="E34" s="126">
        <v>183841</v>
      </c>
      <c r="F34" s="126">
        <v>250581</v>
      </c>
      <c r="G34" s="126">
        <v>207102</v>
      </c>
      <c r="H34" s="126">
        <v>203541</v>
      </c>
      <c r="I34" s="126">
        <v>206745</v>
      </c>
      <c r="J34" s="126">
        <v>216352</v>
      </c>
      <c r="K34" s="126">
        <v>251706</v>
      </c>
      <c r="L34" s="126">
        <v>277982</v>
      </c>
      <c r="M34" s="126">
        <v>300547</v>
      </c>
      <c r="N34" s="126">
        <v>310015</v>
      </c>
      <c r="O34" s="126">
        <v>366322</v>
      </c>
      <c r="P34" s="126">
        <v>370453</v>
      </c>
      <c r="Q34" s="126">
        <v>295316</v>
      </c>
      <c r="R34" s="126">
        <v>223876</v>
      </c>
      <c r="S34" s="126">
        <v>264051</v>
      </c>
      <c r="T34" s="126">
        <v>398435</v>
      </c>
    </row>
    <row r="35" spans="2:20" x14ac:dyDescent="0.25">
      <c r="B35" s="351"/>
      <c r="C35" s="152" t="s">
        <v>81</v>
      </c>
      <c r="D35" s="126">
        <v>628116</v>
      </c>
      <c r="E35" s="126">
        <v>677547</v>
      </c>
      <c r="F35" s="126">
        <v>612178</v>
      </c>
      <c r="G35" s="126">
        <v>701393</v>
      </c>
      <c r="H35" s="126">
        <v>744417</v>
      </c>
      <c r="I35" s="126">
        <v>755715</v>
      </c>
      <c r="J35" s="126">
        <v>723329</v>
      </c>
      <c r="K35" s="126">
        <v>753228</v>
      </c>
      <c r="L35" s="126">
        <v>724794</v>
      </c>
      <c r="M35" s="126">
        <v>770347</v>
      </c>
      <c r="N35" s="126">
        <v>748558</v>
      </c>
      <c r="O35" s="126">
        <v>790707</v>
      </c>
      <c r="P35" s="126">
        <v>806547</v>
      </c>
      <c r="Q35" s="126">
        <v>866284</v>
      </c>
      <c r="R35" s="126">
        <v>999598</v>
      </c>
      <c r="S35" s="126">
        <v>997011</v>
      </c>
      <c r="T35" s="126">
        <v>927880</v>
      </c>
    </row>
    <row r="36" spans="2:20" s="181" customFormat="1" x14ac:dyDescent="0.25">
      <c r="B36" s="351"/>
      <c r="C36" s="183" t="s">
        <v>0</v>
      </c>
      <c r="D36" s="177">
        <v>828609</v>
      </c>
      <c r="E36" s="177">
        <v>861389</v>
      </c>
      <c r="F36" s="177">
        <v>862760</v>
      </c>
      <c r="G36" s="177">
        <v>908495</v>
      </c>
      <c r="H36" s="177">
        <v>947958</v>
      </c>
      <c r="I36" s="177">
        <v>962461</v>
      </c>
      <c r="J36" s="177">
        <v>939681</v>
      </c>
      <c r="K36" s="177">
        <v>1004934</v>
      </c>
      <c r="L36" s="177">
        <v>1002776</v>
      </c>
      <c r="M36" s="177">
        <v>1070894</v>
      </c>
      <c r="N36" s="177">
        <v>1058573</v>
      </c>
      <c r="O36" s="177">
        <v>1157029</v>
      </c>
      <c r="P36" s="177">
        <v>1177000</v>
      </c>
      <c r="Q36" s="177">
        <v>1161601</v>
      </c>
      <c r="R36" s="177">
        <v>1223474</v>
      </c>
      <c r="S36" s="177">
        <v>1261063</v>
      </c>
      <c r="T36" s="177">
        <v>1326315</v>
      </c>
    </row>
    <row r="37" spans="2:20" x14ac:dyDescent="0.25">
      <c r="B37" s="351" t="s">
        <v>53</v>
      </c>
      <c r="C37" s="152" t="s">
        <v>82</v>
      </c>
      <c r="D37" s="126">
        <v>262991</v>
      </c>
      <c r="E37" s="126">
        <v>279238</v>
      </c>
      <c r="F37" s="126">
        <v>326794</v>
      </c>
      <c r="G37" s="126">
        <v>307587</v>
      </c>
      <c r="H37" s="126">
        <v>266101</v>
      </c>
      <c r="I37" s="126">
        <v>170437</v>
      </c>
      <c r="J37" s="126">
        <v>176739</v>
      </c>
      <c r="K37" s="126">
        <v>191810</v>
      </c>
      <c r="L37" s="126">
        <v>227224</v>
      </c>
      <c r="M37" s="126">
        <v>190187</v>
      </c>
      <c r="N37" s="126">
        <v>254616</v>
      </c>
      <c r="O37" s="126">
        <v>273517</v>
      </c>
      <c r="P37" s="126">
        <v>308145</v>
      </c>
      <c r="Q37" s="126">
        <v>284456</v>
      </c>
      <c r="R37" s="126">
        <v>285860</v>
      </c>
      <c r="S37" s="126">
        <v>377562</v>
      </c>
      <c r="T37" s="126">
        <v>390515</v>
      </c>
    </row>
    <row r="38" spans="2:20" x14ac:dyDescent="0.25">
      <c r="B38" s="351"/>
      <c r="C38" s="152" t="s">
        <v>81</v>
      </c>
      <c r="D38" s="126">
        <v>538202</v>
      </c>
      <c r="E38" s="126">
        <v>679585</v>
      </c>
      <c r="F38" s="126">
        <v>610463</v>
      </c>
      <c r="G38" s="126">
        <v>613706</v>
      </c>
      <c r="H38" s="126">
        <v>662821</v>
      </c>
      <c r="I38" s="126">
        <v>753318</v>
      </c>
      <c r="J38" s="126">
        <v>798490</v>
      </c>
      <c r="K38" s="126">
        <v>788806</v>
      </c>
      <c r="L38" s="126">
        <v>752024</v>
      </c>
      <c r="M38" s="126">
        <v>782297</v>
      </c>
      <c r="N38" s="126">
        <v>672039</v>
      </c>
      <c r="O38" s="126">
        <v>727980</v>
      </c>
      <c r="P38" s="126">
        <v>696287</v>
      </c>
      <c r="Q38" s="126">
        <v>657824</v>
      </c>
      <c r="R38" s="126">
        <v>658396</v>
      </c>
      <c r="S38" s="126">
        <v>606566</v>
      </c>
      <c r="T38" s="126">
        <v>580985</v>
      </c>
    </row>
    <row r="39" spans="2:20" s="181" customFormat="1" x14ac:dyDescent="0.25">
      <c r="B39" s="351"/>
      <c r="C39" s="183" t="s">
        <v>0</v>
      </c>
      <c r="D39" s="177">
        <v>801193</v>
      </c>
      <c r="E39" s="177">
        <v>958823</v>
      </c>
      <c r="F39" s="177">
        <v>937258</v>
      </c>
      <c r="G39" s="177">
        <v>921294</v>
      </c>
      <c r="H39" s="177">
        <v>928922</v>
      </c>
      <c r="I39" s="177">
        <v>923755</v>
      </c>
      <c r="J39" s="177">
        <v>975228</v>
      </c>
      <c r="K39" s="177">
        <v>980616</v>
      </c>
      <c r="L39" s="177">
        <v>979248</v>
      </c>
      <c r="M39" s="177">
        <v>972484</v>
      </c>
      <c r="N39" s="177">
        <v>926655</v>
      </c>
      <c r="O39" s="177">
        <v>1001497</v>
      </c>
      <c r="P39" s="177">
        <v>1004432</v>
      </c>
      <c r="Q39" s="177">
        <v>942279</v>
      </c>
      <c r="R39" s="177">
        <v>944256</v>
      </c>
      <c r="S39" s="177">
        <v>984128</v>
      </c>
      <c r="T39" s="177">
        <v>971500</v>
      </c>
    </row>
    <row r="40" spans="2:20" x14ac:dyDescent="0.25">
      <c r="B40" s="351" t="s">
        <v>65</v>
      </c>
      <c r="C40" s="152" t="s">
        <v>82</v>
      </c>
      <c r="D40" s="126">
        <v>5574446</v>
      </c>
      <c r="E40" s="126">
        <v>6088046</v>
      </c>
      <c r="F40" s="126">
        <v>6776463</v>
      </c>
      <c r="G40" s="126">
        <v>6578341</v>
      </c>
      <c r="H40" s="126">
        <v>6770582</v>
      </c>
      <c r="I40" s="126">
        <v>6857202</v>
      </c>
      <c r="J40" s="126">
        <v>6658090</v>
      </c>
      <c r="K40" s="126">
        <v>6995676</v>
      </c>
      <c r="L40" s="126">
        <v>7467800</v>
      </c>
      <c r="M40" s="126">
        <v>8021925</v>
      </c>
      <c r="N40" s="126">
        <v>7320818</v>
      </c>
      <c r="O40" s="126">
        <v>7831510</v>
      </c>
      <c r="P40" s="126">
        <v>7664522</v>
      </c>
      <c r="Q40" s="126">
        <v>6676810</v>
      </c>
      <c r="R40" s="126">
        <v>6792932</v>
      </c>
      <c r="S40" s="126">
        <v>6910572</v>
      </c>
      <c r="T40" s="126">
        <v>6857853</v>
      </c>
    </row>
    <row r="41" spans="2:20" x14ac:dyDescent="0.25">
      <c r="B41" s="351"/>
      <c r="C41" s="152" t="s">
        <v>81</v>
      </c>
      <c r="D41" s="126">
        <v>5376683</v>
      </c>
      <c r="E41" s="126">
        <v>5403224</v>
      </c>
      <c r="F41" s="126">
        <v>4834361</v>
      </c>
      <c r="G41" s="126">
        <v>5396994</v>
      </c>
      <c r="H41" s="126">
        <v>5601652</v>
      </c>
      <c r="I41" s="126">
        <v>5788776</v>
      </c>
      <c r="J41" s="126">
        <v>6284112</v>
      </c>
      <c r="K41" s="126">
        <v>6298015</v>
      </c>
      <c r="L41" s="126">
        <v>6007453</v>
      </c>
      <c r="M41" s="126">
        <v>5747429</v>
      </c>
      <c r="N41" s="126">
        <v>6299945</v>
      </c>
      <c r="O41" s="126">
        <v>6718019</v>
      </c>
      <c r="P41" s="126">
        <v>7156131</v>
      </c>
      <c r="Q41" s="126">
        <v>8091886</v>
      </c>
      <c r="R41" s="126">
        <v>8373236</v>
      </c>
      <c r="S41" s="126">
        <v>8527840</v>
      </c>
      <c r="T41" s="126">
        <v>9028575</v>
      </c>
    </row>
    <row r="42" spans="2:20" s="181" customFormat="1" x14ac:dyDescent="0.25">
      <c r="B42" s="351"/>
      <c r="C42" s="183" t="s">
        <v>0</v>
      </c>
      <c r="D42" s="177">
        <v>10951130</v>
      </c>
      <c r="E42" s="177">
        <v>11491270</v>
      </c>
      <c r="F42" s="177">
        <v>11610824</v>
      </c>
      <c r="G42" s="177">
        <v>11975335</v>
      </c>
      <c r="H42" s="177">
        <v>12372235</v>
      </c>
      <c r="I42" s="177">
        <v>12645979</v>
      </c>
      <c r="J42" s="177">
        <v>12942203</v>
      </c>
      <c r="K42" s="177">
        <v>13293692</v>
      </c>
      <c r="L42" s="177">
        <v>13475254</v>
      </c>
      <c r="M42" s="177">
        <v>13769355</v>
      </c>
      <c r="N42" s="177">
        <v>13620764</v>
      </c>
      <c r="O42" s="177">
        <v>14549529</v>
      </c>
      <c r="P42" s="177">
        <v>14820653</v>
      </c>
      <c r="Q42" s="177">
        <v>14768696</v>
      </c>
      <c r="R42" s="177">
        <v>15166168</v>
      </c>
      <c r="S42" s="177">
        <v>15438412</v>
      </c>
      <c r="T42" s="177">
        <v>15886428</v>
      </c>
    </row>
    <row r="44" spans="2:20" x14ac:dyDescent="0.25">
      <c r="B44" s="349" t="s">
        <v>6</v>
      </c>
      <c r="C44" s="349"/>
      <c r="D44" s="132">
        <v>2009</v>
      </c>
      <c r="E44" s="132">
        <v>2010</v>
      </c>
      <c r="F44" s="132">
        <v>2011</v>
      </c>
      <c r="G44" s="132">
        <v>2012</v>
      </c>
      <c r="H44" s="132">
        <v>2013</v>
      </c>
      <c r="I44" s="132">
        <v>2014</v>
      </c>
      <c r="J44" s="132">
        <v>2015</v>
      </c>
      <c r="K44" s="132">
        <v>2016</v>
      </c>
      <c r="L44" s="132">
        <v>2017</v>
      </c>
      <c r="M44" s="132">
        <v>2018</v>
      </c>
      <c r="N44" s="132">
        <v>2019</v>
      </c>
      <c r="O44" s="132">
        <v>2020</v>
      </c>
      <c r="P44" s="132">
        <v>2021</v>
      </c>
      <c r="Q44" s="132">
        <v>2022</v>
      </c>
      <c r="R44" s="132">
        <v>2023</v>
      </c>
      <c r="S44" s="132">
        <v>2024</v>
      </c>
      <c r="T44" s="132">
        <v>2025</v>
      </c>
    </row>
    <row r="45" spans="2:20" x14ac:dyDescent="0.25">
      <c r="B45" s="351" t="s">
        <v>45</v>
      </c>
      <c r="C45" s="152" t="s">
        <v>82</v>
      </c>
      <c r="D45" s="127">
        <v>76.7</v>
      </c>
      <c r="E45" s="127">
        <v>80.3</v>
      </c>
      <c r="F45" s="127">
        <v>85.3</v>
      </c>
      <c r="G45" s="127">
        <v>78.2</v>
      </c>
      <c r="H45" s="127">
        <v>82</v>
      </c>
      <c r="I45" s="127">
        <v>81.2</v>
      </c>
      <c r="J45" s="127">
        <v>83.9</v>
      </c>
      <c r="K45" s="127">
        <v>86.5</v>
      </c>
      <c r="L45" s="127">
        <v>88.5</v>
      </c>
      <c r="M45" s="127">
        <v>89.1</v>
      </c>
      <c r="N45" s="127">
        <v>83.6</v>
      </c>
      <c r="O45" s="127">
        <v>85.6</v>
      </c>
      <c r="P45" s="127">
        <v>84.4</v>
      </c>
      <c r="Q45" s="127">
        <v>78.400000000000006</v>
      </c>
      <c r="R45" s="127">
        <v>79.400000000000006</v>
      </c>
      <c r="S45" s="127">
        <v>76.599999999999994</v>
      </c>
      <c r="T45" s="127">
        <v>74.8</v>
      </c>
    </row>
    <row r="46" spans="2:20" x14ac:dyDescent="0.25">
      <c r="B46" s="351"/>
      <c r="C46" s="152" t="s">
        <v>81</v>
      </c>
      <c r="D46" s="127">
        <v>23.3</v>
      </c>
      <c r="E46" s="127">
        <v>19.7</v>
      </c>
      <c r="F46" s="127">
        <v>14.7</v>
      </c>
      <c r="G46" s="127">
        <v>21.8</v>
      </c>
      <c r="H46" s="127">
        <v>18</v>
      </c>
      <c r="I46" s="127">
        <v>18.8</v>
      </c>
      <c r="J46" s="127">
        <v>16.100000000000001</v>
      </c>
      <c r="K46" s="127">
        <v>13.5</v>
      </c>
      <c r="L46" s="127">
        <v>11.5</v>
      </c>
      <c r="M46" s="127">
        <v>10.9</v>
      </c>
      <c r="N46" s="127">
        <v>16.399999999999999</v>
      </c>
      <c r="O46" s="127">
        <v>14.4</v>
      </c>
      <c r="P46" s="127">
        <v>15.6</v>
      </c>
      <c r="Q46" s="127">
        <v>21.6</v>
      </c>
      <c r="R46" s="127">
        <v>20.6</v>
      </c>
      <c r="S46" s="127">
        <v>23.4</v>
      </c>
      <c r="T46" s="127">
        <v>25.2</v>
      </c>
    </row>
    <row r="47" spans="2:20"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row>
    <row r="48" spans="2:20" x14ac:dyDescent="0.25">
      <c r="B48" s="351" t="s">
        <v>46</v>
      </c>
      <c r="C48" s="152" t="s">
        <v>82</v>
      </c>
      <c r="D48" s="127">
        <v>46.6</v>
      </c>
      <c r="E48" s="127">
        <v>36.200000000000003</v>
      </c>
      <c r="F48" s="127">
        <v>43.2</v>
      </c>
      <c r="G48" s="127">
        <v>36.5</v>
      </c>
      <c r="H48" s="127">
        <v>41.1</v>
      </c>
      <c r="I48" s="127">
        <v>38.700000000000003</v>
      </c>
      <c r="J48" s="127">
        <v>37</v>
      </c>
      <c r="K48" s="127">
        <v>32</v>
      </c>
      <c r="L48" s="127">
        <v>33.9</v>
      </c>
      <c r="M48" s="127">
        <v>39.799999999999997</v>
      </c>
      <c r="N48" s="127">
        <v>40.1</v>
      </c>
      <c r="O48" s="127">
        <v>31.4</v>
      </c>
      <c r="P48" s="127">
        <v>30.9</v>
      </c>
      <c r="Q48" s="127">
        <v>25.9</v>
      </c>
      <c r="R48" s="127">
        <v>24.3</v>
      </c>
      <c r="S48" s="127">
        <v>33.9</v>
      </c>
      <c r="T48" s="127">
        <v>30.6</v>
      </c>
    </row>
    <row r="49" spans="2:20" x14ac:dyDescent="0.25">
      <c r="B49" s="351"/>
      <c r="C49" s="152" t="s">
        <v>81</v>
      </c>
      <c r="D49" s="127">
        <v>53.4</v>
      </c>
      <c r="E49" s="127">
        <v>63.8</v>
      </c>
      <c r="F49" s="127">
        <v>56.8</v>
      </c>
      <c r="G49" s="127">
        <v>63.5</v>
      </c>
      <c r="H49" s="127">
        <v>58.9</v>
      </c>
      <c r="I49" s="127">
        <v>61.3</v>
      </c>
      <c r="J49" s="127">
        <v>63</v>
      </c>
      <c r="K49" s="127">
        <v>68</v>
      </c>
      <c r="L49" s="127">
        <v>66.099999999999994</v>
      </c>
      <c r="M49" s="127">
        <v>60.2</v>
      </c>
      <c r="N49" s="127">
        <v>59.9</v>
      </c>
      <c r="O49" s="127">
        <v>68.599999999999994</v>
      </c>
      <c r="P49" s="127">
        <v>69.099999999999994</v>
      </c>
      <c r="Q49" s="127">
        <v>74.099999999999994</v>
      </c>
      <c r="R49" s="127">
        <v>75.7</v>
      </c>
      <c r="S49" s="127">
        <v>66.099999999999994</v>
      </c>
      <c r="T49" s="127">
        <v>69.400000000000006</v>
      </c>
    </row>
    <row r="50" spans="2:20"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row>
    <row r="51" spans="2:20" x14ac:dyDescent="0.25">
      <c r="B51" s="351" t="s">
        <v>47</v>
      </c>
      <c r="C51" s="152" t="s">
        <v>82</v>
      </c>
      <c r="D51" s="127">
        <v>62.3</v>
      </c>
      <c r="E51" s="127">
        <v>48.6</v>
      </c>
      <c r="F51" s="127">
        <v>47.1</v>
      </c>
      <c r="G51" s="127">
        <v>44.6</v>
      </c>
      <c r="H51" s="127">
        <v>40.5</v>
      </c>
      <c r="I51" s="127">
        <v>36.1</v>
      </c>
      <c r="J51" s="127">
        <v>35.200000000000003</v>
      </c>
      <c r="K51" s="127">
        <v>40.5</v>
      </c>
      <c r="L51" s="127">
        <v>45.1</v>
      </c>
      <c r="M51" s="127">
        <v>40.1</v>
      </c>
      <c r="N51" s="127">
        <v>33.5</v>
      </c>
      <c r="O51" s="127">
        <v>34.5</v>
      </c>
      <c r="P51" s="127">
        <v>31.1</v>
      </c>
      <c r="Q51" s="127">
        <v>19.899999999999999</v>
      </c>
      <c r="R51" s="127">
        <v>27.4</v>
      </c>
      <c r="S51" s="127">
        <v>29.2</v>
      </c>
      <c r="T51" s="127">
        <v>29.4</v>
      </c>
    </row>
    <row r="52" spans="2:20" x14ac:dyDescent="0.25">
      <c r="B52" s="351"/>
      <c r="C52" s="152" t="s">
        <v>81</v>
      </c>
      <c r="D52" s="127">
        <v>37.700000000000003</v>
      </c>
      <c r="E52" s="127">
        <v>51.4</v>
      </c>
      <c r="F52" s="127">
        <v>52.9</v>
      </c>
      <c r="G52" s="127">
        <v>55.4</v>
      </c>
      <c r="H52" s="127">
        <v>59.5</v>
      </c>
      <c r="I52" s="127">
        <v>63.9</v>
      </c>
      <c r="J52" s="127">
        <v>64.8</v>
      </c>
      <c r="K52" s="127">
        <v>59.5</v>
      </c>
      <c r="L52" s="127">
        <v>54.9</v>
      </c>
      <c r="M52" s="127">
        <v>59.9</v>
      </c>
      <c r="N52" s="127">
        <v>66.5</v>
      </c>
      <c r="O52" s="127">
        <v>65.5</v>
      </c>
      <c r="P52" s="127">
        <v>68.900000000000006</v>
      </c>
      <c r="Q52" s="127">
        <v>80.099999999999994</v>
      </c>
      <c r="R52" s="127">
        <v>72.599999999999994</v>
      </c>
      <c r="S52" s="127">
        <v>70.8</v>
      </c>
      <c r="T52" s="127">
        <v>70.599999999999994</v>
      </c>
    </row>
    <row r="53" spans="2:20"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row>
    <row r="54" spans="2:20" x14ac:dyDescent="0.25">
      <c r="B54" s="351" t="s">
        <v>48</v>
      </c>
      <c r="C54" s="152" t="s">
        <v>82</v>
      </c>
      <c r="D54" s="127">
        <v>48.2</v>
      </c>
      <c r="E54" s="127">
        <v>53.3</v>
      </c>
      <c r="F54" s="127">
        <v>52.3</v>
      </c>
      <c r="G54" s="127">
        <v>44.6</v>
      </c>
      <c r="H54" s="127">
        <v>40.5</v>
      </c>
      <c r="I54" s="127">
        <v>44.8</v>
      </c>
      <c r="J54" s="127">
        <v>42.3</v>
      </c>
      <c r="K54" s="127">
        <v>44.4</v>
      </c>
      <c r="L54" s="127">
        <v>57.1</v>
      </c>
      <c r="M54" s="127">
        <v>56.5</v>
      </c>
      <c r="N54" s="127">
        <v>43.4</v>
      </c>
      <c r="O54" s="127">
        <v>47.5</v>
      </c>
      <c r="P54" s="127">
        <v>46.1</v>
      </c>
      <c r="Q54" s="127">
        <v>37.299999999999997</v>
      </c>
      <c r="R54" s="127">
        <v>34.9</v>
      </c>
      <c r="S54" s="127">
        <v>40.5</v>
      </c>
      <c r="T54" s="127">
        <v>47</v>
      </c>
    </row>
    <row r="55" spans="2:20" x14ac:dyDescent="0.25">
      <c r="B55" s="351"/>
      <c r="C55" s="152" t="s">
        <v>81</v>
      </c>
      <c r="D55" s="127">
        <v>51.8</v>
      </c>
      <c r="E55" s="127">
        <v>46.7</v>
      </c>
      <c r="F55" s="127">
        <v>47.7</v>
      </c>
      <c r="G55" s="127">
        <v>55.4</v>
      </c>
      <c r="H55" s="127">
        <v>59.5</v>
      </c>
      <c r="I55" s="127">
        <v>55.2</v>
      </c>
      <c r="J55" s="127">
        <v>57.7</v>
      </c>
      <c r="K55" s="127">
        <v>55.6</v>
      </c>
      <c r="L55" s="127">
        <v>42.9</v>
      </c>
      <c r="M55" s="127">
        <v>43.5</v>
      </c>
      <c r="N55" s="127">
        <v>56.6</v>
      </c>
      <c r="O55" s="127">
        <v>52.5</v>
      </c>
      <c r="P55" s="127">
        <v>53.9</v>
      </c>
      <c r="Q55" s="127">
        <v>62.7</v>
      </c>
      <c r="R55" s="127">
        <v>65.099999999999994</v>
      </c>
      <c r="S55" s="127">
        <v>59.5</v>
      </c>
      <c r="T55" s="127">
        <v>53</v>
      </c>
    </row>
    <row r="56" spans="2:20"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row>
    <row r="57" spans="2:20" x14ac:dyDescent="0.25">
      <c r="B57" s="351" t="s">
        <v>66</v>
      </c>
      <c r="C57" s="152" t="s">
        <v>82</v>
      </c>
      <c r="D57" s="127">
        <v>29.3</v>
      </c>
      <c r="E57" s="127">
        <v>47.1</v>
      </c>
      <c r="F57" s="127">
        <v>60.9</v>
      </c>
      <c r="G57" s="127">
        <v>63.2</v>
      </c>
      <c r="H57" s="127">
        <v>58.9</v>
      </c>
      <c r="I57" s="127">
        <v>58.1</v>
      </c>
      <c r="J57" s="127">
        <v>51.2</v>
      </c>
      <c r="K57" s="127">
        <v>46.6</v>
      </c>
      <c r="L57" s="127">
        <v>49.4</v>
      </c>
      <c r="M57" s="127">
        <v>54</v>
      </c>
      <c r="N57" s="127">
        <v>48.4</v>
      </c>
      <c r="O57" s="127">
        <v>47.9</v>
      </c>
      <c r="P57" s="127">
        <v>39.299999999999997</v>
      </c>
      <c r="Q57" s="127">
        <v>21.8</v>
      </c>
      <c r="R57" s="127">
        <v>36.799999999999997</v>
      </c>
      <c r="S57" s="127">
        <v>29.4</v>
      </c>
      <c r="T57" s="127">
        <v>31.4</v>
      </c>
    </row>
    <row r="58" spans="2:20" x14ac:dyDescent="0.25">
      <c r="B58" s="351"/>
      <c r="C58" s="152" t="s">
        <v>81</v>
      </c>
      <c r="D58" s="127">
        <v>70.7</v>
      </c>
      <c r="E58" s="127">
        <v>52.9</v>
      </c>
      <c r="F58" s="127">
        <v>39.1</v>
      </c>
      <c r="G58" s="127">
        <v>36.799999999999997</v>
      </c>
      <c r="H58" s="127">
        <v>41.1</v>
      </c>
      <c r="I58" s="127">
        <v>41.9</v>
      </c>
      <c r="J58" s="127">
        <v>48.8</v>
      </c>
      <c r="K58" s="127">
        <v>53.4</v>
      </c>
      <c r="L58" s="127">
        <v>50.6</v>
      </c>
      <c r="M58" s="127">
        <v>46</v>
      </c>
      <c r="N58" s="127">
        <v>51.6</v>
      </c>
      <c r="O58" s="127">
        <v>52.1</v>
      </c>
      <c r="P58" s="127">
        <v>60.7</v>
      </c>
      <c r="Q58" s="127">
        <v>78.2</v>
      </c>
      <c r="R58" s="127">
        <v>63.2</v>
      </c>
      <c r="S58" s="127">
        <v>70.599999999999994</v>
      </c>
      <c r="T58" s="127">
        <v>68.599999999999994</v>
      </c>
    </row>
    <row r="59" spans="2:20"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row>
    <row r="60" spans="2:20" x14ac:dyDescent="0.25">
      <c r="B60" s="351" t="s">
        <v>50</v>
      </c>
      <c r="C60" s="152" t="s">
        <v>82</v>
      </c>
      <c r="D60" s="127">
        <v>56</v>
      </c>
      <c r="E60" s="127">
        <v>49</v>
      </c>
      <c r="F60" s="127">
        <v>43.6</v>
      </c>
      <c r="G60" s="127">
        <v>39.799999999999997</v>
      </c>
      <c r="H60" s="127">
        <v>35.200000000000003</v>
      </c>
      <c r="I60" s="127">
        <v>36.200000000000003</v>
      </c>
      <c r="J60" s="127">
        <v>24.6</v>
      </c>
      <c r="K60" s="127">
        <v>37.299999999999997</v>
      </c>
      <c r="L60" s="127">
        <v>41.7</v>
      </c>
      <c r="M60" s="127">
        <v>45.7</v>
      </c>
      <c r="N60" s="127">
        <v>43.5</v>
      </c>
      <c r="O60" s="127">
        <v>34.6</v>
      </c>
      <c r="P60" s="127">
        <v>33.1</v>
      </c>
      <c r="Q60" s="127">
        <v>27.9</v>
      </c>
      <c r="R60" s="127">
        <v>32.9</v>
      </c>
      <c r="S60" s="127">
        <v>34.299999999999997</v>
      </c>
      <c r="T60" s="127">
        <v>28.6</v>
      </c>
    </row>
    <row r="61" spans="2:20" x14ac:dyDescent="0.25">
      <c r="B61" s="351"/>
      <c r="C61" s="152" t="s">
        <v>81</v>
      </c>
      <c r="D61" s="127">
        <v>44</v>
      </c>
      <c r="E61" s="127">
        <v>51</v>
      </c>
      <c r="F61" s="127">
        <v>56.4</v>
      </c>
      <c r="G61" s="127">
        <v>60.2</v>
      </c>
      <c r="H61" s="127">
        <v>64.8</v>
      </c>
      <c r="I61" s="127">
        <v>63.8</v>
      </c>
      <c r="J61" s="127">
        <v>75.400000000000006</v>
      </c>
      <c r="K61" s="127">
        <v>62.7</v>
      </c>
      <c r="L61" s="127">
        <v>58.3</v>
      </c>
      <c r="M61" s="127">
        <v>54.3</v>
      </c>
      <c r="N61" s="127">
        <v>56.5</v>
      </c>
      <c r="O61" s="127">
        <v>65.400000000000006</v>
      </c>
      <c r="P61" s="127">
        <v>66.900000000000006</v>
      </c>
      <c r="Q61" s="127">
        <v>72.099999999999994</v>
      </c>
      <c r="R61" s="127">
        <v>67.099999999999994</v>
      </c>
      <c r="S61" s="127">
        <v>65.7</v>
      </c>
      <c r="T61" s="127">
        <v>71.400000000000006</v>
      </c>
    </row>
    <row r="62" spans="2:20"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row>
    <row r="63" spans="2:20" x14ac:dyDescent="0.25">
      <c r="B63" s="351" t="s">
        <v>51</v>
      </c>
      <c r="C63" s="152" t="s">
        <v>82</v>
      </c>
      <c r="D63" s="127">
        <v>62.8</v>
      </c>
      <c r="E63" s="127">
        <v>65.8</v>
      </c>
      <c r="F63" s="127">
        <v>69.099999999999994</v>
      </c>
      <c r="G63" s="127">
        <v>65.8</v>
      </c>
      <c r="H63" s="127">
        <v>67.900000000000006</v>
      </c>
      <c r="I63" s="127">
        <v>68.8</v>
      </c>
      <c r="J63" s="127">
        <v>64.900000000000006</v>
      </c>
      <c r="K63" s="127">
        <v>67.5</v>
      </c>
      <c r="L63" s="127">
        <v>67.7</v>
      </c>
      <c r="M63" s="127">
        <v>72.400000000000006</v>
      </c>
      <c r="N63" s="127">
        <v>64</v>
      </c>
      <c r="O63" s="127">
        <v>66.900000000000006</v>
      </c>
      <c r="P63" s="127">
        <v>64.7</v>
      </c>
      <c r="Q63" s="127">
        <v>61.4</v>
      </c>
      <c r="R63" s="127">
        <v>53.2</v>
      </c>
      <c r="S63" s="127">
        <v>52.6</v>
      </c>
      <c r="T63" s="127">
        <v>45.7</v>
      </c>
    </row>
    <row r="64" spans="2:20" x14ac:dyDescent="0.25">
      <c r="B64" s="351"/>
      <c r="C64" s="152" t="s">
        <v>81</v>
      </c>
      <c r="D64" s="127">
        <v>37.200000000000003</v>
      </c>
      <c r="E64" s="127">
        <v>34.200000000000003</v>
      </c>
      <c r="F64" s="127">
        <v>30.9</v>
      </c>
      <c r="G64" s="127">
        <v>34.200000000000003</v>
      </c>
      <c r="H64" s="127">
        <v>32.1</v>
      </c>
      <c r="I64" s="127">
        <v>31.2</v>
      </c>
      <c r="J64" s="127">
        <v>35.1</v>
      </c>
      <c r="K64" s="127">
        <v>32.5</v>
      </c>
      <c r="L64" s="127">
        <v>32.299999999999997</v>
      </c>
      <c r="M64" s="127">
        <v>27.6</v>
      </c>
      <c r="N64" s="127">
        <v>36</v>
      </c>
      <c r="O64" s="127">
        <v>33.1</v>
      </c>
      <c r="P64" s="127">
        <v>35.299999999999997</v>
      </c>
      <c r="Q64" s="127">
        <v>38.6</v>
      </c>
      <c r="R64" s="127">
        <v>46.8</v>
      </c>
      <c r="S64" s="127">
        <v>47.4</v>
      </c>
      <c r="T64" s="127">
        <v>54.3</v>
      </c>
    </row>
    <row r="65" spans="2:20"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row>
    <row r="66" spans="2:20" x14ac:dyDescent="0.25">
      <c r="B66" s="351" t="s">
        <v>52</v>
      </c>
      <c r="C66" s="152" t="s">
        <v>82</v>
      </c>
      <c r="D66" s="127">
        <v>24.2</v>
      </c>
      <c r="E66" s="127">
        <v>21.3</v>
      </c>
      <c r="F66" s="127">
        <v>29</v>
      </c>
      <c r="G66" s="127">
        <v>22.8</v>
      </c>
      <c r="H66" s="127">
        <v>21.5</v>
      </c>
      <c r="I66" s="127">
        <v>21.5</v>
      </c>
      <c r="J66" s="127">
        <v>23</v>
      </c>
      <c r="K66" s="127">
        <v>25</v>
      </c>
      <c r="L66" s="127">
        <v>27.7</v>
      </c>
      <c r="M66" s="127">
        <v>28.1</v>
      </c>
      <c r="N66" s="127">
        <v>29.3</v>
      </c>
      <c r="O66" s="127">
        <v>31.7</v>
      </c>
      <c r="P66" s="127">
        <v>31.5</v>
      </c>
      <c r="Q66" s="127">
        <v>25.4</v>
      </c>
      <c r="R66" s="127">
        <v>18.3</v>
      </c>
      <c r="S66" s="127">
        <v>20.9</v>
      </c>
      <c r="T66" s="127">
        <v>30</v>
      </c>
    </row>
    <row r="67" spans="2:20" x14ac:dyDescent="0.25">
      <c r="B67" s="351"/>
      <c r="C67" s="152" t="s">
        <v>81</v>
      </c>
      <c r="D67" s="127">
        <v>75.8</v>
      </c>
      <c r="E67" s="127">
        <v>78.7</v>
      </c>
      <c r="F67" s="127">
        <v>71</v>
      </c>
      <c r="G67" s="127">
        <v>77.2</v>
      </c>
      <c r="H67" s="127">
        <v>78.5</v>
      </c>
      <c r="I67" s="127">
        <v>78.5</v>
      </c>
      <c r="J67" s="127">
        <v>77</v>
      </c>
      <c r="K67" s="127">
        <v>75</v>
      </c>
      <c r="L67" s="127">
        <v>72.3</v>
      </c>
      <c r="M67" s="127">
        <v>71.900000000000006</v>
      </c>
      <c r="N67" s="127">
        <v>70.7</v>
      </c>
      <c r="O67" s="127">
        <v>68.3</v>
      </c>
      <c r="P67" s="127">
        <v>68.5</v>
      </c>
      <c r="Q67" s="127">
        <v>74.599999999999994</v>
      </c>
      <c r="R67" s="127">
        <v>81.7</v>
      </c>
      <c r="S67" s="127">
        <v>79.099999999999994</v>
      </c>
      <c r="T67" s="127">
        <v>70</v>
      </c>
    </row>
    <row r="68" spans="2:20"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row>
    <row r="69" spans="2:20" x14ac:dyDescent="0.25">
      <c r="B69" s="351" t="s">
        <v>53</v>
      </c>
      <c r="C69" s="152" t="s">
        <v>82</v>
      </c>
      <c r="D69" s="127">
        <v>32.799999999999997</v>
      </c>
      <c r="E69" s="127">
        <v>29.1</v>
      </c>
      <c r="F69" s="127">
        <v>34.9</v>
      </c>
      <c r="G69" s="127">
        <v>33.4</v>
      </c>
      <c r="H69" s="127">
        <v>28.6</v>
      </c>
      <c r="I69" s="127">
        <v>18.5</v>
      </c>
      <c r="J69" s="127">
        <v>18.100000000000001</v>
      </c>
      <c r="K69" s="127">
        <v>19.600000000000001</v>
      </c>
      <c r="L69" s="127">
        <v>23.2</v>
      </c>
      <c r="M69" s="127">
        <v>19.600000000000001</v>
      </c>
      <c r="N69" s="127">
        <v>27.5</v>
      </c>
      <c r="O69" s="127">
        <v>27.3</v>
      </c>
      <c r="P69" s="127">
        <v>30.7</v>
      </c>
      <c r="Q69" s="127">
        <v>30.2</v>
      </c>
      <c r="R69" s="127">
        <v>30.3</v>
      </c>
      <c r="S69" s="127">
        <v>38.4</v>
      </c>
      <c r="T69" s="127">
        <v>40.200000000000003</v>
      </c>
    </row>
    <row r="70" spans="2:20" x14ac:dyDescent="0.25">
      <c r="B70" s="351"/>
      <c r="C70" s="152" t="s">
        <v>81</v>
      </c>
      <c r="D70" s="127">
        <v>67.2</v>
      </c>
      <c r="E70" s="127">
        <v>70.900000000000006</v>
      </c>
      <c r="F70" s="127">
        <v>65.099999999999994</v>
      </c>
      <c r="G70" s="127">
        <v>66.599999999999994</v>
      </c>
      <c r="H70" s="127">
        <v>71.400000000000006</v>
      </c>
      <c r="I70" s="127">
        <v>81.5</v>
      </c>
      <c r="J70" s="127">
        <v>81.900000000000006</v>
      </c>
      <c r="K70" s="127">
        <v>80.400000000000006</v>
      </c>
      <c r="L70" s="127">
        <v>76.8</v>
      </c>
      <c r="M70" s="127">
        <v>80.400000000000006</v>
      </c>
      <c r="N70" s="127">
        <v>72.5</v>
      </c>
      <c r="O70" s="127">
        <v>72.7</v>
      </c>
      <c r="P70" s="127">
        <v>69.3</v>
      </c>
      <c r="Q70" s="127">
        <v>69.8</v>
      </c>
      <c r="R70" s="127">
        <v>69.7</v>
      </c>
      <c r="S70" s="127">
        <v>61.6</v>
      </c>
      <c r="T70" s="127">
        <v>59.8</v>
      </c>
    </row>
    <row r="71" spans="2:20"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row>
    <row r="72" spans="2:20" x14ac:dyDescent="0.25">
      <c r="B72" s="351" t="s">
        <v>65</v>
      </c>
      <c r="C72" s="152" t="s">
        <v>82</v>
      </c>
      <c r="D72" s="127">
        <v>50.9</v>
      </c>
      <c r="E72" s="127">
        <v>53</v>
      </c>
      <c r="F72" s="127">
        <v>58.4</v>
      </c>
      <c r="G72" s="127">
        <v>54.9</v>
      </c>
      <c r="H72" s="127">
        <v>54.7</v>
      </c>
      <c r="I72" s="127">
        <v>54.2</v>
      </c>
      <c r="J72" s="127">
        <v>51.4</v>
      </c>
      <c r="K72" s="127">
        <v>52.6</v>
      </c>
      <c r="L72" s="127">
        <v>55.4</v>
      </c>
      <c r="M72" s="127">
        <v>58.3</v>
      </c>
      <c r="N72" s="127">
        <v>53.7</v>
      </c>
      <c r="O72" s="127">
        <v>53.8</v>
      </c>
      <c r="P72" s="127">
        <v>51.7</v>
      </c>
      <c r="Q72" s="127">
        <v>45.2</v>
      </c>
      <c r="R72" s="127">
        <v>44.8</v>
      </c>
      <c r="S72" s="127">
        <v>44.8</v>
      </c>
      <c r="T72" s="127">
        <v>43.2</v>
      </c>
    </row>
    <row r="73" spans="2:20" x14ac:dyDescent="0.25">
      <c r="B73" s="351"/>
      <c r="C73" s="152" t="s">
        <v>81</v>
      </c>
      <c r="D73" s="127">
        <v>49.1</v>
      </c>
      <c r="E73" s="127">
        <v>47</v>
      </c>
      <c r="F73" s="127">
        <v>41.6</v>
      </c>
      <c r="G73" s="127">
        <v>45.1</v>
      </c>
      <c r="H73" s="127">
        <v>45.3</v>
      </c>
      <c r="I73" s="127">
        <v>45.8</v>
      </c>
      <c r="J73" s="127">
        <v>48.6</v>
      </c>
      <c r="K73" s="127">
        <v>47.4</v>
      </c>
      <c r="L73" s="127">
        <v>44.6</v>
      </c>
      <c r="M73" s="127">
        <v>41.7</v>
      </c>
      <c r="N73" s="127">
        <v>46.3</v>
      </c>
      <c r="O73" s="127">
        <v>46.2</v>
      </c>
      <c r="P73" s="127">
        <v>48.3</v>
      </c>
      <c r="Q73" s="127">
        <v>54.8</v>
      </c>
      <c r="R73" s="127">
        <v>55.2</v>
      </c>
      <c r="S73" s="127">
        <v>55.2</v>
      </c>
      <c r="T73" s="127">
        <v>56.8</v>
      </c>
    </row>
    <row r="74" spans="2:20"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85203-C106-4300-9141-74486FB53E77}">
  <sheetPr codeName="Sheet30">
    <tabColor rgb="FF92D050"/>
  </sheetPr>
  <dimension ref="B2:V74"/>
  <sheetViews>
    <sheetView showGridLines="0" zoomScaleNormal="100" workbookViewId="0"/>
  </sheetViews>
  <sheetFormatPr defaultColWidth="8.85546875" defaultRowHeight="13.5" x14ac:dyDescent="0.25"/>
  <cols>
    <col min="1" max="1" width="8.85546875" style="180"/>
    <col min="2" max="2" width="11.85546875" style="161" customWidth="1"/>
    <col min="3" max="15" width="10.7109375" style="123" bestFit="1" customWidth="1"/>
    <col min="16" max="17" width="12.5703125" style="123" bestFit="1" customWidth="1"/>
    <col min="18" max="20" width="10.7109375" style="123" bestFit="1" customWidth="1"/>
    <col min="21" max="21" width="12.5703125" style="180" bestFit="1" customWidth="1"/>
    <col min="22" max="22" width="10.28515625" style="180" customWidth="1"/>
    <col min="23" max="23" width="12.5703125" style="180" bestFit="1" customWidth="1"/>
    <col min="24" max="24" width="10.7109375" style="180" bestFit="1" customWidth="1"/>
    <col min="25" max="25" width="8.42578125" style="180" bestFit="1" customWidth="1"/>
    <col min="26" max="29" width="10.7109375" style="180" bestFit="1" customWidth="1"/>
    <col min="30" max="32" width="12.5703125" style="180" bestFit="1" customWidth="1"/>
    <col min="33" max="38" width="6.28515625" style="180" bestFit="1" customWidth="1"/>
    <col min="39" max="39" width="3.85546875" style="180" bestFit="1" customWidth="1"/>
    <col min="40" max="16384" width="8.85546875" style="180"/>
  </cols>
  <sheetData>
    <row r="2" spans="2:22" s="304" customFormat="1" ht="15.75" x14ac:dyDescent="0.25">
      <c r="B2" s="147" t="s">
        <v>102</v>
      </c>
      <c r="C2" s="145"/>
      <c r="D2" s="145"/>
      <c r="E2" s="145"/>
      <c r="F2" s="145"/>
      <c r="G2" s="145"/>
      <c r="H2" s="145"/>
      <c r="I2" s="145"/>
      <c r="J2" s="145"/>
      <c r="K2" s="145"/>
      <c r="L2" s="145"/>
      <c r="M2" s="145"/>
      <c r="N2" s="145"/>
      <c r="O2" s="145"/>
      <c r="P2" s="145"/>
      <c r="Q2" s="145"/>
      <c r="R2" s="145"/>
      <c r="S2" s="145"/>
      <c r="T2" s="145"/>
      <c r="V2" s="305"/>
    </row>
    <row r="3" spans="2:22" x14ac:dyDescent="0.25">
      <c r="B3" s="160"/>
      <c r="V3" s="181"/>
    </row>
    <row r="4" spans="2:22" x14ac:dyDescent="0.25">
      <c r="B4" s="133" t="s">
        <v>6</v>
      </c>
      <c r="C4" s="133"/>
      <c r="D4" s="165">
        <v>2009</v>
      </c>
      <c r="E4" s="165">
        <v>2010</v>
      </c>
      <c r="F4" s="165">
        <v>2011</v>
      </c>
      <c r="G4" s="165">
        <v>2012</v>
      </c>
      <c r="H4" s="165">
        <v>2013</v>
      </c>
      <c r="I4" s="165">
        <v>2014</v>
      </c>
      <c r="J4" s="165">
        <v>2015</v>
      </c>
      <c r="K4" s="165">
        <v>2016</v>
      </c>
      <c r="L4" s="165">
        <v>2017</v>
      </c>
      <c r="M4" s="165">
        <v>2018</v>
      </c>
      <c r="N4" s="165">
        <v>2019</v>
      </c>
      <c r="O4" s="165">
        <v>2020</v>
      </c>
      <c r="P4" s="165">
        <v>2021</v>
      </c>
      <c r="Q4" s="165">
        <v>2022</v>
      </c>
      <c r="R4" s="165">
        <v>2023</v>
      </c>
      <c r="S4" s="165">
        <v>2024</v>
      </c>
      <c r="T4" s="165">
        <v>2025</v>
      </c>
    </row>
    <row r="5" spans="2:22" x14ac:dyDescent="0.25">
      <c r="B5" s="351" t="s">
        <v>225</v>
      </c>
      <c r="C5" s="151" t="s">
        <v>82</v>
      </c>
      <c r="D5" s="164">
        <v>2925964</v>
      </c>
      <c r="E5" s="164">
        <v>2697036</v>
      </c>
      <c r="F5" s="164">
        <v>2272150</v>
      </c>
      <c r="G5" s="164">
        <v>2578926</v>
      </c>
      <c r="H5" s="164">
        <v>2467249</v>
      </c>
      <c r="I5" s="164">
        <v>2563746</v>
      </c>
      <c r="J5" s="164">
        <v>3046640</v>
      </c>
      <c r="K5" s="164">
        <v>2680609</v>
      </c>
      <c r="L5" s="164">
        <v>2943331</v>
      </c>
      <c r="M5" s="164">
        <v>2856211</v>
      </c>
      <c r="N5" s="164">
        <v>2989420</v>
      </c>
      <c r="O5" s="164">
        <v>2778763</v>
      </c>
      <c r="P5" s="164">
        <v>2849934</v>
      </c>
      <c r="Q5" s="164">
        <v>3239193</v>
      </c>
      <c r="R5" s="164">
        <v>3273282</v>
      </c>
      <c r="S5" s="164">
        <v>3588634</v>
      </c>
      <c r="T5" s="164">
        <v>3386372</v>
      </c>
    </row>
    <row r="6" spans="2:22" x14ac:dyDescent="0.25">
      <c r="B6" s="351"/>
      <c r="C6" s="151" t="s">
        <v>81</v>
      </c>
      <c r="D6" s="164">
        <v>2409501</v>
      </c>
      <c r="E6" s="164">
        <v>2690240</v>
      </c>
      <c r="F6" s="164">
        <v>2522280</v>
      </c>
      <c r="G6" s="164">
        <v>2775595</v>
      </c>
      <c r="H6" s="164">
        <v>3056236</v>
      </c>
      <c r="I6" s="164">
        <v>3065101</v>
      </c>
      <c r="J6" s="164">
        <v>3129048</v>
      </c>
      <c r="K6" s="164">
        <v>3479149</v>
      </c>
      <c r="L6" s="164">
        <v>2962564</v>
      </c>
      <c r="M6" s="164">
        <v>2799203</v>
      </c>
      <c r="N6" s="164">
        <v>3275872</v>
      </c>
      <c r="O6" s="164">
        <v>3908635</v>
      </c>
      <c r="P6" s="164">
        <v>4266080</v>
      </c>
      <c r="Q6" s="164">
        <v>4806283</v>
      </c>
      <c r="R6" s="164">
        <v>5069128</v>
      </c>
      <c r="S6" s="164">
        <v>4882758</v>
      </c>
      <c r="T6" s="164">
        <v>5611570</v>
      </c>
    </row>
    <row r="7" spans="2:22" s="181" customFormat="1" x14ac:dyDescent="0.25">
      <c r="B7" s="351"/>
      <c r="C7" s="302" t="s">
        <v>0</v>
      </c>
      <c r="D7" s="229">
        <v>5335466</v>
      </c>
      <c r="E7" s="229">
        <v>5387276</v>
      </c>
      <c r="F7" s="229">
        <v>4794430</v>
      </c>
      <c r="G7" s="229">
        <v>5354521</v>
      </c>
      <c r="H7" s="229">
        <v>5523485</v>
      </c>
      <c r="I7" s="229">
        <v>5628847</v>
      </c>
      <c r="J7" s="229">
        <v>6175687</v>
      </c>
      <c r="K7" s="229">
        <v>6159758</v>
      </c>
      <c r="L7" s="229">
        <v>5905895</v>
      </c>
      <c r="M7" s="229">
        <v>5655414</v>
      </c>
      <c r="N7" s="229">
        <v>6265292</v>
      </c>
      <c r="O7" s="229">
        <v>6687398</v>
      </c>
      <c r="P7" s="229">
        <v>7116014</v>
      </c>
      <c r="Q7" s="229">
        <v>8045475</v>
      </c>
      <c r="R7" s="229">
        <v>8342410</v>
      </c>
      <c r="S7" s="229">
        <v>8471393</v>
      </c>
      <c r="T7" s="229">
        <v>8997942</v>
      </c>
    </row>
    <row r="8" spans="2:22" x14ac:dyDescent="0.25">
      <c r="B8" s="351" t="s">
        <v>189</v>
      </c>
      <c r="C8" s="151" t="s">
        <v>82</v>
      </c>
      <c r="D8" s="127">
        <v>54.8</v>
      </c>
      <c r="E8" s="127">
        <v>50.1</v>
      </c>
      <c r="F8" s="127">
        <v>47.4</v>
      </c>
      <c r="G8" s="127">
        <v>48.2</v>
      </c>
      <c r="H8" s="127">
        <v>44.7</v>
      </c>
      <c r="I8" s="127">
        <v>45.5</v>
      </c>
      <c r="J8" s="127">
        <v>49.3</v>
      </c>
      <c r="K8" s="127">
        <v>43.5</v>
      </c>
      <c r="L8" s="127">
        <v>49.8</v>
      </c>
      <c r="M8" s="127">
        <v>50.5</v>
      </c>
      <c r="N8" s="127">
        <v>47.7</v>
      </c>
      <c r="O8" s="127">
        <v>41.6</v>
      </c>
      <c r="P8" s="127">
        <v>40</v>
      </c>
      <c r="Q8" s="127">
        <v>40.299999999999997</v>
      </c>
      <c r="R8" s="127">
        <v>39.200000000000003</v>
      </c>
      <c r="S8" s="127">
        <v>42.4</v>
      </c>
      <c r="T8" s="127">
        <v>37.6</v>
      </c>
    </row>
    <row r="9" spans="2:22" x14ac:dyDescent="0.25">
      <c r="B9" s="351"/>
      <c r="C9" s="151" t="s">
        <v>81</v>
      </c>
      <c r="D9" s="127">
        <v>45.2</v>
      </c>
      <c r="E9" s="127">
        <v>49.9</v>
      </c>
      <c r="F9" s="127">
        <v>52.6</v>
      </c>
      <c r="G9" s="127">
        <v>51.8</v>
      </c>
      <c r="H9" s="127">
        <v>55.3</v>
      </c>
      <c r="I9" s="127">
        <v>54.5</v>
      </c>
      <c r="J9" s="127">
        <v>50.7</v>
      </c>
      <c r="K9" s="127">
        <v>56.5</v>
      </c>
      <c r="L9" s="127">
        <v>50.2</v>
      </c>
      <c r="M9" s="127">
        <v>49.5</v>
      </c>
      <c r="N9" s="127">
        <v>52.3</v>
      </c>
      <c r="O9" s="127">
        <v>58.4</v>
      </c>
      <c r="P9" s="127">
        <v>60</v>
      </c>
      <c r="Q9" s="127">
        <v>59.7</v>
      </c>
      <c r="R9" s="127">
        <v>60.8</v>
      </c>
      <c r="S9" s="127">
        <v>57.6</v>
      </c>
      <c r="T9" s="127">
        <v>62.4</v>
      </c>
    </row>
    <row r="10" spans="2:22" s="181" customFormat="1" x14ac:dyDescent="0.25">
      <c r="B10" s="351"/>
      <c r="C10" s="302"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row>
    <row r="12" spans="2:22" x14ac:dyDescent="0.25">
      <c r="B12" s="349" t="s">
        <v>6</v>
      </c>
      <c r="C12" s="349"/>
      <c r="D12" s="165">
        <v>2009</v>
      </c>
      <c r="E12" s="165">
        <v>2010</v>
      </c>
      <c r="F12" s="165">
        <v>2011</v>
      </c>
      <c r="G12" s="165">
        <v>2012</v>
      </c>
      <c r="H12" s="165">
        <v>2013</v>
      </c>
      <c r="I12" s="165">
        <v>2014</v>
      </c>
      <c r="J12" s="165">
        <v>2015</v>
      </c>
      <c r="K12" s="165">
        <v>2016</v>
      </c>
      <c r="L12" s="165">
        <v>2017</v>
      </c>
      <c r="M12" s="165">
        <v>2018</v>
      </c>
      <c r="N12" s="165">
        <v>2019</v>
      </c>
      <c r="O12" s="165">
        <v>2020</v>
      </c>
      <c r="P12" s="165">
        <v>2021</v>
      </c>
      <c r="Q12" s="165">
        <v>2022</v>
      </c>
      <c r="R12" s="165">
        <v>2023</v>
      </c>
      <c r="S12" s="165">
        <v>2024</v>
      </c>
      <c r="T12" s="165">
        <v>2025</v>
      </c>
    </row>
    <row r="13" spans="2:22" x14ac:dyDescent="0.25">
      <c r="B13" s="351" t="s">
        <v>45</v>
      </c>
      <c r="C13" s="151" t="s">
        <v>82</v>
      </c>
      <c r="D13" s="164">
        <v>289078</v>
      </c>
      <c r="E13" s="164">
        <v>243343</v>
      </c>
      <c r="F13" s="164">
        <v>166355</v>
      </c>
      <c r="G13" s="164">
        <v>280480</v>
      </c>
      <c r="H13" s="164">
        <v>229851</v>
      </c>
      <c r="I13" s="164">
        <v>251670</v>
      </c>
      <c r="J13" s="164">
        <v>209419</v>
      </c>
      <c r="K13" s="164">
        <v>178810</v>
      </c>
      <c r="L13" s="164">
        <v>169255</v>
      </c>
      <c r="M13" s="164">
        <v>166404</v>
      </c>
      <c r="N13" s="164">
        <v>222302</v>
      </c>
      <c r="O13" s="164">
        <v>179047</v>
      </c>
      <c r="P13" s="164">
        <v>200046</v>
      </c>
      <c r="Q13" s="164">
        <v>325780</v>
      </c>
      <c r="R13" s="164">
        <v>350597</v>
      </c>
      <c r="S13" s="164">
        <v>357460</v>
      </c>
      <c r="T13" s="164">
        <v>401586</v>
      </c>
    </row>
    <row r="14" spans="2:22" x14ac:dyDescent="0.25">
      <c r="B14" s="351"/>
      <c r="C14" s="151" t="s">
        <v>81</v>
      </c>
      <c r="D14" s="164">
        <v>30273</v>
      </c>
      <c r="E14" s="164">
        <v>33110</v>
      </c>
      <c r="F14" s="164">
        <v>42659</v>
      </c>
      <c r="G14" s="164">
        <v>40670</v>
      </c>
      <c r="H14" s="164">
        <v>36749</v>
      </c>
      <c r="I14" s="164">
        <v>39279</v>
      </c>
      <c r="J14" s="164">
        <v>45741</v>
      </c>
      <c r="K14" s="164">
        <v>40521</v>
      </c>
      <c r="L14" s="164">
        <v>22148</v>
      </c>
      <c r="M14" s="164">
        <v>25445</v>
      </c>
      <c r="N14" s="164">
        <v>67868</v>
      </c>
      <c r="O14" s="164">
        <v>84392</v>
      </c>
      <c r="P14" s="164">
        <v>90647</v>
      </c>
      <c r="Q14" s="164">
        <v>81961</v>
      </c>
      <c r="R14" s="164">
        <v>51469</v>
      </c>
      <c r="S14" s="164">
        <v>101036</v>
      </c>
      <c r="T14" s="164">
        <v>109583</v>
      </c>
    </row>
    <row r="15" spans="2:22" s="181" customFormat="1" x14ac:dyDescent="0.25">
      <c r="B15" s="351"/>
      <c r="C15" s="302" t="s">
        <v>0</v>
      </c>
      <c r="D15" s="229">
        <v>319351</v>
      </c>
      <c r="E15" s="229">
        <v>276453</v>
      </c>
      <c r="F15" s="229">
        <v>209014</v>
      </c>
      <c r="G15" s="229">
        <v>321150</v>
      </c>
      <c r="H15" s="229">
        <v>266600</v>
      </c>
      <c r="I15" s="229">
        <v>290949</v>
      </c>
      <c r="J15" s="229">
        <v>255160</v>
      </c>
      <c r="K15" s="229">
        <v>219331</v>
      </c>
      <c r="L15" s="229">
        <v>191404</v>
      </c>
      <c r="M15" s="229">
        <v>191849</v>
      </c>
      <c r="N15" s="229">
        <v>290170</v>
      </c>
      <c r="O15" s="229">
        <v>263439</v>
      </c>
      <c r="P15" s="229">
        <v>290693</v>
      </c>
      <c r="Q15" s="229">
        <v>407741</v>
      </c>
      <c r="R15" s="229">
        <v>402066</v>
      </c>
      <c r="S15" s="229">
        <v>458496</v>
      </c>
      <c r="T15" s="229">
        <v>511169</v>
      </c>
    </row>
    <row r="16" spans="2:22" x14ac:dyDescent="0.25">
      <c r="B16" s="351" t="s">
        <v>46</v>
      </c>
      <c r="C16" s="151" t="s">
        <v>82</v>
      </c>
      <c r="D16" s="164">
        <v>207003</v>
      </c>
      <c r="E16" s="164">
        <v>326009</v>
      </c>
      <c r="F16" s="164">
        <v>252095</v>
      </c>
      <c r="G16" s="164">
        <v>337468</v>
      </c>
      <c r="H16" s="164">
        <v>269563</v>
      </c>
      <c r="I16" s="164">
        <v>320895</v>
      </c>
      <c r="J16" s="164">
        <v>310503</v>
      </c>
      <c r="K16" s="164">
        <v>350650</v>
      </c>
      <c r="L16" s="164">
        <v>354464</v>
      </c>
      <c r="M16" s="164">
        <v>315283</v>
      </c>
      <c r="N16" s="164">
        <v>261057</v>
      </c>
      <c r="O16" s="164">
        <v>332083</v>
      </c>
      <c r="P16" s="164">
        <v>299003</v>
      </c>
      <c r="Q16" s="164">
        <v>267503</v>
      </c>
      <c r="R16" s="164">
        <v>240090</v>
      </c>
      <c r="S16" s="164">
        <v>193177</v>
      </c>
      <c r="T16" s="164">
        <v>223186</v>
      </c>
    </row>
    <row r="17" spans="2:20" x14ac:dyDescent="0.25">
      <c r="B17" s="351"/>
      <c r="C17" s="151" t="s">
        <v>81</v>
      </c>
      <c r="D17" s="164">
        <v>378521</v>
      </c>
      <c r="E17" s="164">
        <v>394592</v>
      </c>
      <c r="F17" s="164">
        <v>377530</v>
      </c>
      <c r="G17" s="164">
        <v>410410</v>
      </c>
      <c r="H17" s="164">
        <v>454092</v>
      </c>
      <c r="I17" s="164">
        <v>416430</v>
      </c>
      <c r="J17" s="164">
        <v>419995</v>
      </c>
      <c r="K17" s="164">
        <v>454102</v>
      </c>
      <c r="L17" s="164">
        <v>417955</v>
      </c>
      <c r="M17" s="164">
        <v>400426</v>
      </c>
      <c r="N17" s="164">
        <v>415443</v>
      </c>
      <c r="O17" s="164">
        <v>483823</v>
      </c>
      <c r="P17" s="164">
        <v>497096</v>
      </c>
      <c r="Q17" s="164">
        <v>545841</v>
      </c>
      <c r="R17" s="164">
        <v>548476</v>
      </c>
      <c r="S17" s="164">
        <v>459757</v>
      </c>
      <c r="T17" s="164">
        <v>449546</v>
      </c>
    </row>
    <row r="18" spans="2:20" s="181" customFormat="1" x14ac:dyDescent="0.25">
      <c r="B18" s="351"/>
      <c r="C18" s="302" t="s">
        <v>0</v>
      </c>
      <c r="D18" s="229">
        <v>585524</v>
      </c>
      <c r="E18" s="229">
        <v>720601</v>
      </c>
      <c r="F18" s="229">
        <v>629626</v>
      </c>
      <c r="G18" s="229">
        <v>747877</v>
      </c>
      <c r="H18" s="229">
        <v>723656</v>
      </c>
      <c r="I18" s="229">
        <v>737324</v>
      </c>
      <c r="J18" s="229">
        <v>730499</v>
      </c>
      <c r="K18" s="229">
        <v>804752</v>
      </c>
      <c r="L18" s="229">
        <v>772419</v>
      </c>
      <c r="M18" s="229">
        <v>715708</v>
      </c>
      <c r="N18" s="229">
        <v>676500</v>
      </c>
      <c r="O18" s="229">
        <v>815906</v>
      </c>
      <c r="P18" s="229">
        <v>796099</v>
      </c>
      <c r="Q18" s="229">
        <v>813345</v>
      </c>
      <c r="R18" s="229">
        <v>788566</v>
      </c>
      <c r="S18" s="229">
        <v>652934</v>
      </c>
      <c r="T18" s="229">
        <v>672731</v>
      </c>
    </row>
    <row r="19" spans="2:20" x14ac:dyDescent="0.25">
      <c r="B19" s="351" t="s">
        <v>47</v>
      </c>
      <c r="C19" s="151" t="s">
        <v>82</v>
      </c>
      <c r="D19" s="164">
        <v>70782</v>
      </c>
      <c r="E19" s="164">
        <v>52010</v>
      </c>
      <c r="F19" s="164">
        <v>56464</v>
      </c>
      <c r="G19" s="164">
        <v>87937</v>
      </c>
      <c r="H19" s="164">
        <v>83870</v>
      </c>
      <c r="I19" s="164">
        <v>102328</v>
      </c>
      <c r="J19" s="164">
        <v>93008</v>
      </c>
      <c r="K19" s="164">
        <v>82715</v>
      </c>
      <c r="L19" s="164">
        <v>97557</v>
      </c>
      <c r="M19" s="164">
        <v>70645</v>
      </c>
      <c r="N19" s="164">
        <v>89487</v>
      </c>
      <c r="O19" s="164">
        <v>96588</v>
      </c>
      <c r="P19" s="164">
        <v>45706</v>
      </c>
      <c r="Q19" s="164">
        <v>70197</v>
      </c>
      <c r="R19" s="164">
        <v>56723</v>
      </c>
      <c r="S19" s="164">
        <v>63846</v>
      </c>
      <c r="T19" s="164">
        <v>64927</v>
      </c>
    </row>
    <row r="20" spans="2:20" x14ac:dyDescent="0.25">
      <c r="B20" s="351"/>
      <c r="C20" s="151" t="s">
        <v>81</v>
      </c>
      <c r="D20" s="164">
        <v>20347</v>
      </c>
      <c r="E20" s="164">
        <v>73298</v>
      </c>
      <c r="F20" s="164">
        <v>75784</v>
      </c>
      <c r="G20" s="164">
        <v>54529</v>
      </c>
      <c r="H20" s="164">
        <v>76547</v>
      </c>
      <c r="I20" s="164">
        <v>66243</v>
      </c>
      <c r="J20" s="164">
        <v>94519</v>
      </c>
      <c r="K20" s="164">
        <v>90521</v>
      </c>
      <c r="L20" s="164">
        <v>59808</v>
      </c>
      <c r="M20" s="164">
        <v>104925</v>
      </c>
      <c r="N20" s="164">
        <v>106942</v>
      </c>
      <c r="O20" s="164">
        <v>100822</v>
      </c>
      <c r="P20" s="164">
        <v>155162</v>
      </c>
      <c r="Q20" s="164">
        <v>181097</v>
      </c>
      <c r="R20" s="164">
        <v>169029</v>
      </c>
      <c r="S20" s="164">
        <v>162132</v>
      </c>
      <c r="T20" s="164">
        <v>171603</v>
      </c>
    </row>
    <row r="21" spans="2:20" s="181" customFormat="1" x14ac:dyDescent="0.25">
      <c r="B21" s="351"/>
      <c r="C21" s="302" t="s">
        <v>0</v>
      </c>
      <c r="D21" s="229">
        <v>91129</v>
      </c>
      <c r="E21" s="229">
        <v>125307</v>
      </c>
      <c r="F21" s="229">
        <v>132248</v>
      </c>
      <c r="G21" s="229">
        <v>142467</v>
      </c>
      <c r="H21" s="229">
        <v>160417</v>
      </c>
      <c r="I21" s="229">
        <v>168571</v>
      </c>
      <c r="J21" s="229">
        <v>187527</v>
      </c>
      <c r="K21" s="229">
        <v>173236</v>
      </c>
      <c r="L21" s="229">
        <v>157365</v>
      </c>
      <c r="M21" s="229">
        <v>175570</v>
      </c>
      <c r="N21" s="229">
        <v>196429</v>
      </c>
      <c r="O21" s="229">
        <v>197411</v>
      </c>
      <c r="P21" s="229">
        <v>200868</v>
      </c>
      <c r="Q21" s="229">
        <v>251293</v>
      </c>
      <c r="R21" s="229">
        <v>225752</v>
      </c>
      <c r="S21" s="229">
        <v>225978</v>
      </c>
      <c r="T21" s="229">
        <v>236530</v>
      </c>
    </row>
    <row r="22" spans="2:20" x14ac:dyDescent="0.25">
      <c r="B22" s="351" t="s">
        <v>48</v>
      </c>
      <c r="C22" s="151" t="s">
        <v>82</v>
      </c>
      <c r="D22" s="164">
        <v>231072</v>
      </c>
      <c r="E22" s="164">
        <v>212004</v>
      </c>
      <c r="F22" s="164">
        <v>209082</v>
      </c>
      <c r="G22" s="164">
        <v>175829</v>
      </c>
      <c r="H22" s="164">
        <v>196435</v>
      </c>
      <c r="I22" s="164">
        <v>153092</v>
      </c>
      <c r="J22" s="164">
        <v>251583</v>
      </c>
      <c r="K22" s="164">
        <v>206168</v>
      </c>
      <c r="L22" s="164">
        <v>178302</v>
      </c>
      <c r="M22" s="164">
        <v>170490</v>
      </c>
      <c r="N22" s="164">
        <v>208074</v>
      </c>
      <c r="O22" s="164">
        <v>203840</v>
      </c>
      <c r="P22" s="164">
        <v>176241</v>
      </c>
      <c r="Q22" s="164">
        <v>232610</v>
      </c>
      <c r="R22" s="164">
        <v>207369</v>
      </c>
      <c r="S22" s="164">
        <v>237532</v>
      </c>
      <c r="T22" s="164">
        <v>211118</v>
      </c>
    </row>
    <row r="23" spans="2:20" x14ac:dyDescent="0.25">
      <c r="B23" s="351"/>
      <c r="C23" s="151" t="s">
        <v>81</v>
      </c>
      <c r="D23" s="164">
        <v>126656</v>
      </c>
      <c r="E23" s="164">
        <v>118134</v>
      </c>
      <c r="F23" s="164">
        <v>136773</v>
      </c>
      <c r="G23" s="164">
        <v>235250</v>
      </c>
      <c r="H23" s="164">
        <v>257992</v>
      </c>
      <c r="I23" s="164">
        <v>273337</v>
      </c>
      <c r="J23" s="164">
        <v>194813</v>
      </c>
      <c r="K23" s="164">
        <v>226224</v>
      </c>
      <c r="L23" s="164">
        <v>163334</v>
      </c>
      <c r="M23" s="164">
        <v>172000</v>
      </c>
      <c r="N23" s="164">
        <v>242972</v>
      </c>
      <c r="O23" s="164">
        <v>239711</v>
      </c>
      <c r="P23" s="164">
        <v>281004</v>
      </c>
      <c r="Q23" s="164">
        <v>314500</v>
      </c>
      <c r="R23" s="164">
        <v>373334</v>
      </c>
      <c r="S23" s="164">
        <v>296623</v>
      </c>
      <c r="T23" s="164">
        <v>277246</v>
      </c>
    </row>
    <row r="24" spans="2:20" s="181" customFormat="1" x14ac:dyDescent="0.25">
      <c r="B24" s="351"/>
      <c r="C24" s="302" t="s">
        <v>0</v>
      </c>
      <c r="D24" s="229">
        <v>357728</v>
      </c>
      <c r="E24" s="229">
        <v>330138</v>
      </c>
      <c r="F24" s="229">
        <v>345856</v>
      </c>
      <c r="G24" s="229">
        <v>411079</v>
      </c>
      <c r="H24" s="229">
        <v>454427</v>
      </c>
      <c r="I24" s="229">
        <v>426429</v>
      </c>
      <c r="J24" s="229">
        <v>446396</v>
      </c>
      <c r="K24" s="229">
        <v>432392</v>
      </c>
      <c r="L24" s="229">
        <v>341636</v>
      </c>
      <c r="M24" s="229">
        <v>342491</v>
      </c>
      <c r="N24" s="229">
        <v>451045</v>
      </c>
      <c r="O24" s="229">
        <v>443552</v>
      </c>
      <c r="P24" s="229">
        <v>457245</v>
      </c>
      <c r="Q24" s="229">
        <v>547110</v>
      </c>
      <c r="R24" s="229">
        <v>580703</v>
      </c>
      <c r="S24" s="229">
        <v>534155</v>
      </c>
      <c r="T24" s="229">
        <v>488364</v>
      </c>
    </row>
    <row r="25" spans="2:20" x14ac:dyDescent="0.25">
      <c r="B25" s="351" t="s">
        <v>49</v>
      </c>
      <c r="C25" s="151" t="s">
        <v>82</v>
      </c>
      <c r="D25" s="164">
        <v>740021</v>
      </c>
      <c r="E25" s="164">
        <v>440787</v>
      </c>
      <c r="F25" s="164">
        <v>317837</v>
      </c>
      <c r="G25" s="164">
        <v>310098</v>
      </c>
      <c r="H25" s="164">
        <v>319899</v>
      </c>
      <c r="I25" s="164">
        <v>324564</v>
      </c>
      <c r="J25" s="164">
        <v>429457</v>
      </c>
      <c r="K25" s="164">
        <v>377692</v>
      </c>
      <c r="L25" s="164">
        <v>454737</v>
      </c>
      <c r="M25" s="164">
        <v>476577</v>
      </c>
      <c r="N25" s="164">
        <v>483615</v>
      </c>
      <c r="O25" s="164">
        <v>385181</v>
      </c>
      <c r="P25" s="164">
        <v>411771</v>
      </c>
      <c r="Q25" s="164">
        <v>609883</v>
      </c>
      <c r="R25" s="164">
        <v>552371</v>
      </c>
      <c r="S25" s="164">
        <v>862181</v>
      </c>
      <c r="T25" s="164">
        <v>689123</v>
      </c>
    </row>
    <row r="26" spans="2:20" x14ac:dyDescent="0.25">
      <c r="B26" s="351"/>
      <c r="C26" s="151" t="s">
        <v>81</v>
      </c>
      <c r="D26" s="164">
        <v>537868</v>
      </c>
      <c r="E26" s="164">
        <v>583604</v>
      </c>
      <c r="F26" s="164">
        <v>405753</v>
      </c>
      <c r="G26" s="164">
        <v>419888</v>
      </c>
      <c r="H26" s="164">
        <v>519356</v>
      </c>
      <c r="I26" s="164">
        <v>559276</v>
      </c>
      <c r="J26" s="164">
        <v>620667</v>
      </c>
      <c r="K26" s="164">
        <v>781899</v>
      </c>
      <c r="L26" s="164">
        <v>673599</v>
      </c>
      <c r="M26" s="164">
        <v>577621</v>
      </c>
      <c r="N26" s="164">
        <v>710200</v>
      </c>
      <c r="O26" s="164">
        <v>923676</v>
      </c>
      <c r="P26" s="164">
        <v>1133647</v>
      </c>
      <c r="Q26" s="164">
        <v>1325109</v>
      </c>
      <c r="R26" s="164">
        <v>1069918</v>
      </c>
      <c r="S26" s="164">
        <v>960760</v>
      </c>
      <c r="T26" s="164">
        <v>1110052</v>
      </c>
    </row>
    <row r="27" spans="2:20" s="181" customFormat="1" x14ac:dyDescent="0.25">
      <c r="B27" s="351"/>
      <c r="C27" s="302" t="s">
        <v>0</v>
      </c>
      <c r="D27" s="229">
        <v>1277889</v>
      </c>
      <c r="E27" s="229">
        <v>1024391</v>
      </c>
      <c r="F27" s="229">
        <v>723591</v>
      </c>
      <c r="G27" s="229">
        <v>729986</v>
      </c>
      <c r="H27" s="229">
        <v>839255</v>
      </c>
      <c r="I27" s="229">
        <v>883840</v>
      </c>
      <c r="J27" s="229">
        <v>1050124</v>
      </c>
      <c r="K27" s="229">
        <v>1159591</v>
      </c>
      <c r="L27" s="229">
        <v>1128335</v>
      </c>
      <c r="M27" s="229">
        <v>1054198</v>
      </c>
      <c r="N27" s="229">
        <v>1193815</v>
      </c>
      <c r="O27" s="229">
        <v>1308857</v>
      </c>
      <c r="P27" s="229">
        <v>1545418</v>
      </c>
      <c r="Q27" s="229">
        <v>1934992</v>
      </c>
      <c r="R27" s="229">
        <v>1622289</v>
      </c>
      <c r="S27" s="229">
        <v>1822941</v>
      </c>
      <c r="T27" s="229">
        <v>1799175</v>
      </c>
    </row>
    <row r="28" spans="2:20" x14ac:dyDescent="0.25">
      <c r="B28" s="351" t="s">
        <v>50</v>
      </c>
      <c r="C28" s="151" t="s">
        <v>82</v>
      </c>
      <c r="D28" s="164">
        <v>126710</v>
      </c>
      <c r="E28" s="164">
        <v>157344</v>
      </c>
      <c r="F28" s="164">
        <v>178360</v>
      </c>
      <c r="G28" s="164">
        <v>186573</v>
      </c>
      <c r="H28" s="164">
        <v>180962</v>
      </c>
      <c r="I28" s="164">
        <v>162579</v>
      </c>
      <c r="J28" s="164">
        <v>215097</v>
      </c>
      <c r="K28" s="164">
        <v>161012</v>
      </c>
      <c r="L28" s="164">
        <v>151021</v>
      </c>
      <c r="M28" s="164">
        <v>133156</v>
      </c>
      <c r="N28" s="164">
        <v>114232</v>
      </c>
      <c r="O28" s="164">
        <v>92498</v>
      </c>
      <c r="P28" s="164">
        <v>107861</v>
      </c>
      <c r="Q28" s="164">
        <v>119153</v>
      </c>
      <c r="R28" s="164">
        <v>116688</v>
      </c>
      <c r="S28" s="164">
        <v>173218</v>
      </c>
      <c r="T28" s="164">
        <v>125309</v>
      </c>
    </row>
    <row r="29" spans="2:20" x14ac:dyDescent="0.25">
      <c r="B29" s="351"/>
      <c r="C29" s="151" t="s">
        <v>81</v>
      </c>
      <c r="D29" s="164">
        <v>171200</v>
      </c>
      <c r="E29" s="164">
        <v>197561</v>
      </c>
      <c r="F29" s="164">
        <v>250762</v>
      </c>
      <c r="G29" s="164">
        <v>240569</v>
      </c>
      <c r="H29" s="164">
        <v>285797</v>
      </c>
      <c r="I29" s="164">
        <v>303926</v>
      </c>
      <c r="J29" s="164">
        <v>363478</v>
      </c>
      <c r="K29" s="164">
        <v>357521</v>
      </c>
      <c r="L29" s="164">
        <v>318859</v>
      </c>
      <c r="M29" s="164">
        <v>299407</v>
      </c>
      <c r="N29" s="164">
        <v>297923</v>
      </c>
      <c r="O29" s="164">
        <v>460316</v>
      </c>
      <c r="P29" s="164">
        <v>457503</v>
      </c>
      <c r="Q29" s="164">
        <v>480872</v>
      </c>
      <c r="R29" s="164">
        <v>472042</v>
      </c>
      <c r="S29" s="164">
        <v>422585</v>
      </c>
      <c r="T29" s="164">
        <v>564693</v>
      </c>
    </row>
    <row r="30" spans="2:20" s="181" customFormat="1" x14ac:dyDescent="0.25">
      <c r="B30" s="351"/>
      <c r="C30" s="302" t="s">
        <v>0</v>
      </c>
      <c r="D30" s="229">
        <v>297911</v>
      </c>
      <c r="E30" s="229">
        <v>354905</v>
      </c>
      <c r="F30" s="229">
        <v>429122</v>
      </c>
      <c r="G30" s="229">
        <v>427142</v>
      </c>
      <c r="H30" s="229">
        <v>466759</v>
      </c>
      <c r="I30" s="229">
        <v>466505</v>
      </c>
      <c r="J30" s="229">
        <v>578575</v>
      </c>
      <c r="K30" s="229">
        <v>518533</v>
      </c>
      <c r="L30" s="229">
        <v>469880</v>
      </c>
      <c r="M30" s="229">
        <v>432563</v>
      </c>
      <c r="N30" s="229">
        <v>412154</v>
      </c>
      <c r="O30" s="229">
        <v>552813</v>
      </c>
      <c r="P30" s="229">
        <v>565365</v>
      </c>
      <c r="Q30" s="229">
        <v>600025</v>
      </c>
      <c r="R30" s="229">
        <v>588730</v>
      </c>
      <c r="S30" s="229">
        <v>595802</v>
      </c>
      <c r="T30" s="229">
        <v>690002</v>
      </c>
    </row>
    <row r="31" spans="2:20" x14ac:dyDescent="0.25">
      <c r="B31" s="351" t="s">
        <v>51</v>
      </c>
      <c r="C31" s="151" t="s">
        <v>82</v>
      </c>
      <c r="D31" s="164">
        <v>998046</v>
      </c>
      <c r="E31" s="164">
        <v>973550</v>
      </c>
      <c r="F31" s="164">
        <v>869078</v>
      </c>
      <c r="G31" s="164">
        <v>937207</v>
      </c>
      <c r="H31" s="164">
        <v>930567</v>
      </c>
      <c r="I31" s="164">
        <v>915735</v>
      </c>
      <c r="J31" s="164">
        <v>1158751</v>
      </c>
      <c r="K31" s="164">
        <v>1030918</v>
      </c>
      <c r="L31" s="164">
        <v>1046845</v>
      </c>
      <c r="M31" s="164">
        <v>967644</v>
      </c>
      <c r="N31" s="164">
        <v>1264772</v>
      </c>
      <c r="O31" s="164">
        <v>1176074</v>
      </c>
      <c r="P31" s="164">
        <v>1303190</v>
      </c>
      <c r="Q31" s="164">
        <v>1275621</v>
      </c>
      <c r="R31" s="164">
        <v>1404511</v>
      </c>
      <c r="S31" s="164">
        <v>1403843</v>
      </c>
      <c r="T31" s="164">
        <v>1366941</v>
      </c>
    </row>
    <row r="32" spans="2:20" x14ac:dyDescent="0.25">
      <c r="B32" s="351"/>
      <c r="C32" s="151" t="s">
        <v>81</v>
      </c>
      <c r="D32" s="164">
        <v>247352</v>
      </c>
      <c r="E32" s="164">
        <v>227933</v>
      </c>
      <c r="F32" s="164">
        <v>237159</v>
      </c>
      <c r="G32" s="164">
        <v>330186</v>
      </c>
      <c r="H32" s="164">
        <v>295542</v>
      </c>
      <c r="I32" s="164">
        <v>276724</v>
      </c>
      <c r="J32" s="164">
        <v>264138</v>
      </c>
      <c r="K32" s="164">
        <v>307691</v>
      </c>
      <c r="L32" s="164">
        <v>345267</v>
      </c>
      <c r="M32" s="164">
        <v>242511</v>
      </c>
      <c r="N32" s="164">
        <v>371908</v>
      </c>
      <c r="O32" s="164">
        <v>426372</v>
      </c>
      <c r="P32" s="164">
        <v>466037</v>
      </c>
      <c r="Q32" s="164">
        <v>696765</v>
      </c>
      <c r="R32" s="164">
        <v>1087592</v>
      </c>
      <c r="S32" s="164">
        <v>1181940</v>
      </c>
      <c r="T32" s="164">
        <v>1733424</v>
      </c>
    </row>
    <row r="33" spans="2:20" s="181" customFormat="1" x14ac:dyDescent="0.25">
      <c r="B33" s="351"/>
      <c r="C33" s="302" t="s">
        <v>0</v>
      </c>
      <c r="D33" s="229">
        <v>1245398</v>
      </c>
      <c r="E33" s="229">
        <v>1201483</v>
      </c>
      <c r="F33" s="229">
        <v>1106237</v>
      </c>
      <c r="G33" s="229">
        <v>1267393</v>
      </c>
      <c r="H33" s="229">
        <v>1226110</v>
      </c>
      <c r="I33" s="229">
        <v>1192459</v>
      </c>
      <c r="J33" s="229">
        <v>1422889</v>
      </c>
      <c r="K33" s="229">
        <v>1338610</v>
      </c>
      <c r="L33" s="229">
        <v>1392112</v>
      </c>
      <c r="M33" s="229">
        <v>1210155</v>
      </c>
      <c r="N33" s="229">
        <v>1636680</v>
      </c>
      <c r="O33" s="229">
        <v>1602446</v>
      </c>
      <c r="P33" s="229">
        <v>1769227</v>
      </c>
      <c r="Q33" s="229">
        <v>1972386</v>
      </c>
      <c r="R33" s="229">
        <v>2492103</v>
      </c>
      <c r="S33" s="229">
        <v>2585783</v>
      </c>
      <c r="T33" s="229">
        <v>3100366</v>
      </c>
    </row>
    <row r="34" spans="2:20" x14ac:dyDescent="0.25">
      <c r="B34" s="351" t="s">
        <v>52</v>
      </c>
      <c r="C34" s="151" t="s">
        <v>82</v>
      </c>
      <c r="D34" s="164">
        <v>191505</v>
      </c>
      <c r="E34" s="164">
        <v>169306</v>
      </c>
      <c r="F34" s="164">
        <v>123666</v>
      </c>
      <c r="G34" s="164">
        <v>159290</v>
      </c>
      <c r="H34" s="164">
        <v>157302</v>
      </c>
      <c r="I34" s="164">
        <v>140629</v>
      </c>
      <c r="J34" s="164">
        <v>172343</v>
      </c>
      <c r="K34" s="164">
        <v>171833</v>
      </c>
      <c r="L34" s="164">
        <v>242936</v>
      </c>
      <c r="M34" s="164">
        <v>251570</v>
      </c>
      <c r="N34" s="164">
        <v>190368</v>
      </c>
      <c r="O34" s="164">
        <v>167748</v>
      </c>
      <c r="P34" s="164">
        <v>172829</v>
      </c>
      <c r="Q34" s="164">
        <v>211330</v>
      </c>
      <c r="R34" s="164">
        <v>207174</v>
      </c>
      <c r="S34" s="164">
        <v>190947</v>
      </c>
      <c r="T34" s="164">
        <v>219049</v>
      </c>
    </row>
    <row r="35" spans="2:20" x14ac:dyDescent="0.25">
      <c r="B35" s="351"/>
      <c r="C35" s="151" t="s">
        <v>81</v>
      </c>
      <c r="D35" s="164">
        <v>435435</v>
      </c>
      <c r="E35" s="164">
        <v>507874</v>
      </c>
      <c r="F35" s="164">
        <v>487295</v>
      </c>
      <c r="G35" s="164">
        <v>536547</v>
      </c>
      <c r="H35" s="164">
        <v>571943</v>
      </c>
      <c r="I35" s="164">
        <v>584333</v>
      </c>
      <c r="J35" s="164">
        <v>541288</v>
      </c>
      <c r="K35" s="164">
        <v>562945</v>
      </c>
      <c r="L35" s="164">
        <v>470983</v>
      </c>
      <c r="M35" s="164">
        <v>510335</v>
      </c>
      <c r="N35" s="164">
        <v>552150</v>
      </c>
      <c r="O35" s="164">
        <v>622959</v>
      </c>
      <c r="P35" s="164">
        <v>633718</v>
      </c>
      <c r="Q35" s="164">
        <v>653442</v>
      </c>
      <c r="R35" s="164">
        <v>792425</v>
      </c>
      <c r="S35" s="164">
        <v>806065</v>
      </c>
      <c r="T35" s="164">
        <v>708831</v>
      </c>
    </row>
    <row r="36" spans="2:20" s="181" customFormat="1" x14ac:dyDescent="0.25">
      <c r="B36" s="351"/>
      <c r="C36" s="302" t="s">
        <v>0</v>
      </c>
      <c r="D36" s="229">
        <v>626940</v>
      </c>
      <c r="E36" s="229">
        <v>677180</v>
      </c>
      <c r="F36" s="229">
        <v>610960</v>
      </c>
      <c r="G36" s="229">
        <v>695837</v>
      </c>
      <c r="H36" s="229">
        <v>729245</v>
      </c>
      <c r="I36" s="229">
        <v>724962</v>
      </c>
      <c r="J36" s="229">
        <v>713631</v>
      </c>
      <c r="K36" s="229">
        <v>734778</v>
      </c>
      <c r="L36" s="229">
        <v>713919</v>
      </c>
      <c r="M36" s="229">
        <v>761905</v>
      </c>
      <c r="N36" s="229">
        <v>742518</v>
      </c>
      <c r="O36" s="229">
        <v>790707</v>
      </c>
      <c r="P36" s="229">
        <v>806547</v>
      </c>
      <c r="Q36" s="229">
        <v>864773</v>
      </c>
      <c r="R36" s="229">
        <v>999598</v>
      </c>
      <c r="S36" s="229">
        <v>997011</v>
      </c>
      <c r="T36" s="229">
        <v>927880</v>
      </c>
    </row>
    <row r="37" spans="2:20" x14ac:dyDescent="0.25">
      <c r="B37" s="351" t="s">
        <v>53</v>
      </c>
      <c r="C37" s="151" t="s">
        <v>82</v>
      </c>
      <c r="D37" s="164">
        <v>71747</v>
      </c>
      <c r="E37" s="164">
        <v>122684</v>
      </c>
      <c r="F37" s="164">
        <v>99212</v>
      </c>
      <c r="G37" s="164">
        <v>104043</v>
      </c>
      <c r="H37" s="164">
        <v>98799</v>
      </c>
      <c r="I37" s="164">
        <v>192253</v>
      </c>
      <c r="J37" s="164">
        <v>206479</v>
      </c>
      <c r="K37" s="164">
        <v>120811</v>
      </c>
      <c r="L37" s="164">
        <v>248215</v>
      </c>
      <c r="M37" s="164">
        <v>304441</v>
      </c>
      <c r="N37" s="164">
        <v>155514</v>
      </c>
      <c r="O37" s="164">
        <v>145703</v>
      </c>
      <c r="P37" s="164">
        <v>133287</v>
      </c>
      <c r="Q37" s="164">
        <v>127115</v>
      </c>
      <c r="R37" s="164">
        <v>137759</v>
      </c>
      <c r="S37" s="164">
        <v>106430</v>
      </c>
      <c r="T37" s="164">
        <v>85133</v>
      </c>
    </row>
    <row r="38" spans="2:20" x14ac:dyDescent="0.25">
      <c r="B38" s="351"/>
      <c r="C38" s="151" t="s">
        <v>81</v>
      </c>
      <c r="D38" s="164">
        <v>461849</v>
      </c>
      <c r="E38" s="164">
        <v>554135</v>
      </c>
      <c r="F38" s="164">
        <v>508565</v>
      </c>
      <c r="G38" s="164">
        <v>507545</v>
      </c>
      <c r="H38" s="164">
        <v>558217</v>
      </c>
      <c r="I38" s="164">
        <v>545555</v>
      </c>
      <c r="J38" s="164">
        <v>584408</v>
      </c>
      <c r="K38" s="164">
        <v>657725</v>
      </c>
      <c r="L38" s="164">
        <v>490611</v>
      </c>
      <c r="M38" s="164">
        <v>466532</v>
      </c>
      <c r="N38" s="164">
        <v>510466</v>
      </c>
      <c r="O38" s="164">
        <v>566565</v>
      </c>
      <c r="P38" s="164">
        <v>551266</v>
      </c>
      <c r="Q38" s="164">
        <v>526695</v>
      </c>
      <c r="R38" s="164">
        <v>504843</v>
      </c>
      <c r="S38" s="164">
        <v>491862</v>
      </c>
      <c r="T38" s="164">
        <v>486593</v>
      </c>
    </row>
    <row r="39" spans="2:20" s="181" customFormat="1" x14ac:dyDescent="0.25">
      <c r="B39" s="351"/>
      <c r="C39" s="302" t="s">
        <v>0</v>
      </c>
      <c r="D39" s="229">
        <v>533596</v>
      </c>
      <c r="E39" s="229">
        <v>676818</v>
      </c>
      <c r="F39" s="229">
        <v>607777</v>
      </c>
      <c r="G39" s="229">
        <v>611588</v>
      </c>
      <c r="H39" s="229">
        <v>657016</v>
      </c>
      <c r="I39" s="229">
        <v>737808</v>
      </c>
      <c r="J39" s="229">
        <v>790887</v>
      </c>
      <c r="K39" s="229">
        <v>778536</v>
      </c>
      <c r="L39" s="229">
        <v>738826</v>
      </c>
      <c r="M39" s="229">
        <v>770974</v>
      </c>
      <c r="N39" s="229">
        <v>665980</v>
      </c>
      <c r="O39" s="229">
        <v>712267</v>
      </c>
      <c r="P39" s="229">
        <v>684553</v>
      </c>
      <c r="Q39" s="229">
        <v>653810</v>
      </c>
      <c r="R39" s="229">
        <v>642603</v>
      </c>
      <c r="S39" s="229">
        <v>598292</v>
      </c>
      <c r="T39" s="229">
        <v>571726</v>
      </c>
    </row>
    <row r="40" spans="2:20" x14ac:dyDescent="0.25">
      <c r="B40" s="351" t="s">
        <v>65</v>
      </c>
      <c r="C40" s="151" t="s">
        <v>82</v>
      </c>
      <c r="D40" s="164">
        <v>2925964</v>
      </c>
      <c r="E40" s="164">
        <v>2697036</v>
      </c>
      <c r="F40" s="164">
        <v>2272150</v>
      </c>
      <c r="G40" s="164">
        <v>2578926</v>
      </c>
      <c r="H40" s="164">
        <v>2467249</v>
      </c>
      <c r="I40" s="164">
        <v>2563746</v>
      </c>
      <c r="J40" s="164">
        <v>3046640</v>
      </c>
      <c r="K40" s="164">
        <v>2680609</v>
      </c>
      <c r="L40" s="164">
        <v>2943331</v>
      </c>
      <c r="M40" s="164">
        <v>2856211</v>
      </c>
      <c r="N40" s="164">
        <v>2989420</v>
      </c>
      <c r="O40" s="164">
        <v>2778763</v>
      </c>
      <c r="P40" s="164">
        <v>2849934</v>
      </c>
      <c r="Q40" s="164">
        <v>3239193</v>
      </c>
      <c r="R40" s="164">
        <v>3273282</v>
      </c>
      <c r="S40" s="164">
        <v>3588634</v>
      </c>
      <c r="T40" s="164">
        <v>3386372</v>
      </c>
    </row>
    <row r="41" spans="2:20" x14ac:dyDescent="0.25">
      <c r="B41" s="351"/>
      <c r="C41" s="151" t="s">
        <v>81</v>
      </c>
      <c r="D41" s="164">
        <v>2409501</v>
      </c>
      <c r="E41" s="164">
        <v>2690240</v>
      </c>
      <c r="F41" s="164">
        <v>2522280</v>
      </c>
      <c r="G41" s="164">
        <v>2775595</v>
      </c>
      <c r="H41" s="164">
        <v>3056236</v>
      </c>
      <c r="I41" s="164">
        <v>3065101</v>
      </c>
      <c r="J41" s="164">
        <v>3129048</v>
      </c>
      <c r="K41" s="164">
        <v>3479149</v>
      </c>
      <c r="L41" s="164">
        <v>2962564</v>
      </c>
      <c r="M41" s="164">
        <v>2799203</v>
      </c>
      <c r="N41" s="164">
        <v>3275872</v>
      </c>
      <c r="O41" s="164">
        <v>3908635</v>
      </c>
      <c r="P41" s="164">
        <v>4266080</v>
      </c>
      <c r="Q41" s="164">
        <v>4806283</v>
      </c>
      <c r="R41" s="164">
        <v>5069128</v>
      </c>
      <c r="S41" s="164">
        <v>4882758</v>
      </c>
      <c r="T41" s="164">
        <v>5611570</v>
      </c>
    </row>
    <row r="42" spans="2:20" s="181" customFormat="1" x14ac:dyDescent="0.25">
      <c r="B42" s="351"/>
      <c r="C42" s="302" t="s">
        <v>0</v>
      </c>
      <c r="D42" s="229">
        <v>5335466</v>
      </c>
      <c r="E42" s="229">
        <v>5387276</v>
      </c>
      <c r="F42" s="229">
        <v>4794430</v>
      </c>
      <c r="G42" s="229">
        <v>5354521</v>
      </c>
      <c r="H42" s="229">
        <v>5523485</v>
      </c>
      <c r="I42" s="229">
        <v>5628847</v>
      </c>
      <c r="J42" s="229">
        <v>6175687</v>
      </c>
      <c r="K42" s="229">
        <v>6159758</v>
      </c>
      <c r="L42" s="229">
        <v>5905895</v>
      </c>
      <c r="M42" s="229">
        <v>5655414</v>
      </c>
      <c r="N42" s="229">
        <v>6265292</v>
      </c>
      <c r="O42" s="229">
        <v>6687398</v>
      </c>
      <c r="P42" s="229">
        <v>7116014</v>
      </c>
      <c r="Q42" s="229">
        <v>8045475</v>
      </c>
      <c r="R42" s="229">
        <v>8342410</v>
      </c>
      <c r="S42" s="229">
        <v>8471393</v>
      </c>
      <c r="T42" s="229">
        <v>8997942</v>
      </c>
    </row>
    <row r="44" spans="2:20" x14ac:dyDescent="0.25">
      <c r="B44" s="349" t="s">
        <v>6</v>
      </c>
      <c r="C44" s="349"/>
      <c r="D44" s="132">
        <v>2009</v>
      </c>
      <c r="E44" s="132">
        <v>2010</v>
      </c>
      <c r="F44" s="132">
        <v>2011</v>
      </c>
      <c r="G44" s="132">
        <v>2012</v>
      </c>
      <c r="H44" s="132">
        <v>2013</v>
      </c>
      <c r="I44" s="132">
        <v>2014</v>
      </c>
      <c r="J44" s="132">
        <v>2015</v>
      </c>
      <c r="K44" s="132">
        <v>2016</v>
      </c>
      <c r="L44" s="132">
        <v>2017</v>
      </c>
      <c r="M44" s="132">
        <v>2018</v>
      </c>
      <c r="N44" s="132">
        <v>2019</v>
      </c>
      <c r="O44" s="132">
        <v>2020</v>
      </c>
      <c r="P44" s="132">
        <v>2021</v>
      </c>
      <c r="Q44" s="132">
        <v>2022</v>
      </c>
      <c r="R44" s="132">
        <v>2023</v>
      </c>
      <c r="S44" s="132">
        <v>2024</v>
      </c>
      <c r="T44" s="132">
        <v>2025</v>
      </c>
    </row>
    <row r="45" spans="2:20" x14ac:dyDescent="0.25">
      <c r="B45" s="351" t="s">
        <v>45</v>
      </c>
      <c r="C45" s="151" t="s">
        <v>82</v>
      </c>
      <c r="D45" s="127">
        <v>90.5</v>
      </c>
      <c r="E45" s="127">
        <v>88</v>
      </c>
      <c r="F45" s="127">
        <v>79.599999999999994</v>
      </c>
      <c r="G45" s="127">
        <v>87.3</v>
      </c>
      <c r="H45" s="127">
        <v>86.2</v>
      </c>
      <c r="I45" s="127">
        <v>86.5</v>
      </c>
      <c r="J45" s="127">
        <v>82.1</v>
      </c>
      <c r="K45" s="127">
        <v>81.5</v>
      </c>
      <c r="L45" s="127">
        <v>88.4</v>
      </c>
      <c r="M45" s="127">
        <v>86.7</v>
      </c>
      <c r="N45" s="127">
        <v>76.599999999999994</v>
      </c>
      <c r="O45" s="127">
        <v>68</v>
      </c>
      <c r="P45" s="127">
        <v>68.8</v>
      </c>
      <c r="Q45" s="127">
        <v>79.900000000000006</v>
      </c>
      <c r="R45" s="127">
        <v>87.2</v>
      </c>
      <c r="S45" s="127">
        <v>78</v>
      </c>
      <c r="T45" s="127">
        <v>78.599999999999994</v>
      </c>
    </row>
    <row r="46" spans="2:20" x14ac:dyDescent="0.25">
      <c r="B46" s="351"/>
      <c r="C46" s="151" t="s">
        <v>81</v>
      </c>
      <c r="D46" s="127">
        <v>9.5</v>
      </c>
      <c r="E46" s="127">
        <v>12</v>
      </c>
      <c r="F46" s="127">
        <v>20.399999999999999</v>
      </c>
      <c r="G46" s="127">
        <v>12.7</v>
      </c>
      <c r="H46" s="127">
        <v>13.8</v>
      </c>
      <c r="I46" s="127">
        <v>13.5</v>
      </c>
      <c r="J46" s="127">
        <v>17.899999999999999</v>
      </c>
      <c r="K46" s="127">
        <v>18.5</v>
      </c>
      <c r="L46" s="127">
        <v>11.6</v>
      </c>
      <c r="M46" s="127">
        <v>13.3</v>
      </c>
      <c r="N46" s="127">
        <v>23.4</v>
      </c>
      <c r="O46" s="127">
        <v>32</v>
      </c>
      <c r="P46" s="127">
        <v>31.2</v>
      </c>
      <c r="Q46" s="127">
        <v>20.100000000000001</v>
      </c>
      <c r="R46" s="127">
        <v>12.8</v>
      </c>
      <c r="S46" s="127">
        <v>22</v>
      </c>
      <c r="T46" s="127">
        <v>21.4</v>
      </c>
    </row>
    <row r="47" spans="2:20" s="181" customFormat="1" x14ac:dyDescent="0.25">
      <c r="B47" s="351"/>
      <c r="C47" s="302"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row>
    <row r="48" spans="2:20" x14ac:dyDescent="0.25">
      <c r="B48" s="351" t="s">
        <v>46</v>
      </c>
      <c r="C48" s="151" t="s">
        <v>82</v>
      </c>
      <c r="D48" s="127">
        <v>35.4</v>
      </c>
      <c r="E48" s="127">
        <v>45.2</v>
      </c>
      <c r="F48" s="127">
        <v>40</v>
      </c>
      <c r="G48" s="127">
        <v>45.1</v>
      </c>
      <c r="H48" s="127">
        <v>37.299999999999997</v>
      </c>
      <c r="I48" s="127">
        <v>43.5</v>
      </c>
      <c r="J48" s="127">
        <v>42.5</v>
      </c>
      <c r="K48" s="127">
        <v>43.6</v>
      </c>
      <c r="L48" s="127">
        <v>45.9</v>
      </c>
      <c r="M48" s="127">
        <v>44.1</v>
      </c>
      <c r="N48" s="127">
        <v>38.6</v>
      </c>
      <c r="O48" s="127">
        <v>40.700000000000003</v>
      </c>
      <c r="P48" s="127">
        <v>37.6</v>
      </c>
      <c r="Q48" s="127">
        <v>32.9</v>
      </c>
      <c r="R48" s="127">
        <v>30.4</v>
      </c>
      <c r="S48" s="127">
        <v>29.6</v>
      </c>
      <c r="T48" s="127">
        <v>33.200000000000003</v>
      </c>
    </row>
    <row r="49" spans="2:20" x14ac:dyDescent="0.25">
      <c r="B49" s="351"/>
      <c r="C49" s="151" t="s">
        <v>81</v>
      </c>
      <c r="D49" s="127">
        <v>64.599999999999994</v>
      </c>
      <c r="E49" s="127">
        <v>54.8</v>
      </c>
      <c r="F49" s="127">
        <v>60</v>
      </c>
      <c r="G49" s="127">
        <v>54.9</v>
      </c>
      <c r="H49" s="127">
        <v>62.7</v>
      </c>
      <c r="I49" s="127">
        <v>56.5</v>
      </c>
      <c r="J49" s="127">
        <v>57.5</v>
      </c>
      <c r="K49" s="127">
        <v>56.4</v>
      </c>
      <c r="L49" s="127">
        <v>54.1</v>
      </c>
      <c r="M49" s="127">
        <v>55.9</v>
      </c>
      <c r="N49" s="127">
        <v>61.4</v>
      </c>
      <c r="O49" s="127">
        <v>59.3</v>
      </c>
      <c r="P49" s="127">
        <v>62.4</v>
      </c>
      <c r="Q49" s="127">
        <v>67.099999999999994</v>
      </c>
      <c r="R49" s="127">
        <v>69.599999999999994</v>
      </c>
      <c r="S49" s="127">
        <v>70.400000000000006</v>
      </c>
      <c r="T49" s="127">
        <v>66.8</v>
      </c>
    </row>
    <row r="50" spans="2:20" s="181" customFormat="1" x14ac:dyDescent="0.25">
      <c r="B50" s="351"/>
      <c r="C50" s="302"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row>
    <row r="51" spans="2:20" x14ac:dyDescent="0.25">
      <c r="B51" s="351" t="s">
        <v>47</v>
      </c>
      <c r="C51" s="151" t="s">
        <v>82</v>
      </c>
      <c r="D51" s="127">
        <v>77.7</v>
      </c>
      <c r="E51" s="127">
        <v>41.5</v>
      </c>
      <c r="F51" s="127">
        <v>42.7</v>
      </c>
      <c r="G51" s="127">
        <v>61.7</v>
      </c>
      <c r="H51" s="127">
        <v>52.3</v>
      </c>
      <c r="I51" s="127">
        <v>60.7</v>
      </c>
      <c r="J51" s="127">
        <v>49.6</v>
      </c>
      <c r="K51" s="127">
        <v>47.7</v>
      </c>
      <c r="L51" s="127">
        <v>62</v>
      </c>
      <c r="M51" s="127">
        <v>40.200000000000003</v>
      </c>
      <c r="N51" s="127">
        <v>45.6</v>
      </c>
      <c r="O51" s="127">
        <v>48.9</v>
      </c>
      <c r="P51" s="127">
        <v>22.8</v>
      </c>
      <c r="Q51" s="127">
        <v>27.9</v>
      </c>
      <c r="R51" s="127">
        <v>25.1</v>
      </c>
      <c r="S51" s="127">
        <v>28.3</v>
      </c>
      <c r="T51" s="127">
        <v>27.4</v>
      </c>
    </row>
    <row r="52" spans="2:20" x14ac:dyDescent="0.25">
      <c r="B52" s="351"/>
      <c r="C52" s="151" t="s">
        <v>81</v>
      </c>
      <c r="D52" s="127">
        <v>22.3</v>
      </c>
      <c r="E52" s="127">
        <v>58.5</v>
      </c>
      <c r="F52" s="127">
        <v>57.3</v>
      </c>
      <c r="G52" s="127">
        <v>38.299999999999997</v>
      </c>
      <c r="H52" s="127">
        <v>47.7</v>
      </c>
      <c r="I52" s="127">
        <v>39.299999999999997</v>
      </c>
      <c r="J52" s="127">
        <v>50.4</v>
      </c>
      <c r="K52" s="127">
        <v>52.3</v>
      </c>
      <c r="L52" s="127">
        <v>38</v>
      </c>
      <c r="M52" s="127">
        <v>59.8</v>
      </c>
      <c r="N52" s="127">
        <v>54.4</v>
      </c>
      <c r="O52" s="127">
        <v>51.1</v>
      </c>
      <c r="P52" s="127">
        <v>77.2</v>
      </c>
      <c r="Q52" s="127">
        <v>72.099999999999994</v>
      </c>
      <c r="R52" s="127">
        <v>74.900000000000006</v>
      </c>
      <c r="S52" s="127">
        <v>71.7</v>
      </c>
      <c r="T52" s="127">
        <v>72.599999999999994</v>
      </c>
    </row>
    <row r="53" spans="2:20" s="181" customFormat="1" x14ac:dyDescent="0.25">
      <c r="B53" s="351"/>
      <c r="C53" s="302"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row>
    <row r="54" spans="2:20" x14ac:dyDescent="0.25">
      <c r="B54" s="351" t="s">
        <v>48</v>
      </c>
      <c r="C54" s="151" t="s">
        <v>82</v>
      </c>
      <c r="D54" s="127">
        <v>64.599999999999994</v>
      </c>
      <c r="E54" s="127">
        <v>64.2</v>
      </c>
      <c r="F54" s="127">
        <v>60.5</v>
      </c>
      <c r="G54" s="127">
        <v>42.8</v>
      </c>
      <c r="H54" s="127">
        <v>43.2</v>
      </c>
      <c r="I54" s="127">
        <v>35.9</v>
      </c>
      <c r="J54" s="127">
        <v>56.4</v>
      </c>
      <c r="K54" s="127">
        <v>47.7</v>
      </c>
      <c r="L54" s="127">
        <v>52.2</v>
      </c>
      <c r="M54" s="127">
        <v>49.8</v>
      </c>
      <c r="N54" s="127">
        <v>46.1</v>
      </c>
      <c r="O54" s="127">
        <v>46</v>
      </c>
      <c r="P54" s="127">
        <v>38.5</v>
      </c>
      <c r="Q54" s="127">
        <v>42.5</v>
      </c>
      <c r="R54" s="127">
        <v>35.700000000000003</v>
      </c>
      <c r="S54" s="127">
        <v>44.5</v>
      </c>
      <c r="T54" s="127">
        <v>43.2</v>
      </c>
    </row>
    <row r="55" spans="2:20" x14ac:dyDescent="0.25">
      <c r="B55" s="351"/>
      <c r="C55" s="151" t="s">
        <v>81</v>
      </c>
      <c r="D55" s="127">
        <v>35.4</v>
      </c>
      <c r="E55" s="127">
        <v>35.799999999999997</v>
      </c>
      <c r="F55" s="127">
        <v>39.5</v>
      </c>
      <c r="G55" s="127">
        <v>57.2</v>
      </c>
      <c r="H55" s="127">
        <v>56.8</v>
      </c>
      <c r="I55" s="127">
        <v>64.099999999999994</v>
      </c>
      <c r="J55" s="127">
        <v>43.6</v>
      </c>
      <c r="K55" s="127">
        <v>52.3</v>
      </c>
      <c r="L55" s="127">
        <v>47.8</v>
      </c>
      <c r="M55" s="127">
        <v>50.2</v>
      </c>
      <c r="N55" s="127">
        <v>53.9</v>
      </c>
      <c r="O55" s="127">
        <v>54</v>
      </c>
      <c r="P55" s="127">
        <v>61.5</v>
      </c>
      <c r="Q55" s="127">
        <v>57.5</v>
      </c>
      <c r="R55" s="127">
        <v>64.3</v>
      </c>
      <c r="S55" s="127">
        <v>55.5</v>
      </c>
      <c r="T55" s="127">
        <v>56.8</v>
      </c>
    </row>
    <row r="56" spans="2:20" s="181" customFormat="1" x14ac:dyDescent="0.25">
      <c r="B56" s="351"/>
      <c r="C56" s="302"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row>
    <row r="57" spans="2:20" x14ac:dyDescent="0.25">
      <c r="B57" s="351" t="s">
        <v>49</v>
      </c>
      <c r="C57" s="151" t="s">
        <v>82</v>
      </c>
      <c r="D57" s="127">
        <v>57.9</v>
      </c>
      <c r="E57" s="127">
        <v>43</v>
      </c>
      <c r="F57" s="127">
        <v>43.9</v>
      </c>
      <c r="G57" s="127">
        <v>42.5</v>
      </c>
      <c r="H57" s="127">
        <v>38.1</v>
      </c>
      <c r="I57" s="127">
        <v>36.700000000000003</v>
      </c>
      <c r="J57" s="127">
        <v>40.9</v>
      </c>
      <c r="K57" s="127">
        <v>32.6</v>
      </c>
      <c r="L57" s="127">
        <v>40.299999999999997</v>
      </c>
      <c r="M57" s="127">
        <v>45.2</v>
      </c>
      <c r="N57" s="127">
        <v>40.5</v>
      </c>
      <c r="O57" s="127">
        <v>29.4</v>
      </c>
      <c r="P57" s="127">
        <v>26.6</v>
      </c>
      <c r="Q57" s="127">
        <v>31.5</v>
      </c>
      <c r="R57" s="127">
        <v>34</v>
      </c>
      <c r="S57" s="127">
        <v>47.3</v>
      </c>
      <c r="T57" s="127">
        <v>38.299999999999997</v>
      </c>
    </row>
    <row r="58" spans="2:20" x14ac:dyDescent="0.25">
      <c r="B58" s="351"/>
      <c r="C58" s="151" t="s">
        <v>81</v>
      </c>
      <c r="D58" s="127">
        <v>42.1</v>
      </c>
      <c r="E58" s="127">
        <v>57</v>
      </c>
      <c r="F58" s="127">
        <v>56.1</v>
      </c>
      <c r="G58" s="127">
        <v>57.5</v>
      </c>
      <c r="H58" s="127">
        <v>61.9</v>
      </c>
      <c r="I58" s="127">
        <v>63.3</v>
      </c>
      <c r="J58" s="127">
        <v>59.1</v>
      </c>
      <c r="K58" s="127">
        <v>67.400000000000006</v>
      </c>
      <c r="L58" s="127">
        <v>59.7</v>
      </c>
      <c r="M58" s="127">
        <v>54.8</v>
      </c>
      <c r="N58" s="127">
        <v>59.5</v>
      </c>
      <c r="O58" s="127">
        <v>70.599999999999994</v>
      </c>
      <c r="P58" s="127">
        <v>73.400000000000006</v>
      </c>
      <c r="Q58" s="127">
        <v>68.5</v>
      </c>
      <c r="R58" s="127">
        <v>66</v>
      </c>
      <c r="S58" s="127">
        <v>52.7</v>
      </c>
      <c r="T58" s="127">
        <v>61.7</v>
      </c>
    </row>
    <row r="59" spans="2:20" s="181" customFormat="1" x14ac:dyDescent="0.25">
      <c r="B59" s="351"/>
      <c r="C59" s="302"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row>
    <row r="60" spans="2:20" x14ac:dyDescent="0.25">
      <c r="B60" s="351" t="s">
        <v>50</v>
      </c>
      <c r="C60" s="151" t="s">
        <v>82</v>
      </c>
      <c r="D60" s="127">
        <v>42.5</v>
      </c>
      <c r="E60" s="127">
        <v>44.3</v>
      </c>
      <c r="F60" s="127">
        <v>41.6</v>
      </c>
      <c r="G60" s="127">
        <v>43.7</v>
      </c>
      <c r="H60" s="127">
        <v>38.799999999999997</v>
      </c>
      <c r="I60" s="127">
        <v>34.9</v>
      </c>
      <c r="J60" s="127">
        <v>37.200000000000003</v>
      </c>
      <c r="K60" s="127">
        <v>31.1</v>
      </c>
      <c r="L60" s="127">
        <v>32.1</v>
      </c>
      <c r="M60" s="127">
        <v>30.8</v>
      </c>
      <c r="N60" s="127">
        <v>27.7</v>
      </c>
      <c r="O60" s="127">
        <v>16.7</v>
      </c>
      <c r="P60" s="127">
        <v>19.100000000000001</v>
      </c>
      <c r="Q60" s="127">
        <v>19.899999999999999</v>
      </c>
      <c r="R60" s="127">
        <v>19.8</v>
      </c>
      <c r="S60" s="127">
        <v>29.1</v>
      </c>
      <c r="T60" s="127">
        <v>18.2</v>
      </c>
    </row>
    <row r="61" spans="2:20" x14ac:dyDescent="0.25">
      <c r="B61" s="351"/>
      <c r="C61" s="151" t="s">
        <v>81</v>
      </c>
      <c r="D61" s="127">
        <v>57.5</v>
      </c>
      <c r="E61" s="127">
        <v>55.7</v>
      </c>
      <c r="F61" s="127">
        <v>58.4</v>
      </c>
      <c r="G61" s="127">
        <v>56.3</v>
      </c>
      <c r="H61" s="127">
        <v>61.2</v>
      </c>
      <c r="I61" s="127">
        <v>65.099999999999994</v>
      </c>
      <c r="J61" s="127">
        <v>62.8</v>
      </c>
      <c r="K61" s="127">
        <v>68.900000000000006</v>
      </c>
      <c r="L61" s="127">
        <v>67.900000000000006</v>
      </c>
      <c r="M61" s="127">
        <v>69.2</v>
      </c>
      <c r="N61" s="127">
        <v>72.3</v>
      </c>
      <c r="O61" s="127">
        <v>83.3</v>
      </c>
      <c r="P61" s="127">
        <v>80.900000000000006</v>
      </c>
      <c r="Q61" s="127">
        <v>80.099999999999994</v>
      </c>
      <c r="R61" s="127">
        <v>80.2</v>
      </c>
      <c r="S61" s="127">
        <v>70.900000000000006</v>
      </c>
      <c r="T61" s="127">
        <v>81.8</v>
      </c>
    </row>
    <row r="62" spans="2:20" s="181" customFormat="1" x14ac:dyDescent="0.25">
      <c r="B62" s="351"/>
      <c r="C62" s="302"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row>
    <row r="63" spans="2:20" x14ac:dyDescent="0.25">
      <c r="B63" s="351" t="s">
        <v>51</v>
      </c>
      <c r="C63" s="151" t="s">
        <v>82</v>
      </c>
      <c r="D63" s="127">
        <v>80.099999999999994</v>
      </c>
      <c r="E63" s="127">
        <v>81</v>
      </c>
      <c r="F63" s="127">
        <v>78.599999999999994</v>
      </c>
      <c r="G63" s="127">
        <v>73.900000000000006</v>
      </c>
      <c r="H63" s="127">
        <v>75.900000000000006</v>
      </c>
      <c r="I63" s="127">
        <v>76.8</v>
      </c>
      <c r="J63" s="127">
        <v>81.400000000000006</v>
      </c>
      <c r="K63" s="127">
        <v>77</v>
      </c>
      <c r="L63" s="127">
        <v>75.2</v>
      </c>
      <c r="M63" s="127">
        <v>80</v>
      </c>
      <c r="N63" s="127">
        <v>77.3</v>
      </c>
      <c r="O63" s="127">
        <v>73.400000000000006</v>
      </c>
      <c r="P63" s="127">
        <v>73.7</v>
      </c>
      <c r="Q63" s="127">
        <v>64.7</v>
      </c>
      <c r="R63" s="127">
        <v>56.4</v>
      </c>
      <c r="S63" s="127">
        <v>54.3</v>
      </c>
      <c r="T63" s="127">
        <v>44.1</v>
      </c>
    </row>
    <row r="64" spans="2:20" x14ac:dyDescent="0.25">
      <c r="B64" s="351"/>
      <c r="C64" s="151" t="s">
        <v>81</v>
      </c>
      <c r="D64" s="127">
        <v>19.899999999999999</v>
      </c>
      <c r="E64" s="127">
        <v>19</v>
      </c>
      <c r="F64" s="127">
        <v>21.4</v>
      </c>
      <c r="G64" s="127">
        <v>26.1</v>
      </c>
      <c r="H64" s="127">
        <v>24.1</v>
      </c>
      <c r="I64" s="127">
        <v>23.2</v>
      </c>
      <c r="J64" s="127">
        <v>18.600000000000001</v>
      </c>
      <c r="K64" s="127">
        <v>23</v>
      </c>
      <c r="L64" s="127">
        <v>24.8</v>
      </c>
      <c r="M64" s="127">
        <v>20</v>
      </c>
      <c r="N64" s="127">
        <v>22.7</v>
      </c>
      <c r="O64" s="127">
        <v>26.6</v>
      </c>
      <c r="P64" s="127">
        <v>26.3</v>
      </c>
      <c r="Q64" s="127">
        <v>35.299999999999997</v>
      </c>
      <c r="R64" s="127">
        <v>43.6</v>
      </c>
      <c r="S64" s="127">
        <v>45.7</v>
      </c>
      <c r="T64" s="127">
        <v>55.9</v>
      </c>
    </row>
    <row r="65" spans="2:20" s="181" customFormat="1" x14ac:dyDescent="0.25">
      <c r="B65" s="351"/>
      <c r="C65" s="302"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row>
    <row r="66" spans="2:20" x14ac:dyDescent="0.25">
      <c r="B66" s="351" t="s">
        <v>52</v>
      </c>
      <c r="C66" s="151" t="s">
        <v>82</v>
      </c>
      <c r="D66" s="127">
        <v>30.5</v>
      </c>
      <c r="E66" s="127">
        <v>25</v>
      </c>
      <c r="F66" s="127">
        <v>20.2</v>
      </c>
      <c r="G66" s="127">
        <v>22.9</v>
      </c>
      <c r="H66" s="127">
        <v>21.6</v>
      </c>
      <c r="I66" s="127">
        <v>19.399999999999999</v>
      </c>
      <c r="J66" s="127">
        <v>24.2</v>
      </c>
      <c r="K66" s="127">
        <v>23.4</v>
      </c>
      <c r="L66" s="127">
        <v>34</v>
      </c>
      <c r="M66" s="127">
        <v>33</v>
      </c>
      <c r="N66" s="127">
        <v>25.6</v>
      </c>
      <c r="O66" s="127">
        <v>21.2</v>
      </c>
      <c r="P66" s="127">
        <v>21.4</v>
      </c>
      <c r="Q66" s="127">
        <v>24.4</v>
      </c>
      <c r="R66" s="127">
        <v>20.7</v>
      </c>
      <c r="S66" s="127">
        <v>19.2</v>
      </c>
      <c r="T66" s="127">
        <v>23.6</v>
      </c>
    </row>
    <row r="67" spans="2:20" x14ac:dyDescent="0.25">
      <c r="B67" s="351"/>
      <c r="C67" s="151" t="s">
        <v>81</v>
      </c>
      <c r="D67" s="127">
        <v>69.5</v>
      </c>
      <c r="E67" s="127">
        <v>75</v>
      </c>
      <c r="F67" s="127">
        <v>79.8</v>
      </c>
      <c r="G67" s="127">
        <v>77.099999999999994</v>
      </c>
      <c r="H67" s="127">
        <v>78.400000000000006</v>
      </c>
      <c r="I67" s="127">
        <v>80.599999999999994</v>
      </c>
      <c r="J67" s="127">
        <v>75.8</v>
      </c>
      <c r="K67" s="127">
        <v>76.599999999999994</v>
      </c>
      <c r="L67" s="127">
        <v>66</v>
      </c>
      <c r="M67" s="127">
        <v>67</v>
      </c>
      <c r="N67" s="127">
        <v>74.400000000000006</v>
      </c>
      <c r="O67" s="127">
        <v>78.8</v>
      </c>
      <c r="P67" s="127">
        <v>78.599999999999994</v>
      </c>
      <c r="Q67" s="127">
        <v>75.599999999999994</v>
      </c>
      <c r="R67" s="127">
        <v>79.3</v>
      </c>
      <c r="S67" s="127">
        <v>80.8</v>
      </c>
      <c r="T67" s="127">
        <v>76.400000000000006</v>
      </c>
    </row>
    <row r="68" spans="2:20" s="181" customFormat="1" x14ac:dyDescent="0.25">
      <c r="B68" s="351"/>
      <c r="C68" s="302"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row>
    <row r="69" spans="2:20" x14ac:dyDescent="0.25">
      <c r="B69" s="351" t="s">
        <v>53</v>
      </c>
      <c r="C69" s="151" t="s">
        <v>82</v>
      </c>
      <c r="D69" s="127">
        <v>13.4</v>
      </c>
      <c r="E69" s="127">
        <v>18.100000000000001</v>
      </c>
      <c r="F69" s="127">
        <v>16.3</v>
      </c>
      <c r="G69" s="127">
        <v>17</v>
      </c>
      <c r="H69" s="127">
        <v>15</v>
      </c>
      <c r="I69" s="127">
        <v>26.1</v>
      </c>
      <c r="J69" s="127">
        <v>26.1</v>
      </c>
      <c r="K69" s="127">
        <v>15.5</v>
      </c>
      <c r="L69" s="127">
        <v>33.6</v>
      </c>
      <c r="M69" s="127">
        <v>39.5</v>
      </c>
      <c r="N69" s="127">
        <v>23.4</v>
      </c>
      <c r="O69" s="127">
        <v>20.5</v>
      </c>
      <c r="P69" s="127">
        <v>19.5</v>
      </c>
      <c r="Q69" s="127">
        <v>19.399999999999999</v>
      </c>
      <c r="R69" s="127">
        <v>21.4</v>
      </c>
      <c r="S69" s="127">
        <v>17.8</v>
      </c>
      <c r="T69" s="127">
        <v>14.9</v>
      </c>
    </row>
    <row r="70" spans="2:20" x14ac:dyDescent="0.25">
      <c r="B70" s="351"/>
      <c r="C70" s="151" t="s">
        <v>81</v>
      </c>
      <c r="D70" s="127">
        <v>86.6</v>
      </c>
      <c r="E70" s="127">
        <v>81.900000000000006</v>
      </c>
      <c r="F70" s="127">
        <v>83.7</v>
      </c>
      <c r="G70" s="127">
        <v>83</v>
      </c>
      <c r="H70" s="127">
        <v>85</v>
      </c>
      <c r="I70" s="127">
        <v>73.900000000000006</v>
      </c>
      <c r="J70" s="127">
        <v>73.900000000000006</v>
      </c>
      <c r="K70" s="127">
        <v>84.5</v>
      </c>
      <c r="L70" s="127">
        <v>66.400000000000006</v>
      </c>
      <c r="M70" s="127">
        <v>60.5</v>
      </c>
      <c r="N70" s="127">
        <v>76.599999999999994</v>
      </c>
      <c r="O70" s="127">
        <v>79.5</v>
      </c>
      <c r="P70" s="127">
        <v>80.5</v>
      </c>
      <c r="Q70" s="127">
        <v>80.599999999999994</v>
      </c>
      <c r="R70" s="127">
        <v>78.599999999999994</v>
      </c>
      <c r="S70" s="127">
        <v>82.2</v>
      </c>
      <c r="T70" s="127">
        <v>85.1</v>
      </c>
    </row>
    <row r="71" spans="2:20" s="181" customFormat="1" x14ac:dyDescent="0.25">
      <c r="B71" s="351"/>
      <c r="C71" s="302"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row>
    <row r="72" spans="2:20" x14ac:dyDescent="0.25">
      <c r="B72" s="351" t="s">
        <v>65</v>
      </c>
      <c r="C72" s="151" t="s">
        <v>82</v>
      </c>
      <c r="D72" s="127">
        <v>54.8</v>
      </c>
      <c r="E72" s="127">
        <v>50.1</v>
      </c>
      <c r="F72" s="127">
        <v>47.4</v>
      </c>
      <c r="G72" s="127">
        <v>48.2</v>
      </c>
      <c r="H72" s="127">
        <v>44.7</v>
      </c>
      <c r="I72" s="127">
        <v>45.5</v>
      </c>
      <c r="J72" s="127">
        <v>49.3</v>
      </c>
      <c r="K72" s="127">
        <v>43.5</v>
      </c>
      <c r="L72" s="127">
        <v>49.8</v>
      </c>
      <c r="M72" s="127">
        <v>50.5</v>
      </c>
      <c r="N72" s="127">
        <v>47.7</v>
      </c>
      <c r="O72" s="127">
        <v>41.6</v>
      </c>
      <c r="P72" s="127">
        <v>40</v>
      </c>
      <c r="Q72" s="127">
        <v>40.299999999999997</v>
      </c>
      <c r="R72" s="127">
        <v>39.200000000000003</v>
      </c>
      <c r="S72" s="127">
        <v>42.4</v>
      </c>
      <c r="T72" s="127">
        <v>37.6</v>
      </c>
    </row>
    <row r="73" spans="2:20" x14ac:dyDescent="0.25">
      <c r="B73" s="351"/>
      <c r="C73" s="151" t="s">
        <v>81</v>
      </c>
      <c r="D73" s="127">
        <v>45.2</v>
      </c>
      <c r="E73" s="127">
        <v>49.9</v>
      </c>
      <c r="F73" s="127">
        <v>52.6</v>
      </c>
      <c r="G73" s="127">
        <v>51.8</v>
      </c>
      <c r="H73" s="127">
        <v>55.3</v>
      </c>
      <c r="I73" s="127">
        <v>54.5</v>
      </c>
      <c r="J73" s="127">
        <v>50.7</v>
      </c>
      <c r="K73" s="127">
        <v>56.5</v>
      </c>
      <c r="L73" s="127">
        <v>50.2</v>
      </c>
      <c r="M73" s="127">
        <v>49.5</v>
      </c>
      <c r="N73" s="127">
        <v>52.3</v>
      </c>
      <c r="O73" s="127">
        <v>58.4</v>
      </c>
      <c r="P73" s="127">
        <v>60</v>
      </c>
      <c r="Q73" s="127">
        <v>59.7</v>
      </c>
      <c r="R73" s="127">
        <v>60.8</v>
      </c>
      <c r="S73" s="127">
        <v>57.6</v>
      </c>
      <c r="T73" s="127">
        <v>62.4</v>
      </c>
    </row>
    <row r="74" spans="2:20" s="181" customFormat="1" x14ac:dyDescent="0.25">
      <c r="B74" s="351"/>
      <c r="C74" s="302"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3A589-1156-4B3A-BEBD-CA2B297C44D3}">
  <sheetPr>
    <tabColor rgb="FF92D050"/>
  </sheetPr>
  <dimension ref="B2:L57"/>
  <sheetViews>
    <sheetView workbookViewId="0">
      <selection activeCell="O33" sqref="O33"/>
    </sheetView>
  </sheetViews>
  <sheetFormatPr defaultColWidth="8.85546875" defaultRowHeight="13.5" x14ac:dyDescent="0.25"/>
  <cols>
    <col min="1" max="1" width="8.85546875" style="11"/>
    <col min="2" max="2" width="8.85546875" style="13"/>
    <col min="3" max="11" width="16.7109375" style="11" customWidth="1"/>
    <col min="12" max="12" width="16.7109375" style="12" customWidth="1"/>
    <col min="13" max="16384" width="8.85546875" style="11"/>
  </cols>
  <sheetData>
    <row r="2" spans="2:12" ht="15.75" x14ac:dyDescent="0.25">
      <c r="B2" s="22" t="s">
        <v>232</v>
      </c>
    </row>
    <row r="3" spans="2:12" ht="6" customHeight="1" x14ac:dyDescent="0.25">
      <c r="B3" s="22"/>
    </row>
    <row r="4" spans="2:12" x14ac:dyDescent="0.25">
      <c r="B4" s="46" t="s">
        <v>151</v>
      </c>
    </row>
    <row r="5" spans="2:12" ht="15.75" x14ac:dyDescent="0.25">
      <c r="B5" s="22"/>
    </row>
    <row r="6" spans="2:12" s="30" customFormat="1" x14ac:dyDescent="0.25">
      <c r="B6" s="41"/>
      <c r="C6" s="42" t="s">
        <v>45</v>
      </c>
      <c r="D6" s="42" t="s">
        <v>46</v>
      </c>
      <c r="E6" s="42" t="s">
        <v>47</v>
      </c>
      <c r="F6" s="42" t="s">
        <v>48</v>
      </c>
      <c r="G6" s="42" t="s">
        <v>49</v>
      </c>
      <c r="H6" s="42" t="s">
        <v>50</v>
      </c>
      <c r="I6" s="42" t="s">
        <v>51</v>
      </c>
      <c r="J6" s="42" t="s">
        <v>52</v>
      </c>
      <c r="K6" s="42" t="s">
        <v>53</v>
      </c>
      <c r="L6" s="42" t="s">
        <v>0</v>
      </c>
    </row>
    <row r="7" spans="2:12" x14ac:dyDescent="0.25">
      <c r="B7" s="13">
        <v>2002</v>
      </c>
      <c r="C7" s="14">
        <v>1216941</v>
      </c>
      <c r="D7" s="14">
        <v>1506007</v>
      </c>
      <c r="E7" s="14">
        <v>247217</v>
      </c>
      <c r="F7" s="14">
        <v>679369</v>
      </c>
      <c r="G7" s="14">
        <v>2070451</v>
      </c>
      <c r="H7" s="14">
        <v>766655</v>
      </c>
      <c r="I7" s="14">
        <v>2785043</v>
      </c>
      <c r="J7" s="14">
        <v>801449</v>
      </c>
      <c r="K7" s="14">
        <v>1121217</v>
      </c>
      <c r="L7" s="15">
        <v>11194350</v>
      </c>
    </row>
    <row r="8" spans="2:12" x14ac:dyDescent="0.25">
      <c r="B8" s="231">
        <v>2003</v>
      </c>
      <c r="C8" s="232">
        <v>1251331</v>
      </c>
      <c r="D8" s="232">
        <v>1518082</v>
      </c>
      <c r="E8" s="232">
        <v>252038</v>
      </c>
      <c r="F8" s="232">
        <v>691804</v>
      </c>
      <c r="G8" s="232">
        <v>2105159</v>
      </c>
      <c r="H8" s="232">
        <v>789237</v>
      </c>
      <c r="I8" s="232">
        <v>2881539</v>
      </c>
      <c r="J8" s="232">
        <v>826506</v>
      </c>
      <c r="K8" s="232">
        <v>1143641</v>
      </c>
      <c r="L8" s="233">
        <v>11459337</v>
      </c>
    </row>
    <row r="9" spans="2:12" x14ac:dyDescent="0.25">
      <c r="B9" s="13">
        <v>2004</v>
      </c>
      <c r="C9" s="14">
        <v>1286567</v>
      </c>
      <c r="D9" s="14">
        <v>1525646</v>
      </c>
      <c r="E9" s="14">
        <v>256764</v>
      </c>
      <c r="F9" s="14">
        <v>703485</v>
      </c>
      <c r="G9" s="14">
        <v>2137366</v>
      </c>
      <c r="H9" s="14">
        <v>811537</v>
      </c>
      <c r="I9" s="14">
        <v>2981971</v>
      </c>
      <c r="J9" s="14">
        <v>851480</v>
      </c>
      <c r="K9" s="14">
        <v>1163513</v>
      </c>
      <c r="L9" s="15">
        <v>11718329</v>
      </c>
    </row>
    <row r="10" spans="2:12" x14ac:dyDescent="0.25">
      <c r="B10" s="231">
        <v>2005</v>
      </c>
      <c r="C10" s="232">
        <v>1322820</v>
      </c>
      <c r="D10" s="232">
        <v>1529516</v>
      </c>
      <c r="E10" s="232">
        <v>261450</v>
      </c>
      <c r="F10" s="232">
        <v>714720</v>
      </c>
      <c r="G10" s="232">
        <v>2167986</v>
      </c>
      <c r="H10" s="232">
        <v>834096</v>
      </c>
      <c r="I10" s="232">
        <v>3088485</v>
      </c>
      <c r="J10" s="232">
        <v>876497</v>
      </c>
      <c r="K10" s="232">
        <v>1181420</v>
      </c>
      <c r="L10" s="233">
        <v>11976990</v>
      </c>
    </row>
    <row r="11" spans="2:12" x14ac:dyDescent="0.25">
      <c r="B11" s="13">
        <v>2006</v>
      </c>
      <c r="C11" s="14">
        <v>1360442</v>
      </c>
      <c r="D11" s="14">
        <v>1531508</v>
      </c>
      <c r="E11" s="14">
        <v>266314</v>
      </c>
      <c r="F11" s="14">
        <v>726136</v>
      </c>
      <c r="G11" s="14">
        <v>2198450</v>
      </c>
      <c r="H11" s="14">
        <v>857701</v>
      </c>
      <c r="I11" s="14">
        <v>3201883</v>
      </c>
      <c r="J11" s="14">
        <v>902026</v>
      </c>
      <c r="K11" s="14">
        <v>1198755</v>
      </c>
      <c r="L11" s="15">
        <v>12243215</v>
      </c>
    </row>
    <row r="12" spans="2:12" x14ac:dyDescent="0.25">
      <c r="B12" s="231">
        <v>2007</v>
      </c>
      <c r="C12" s="232">
        <v>1395610</v>
      </c>
      <c r="D12" s="232">
        <v>1540729</v>
      </c>
      <c r="E12" s="232">
        <v>271620</v>
      </c>
      <c r="F12" s="232">
        <v>738238</v>
      </c>
      <c r="G12" s="232">
        <v>2239533</v>
      </c>
      <c r="H12" s="232">
        <v>881256</v>
      </c>
      <c r="I12" s="232">
        <v>3304506</v>
      </c>
      <c r="J12" s="232">
        <v>928677</v>
      </c>
      <c r="K12" s="232">
        <v>1222322</v>
      </c>
      <c r="L12" s="233">
        <v>12522491</v>
      </c>
    </row>
    <row r="13" spans="2:12" x14ac:dyDescent="0.25">
      <c r="B13" s="13">
        <v>2008</v>
      </c>
      <c r="C13" s="14">
        <v>1431718</v>
      </c>
      <c r="D13" s="14">
        <v>1550891</v>
      </c>
      <c r="E13" s="14">
        <v>276975</v>
      </c>
      <c r="F13" s="14">
        <v>750576</v>
      </c>
      <c r="G13" s="14">
        <v>2284126</v>
      </c>
      <c r="H13" s="14">
        <v>905578</v>
      </c>
      <c r="I13" s="14">
        <v>3416196</v>
      </c>
      <c r="J13" s="14">
        <v>956184</v>
      </c>
      <c r="K13" s="14">
        <v>1247040</v>
      </c>
      <c r="L13" s="15">
        <v>12819285</v>
      </c>
    </row>
    <row r="14" spans="2:12" x14ac:dyDescent="0.25">
      <c r="B14" s="231">
        <v>2009</v>
      </c>
      <c r="C14" s="232">
        <v>1468505</v>
      </c>
      <c r="D14" s="232">
        <v>1560728</v>
      </c>
      <c r="E14" s="232">
        <v>282194</v>
      </c>
      <c r="F14" s="232">
        <v>762681</v>
      </c>
      <c r="G14" s="232">
        <v>2331245</v>
      </c>
      <c r="H14" s="232">
        <v>930166</v>
      </c>
      <c r="I14" s="232">
        <v>3536681</v>
      </c>
      <c r="J14" s="232">
        <v>984196</v>
      </c>
      <c r="K14" s="232">
        <v>1271999</v>
      </c>
      <c r="L14" s="233">
        <v>13128396</v>
      </c>
    </row>
    <row r="15" spans="2:12" x14ac:dyDescent="0.25">
      <c r="B15" s="13">
        <v>2010</v>
      </c>
      <c r="C15" s="14">
        <v>1507026</v>
      </c>
      <c r="D15" s="14">
        <v>1570504</v>
      </c>
      <c r="E15" s="14">
        <v>287433</v>
      </c>
      <c r="F15" s="14">
        <v>774822</v>
      </c>
      <c r="G15" s="14">
        <v>2381523</v>
      </c>
      <c r="H15" s="14">
        <v>955502</v>
      </c>
      <c r="I15" s="14">
        <v>3667922</v>
      </c>
      <c r="J15" s="14">
        <v>1013251</v>
      </c>
      <c r="K15" s="14">
        <v>1297674</v>
      </c>
      <c r="L15" s="15">
        <v>13455659</v>
      </c>
    </row>
    <row r="16" spans="2:12" x14ac:dyDescent="0.25">
      <c r="B16" s="231">
        <v>2011</v>
      </c>
      <c r="C16" s="232">
        <v>1546878</v>
      </c>
      <c r="D16" s="232">
        <v>1580284</v>
      </c>
      <c r="E16" s="232">
        <v>292719</v>
      </c>
      <c r="F16" s="232">
        <v>786892</v>
      </c>
      <c r="G16" s="232">
        <v>2434068</v>
      </c>
      <c r="H16" s="232">
        <v>981534</v>
      </c>
      <c r="I16" s="232">
        <v>3807359</v>
      </c>
      <c r="J16" s="232">
        <v>1043253</v>
      </c>
      <c r="K16" s="232">
        <v>1324334</v>
      </c>
      <c r="L16" s="233">
        <v>13797320</v>
      </c>
    </row>
    <row r="17" spans="2:12" x14ac:dyDescent="0.25">
      <c r="B17" s="13">
        <v>2012</v>
      </c>
      <c r="C17" s="14">
        <v>1585202</v>
      </c>
      <c r="D17" s="14">
        <v>1595826</v>
      </c>
      <c r="E17" s="14">
        <v>298843</v>
      </c>
      <c r="F17" s="14">
        <v>800866</v>
      </c>
      <c r="G17" s="14">
        <v>2494694</v>
      </c>
      <c r="H17" s="14">
        <v>1008302</v>
      </c>
      <c r="I17" s="14">
        <v>3937636</v>
      </c>
      <c r="J17" s="14">
        <v>1073811</v>
      </c>
      <c r="K17" s="14">
        <v>1356557</v>
      </c>
      <c r="L17" s="15">
        <v>14151736</v>
      </c>
    </row>
    <row r="18" spans="2:12" x14ac:dyDescent="0.25">
      <c r="B18" s="231">
        <v>2013</v>
      </c>
      <c r="C18" s="232">
        <v>1626385</v>
      </c>
      <c r="D18" s="232">
        <v>1610783</v>
      </c>
      <c r="E18" s="232">
        <v>305102</v>
      </c>
      <c r="F18" s="232">
        <v>815177</v>
      </c>
      <c r="G18" s="232">
        <v>2556268</v>
      </c>
      <c r="H18" s="232">
        <v>1036908</v>
      </c>
      <c r="I18" s="232">
        <v>4075093</v>
      </c>
      <c r="J18" s="232">
        <v>1105348</v>
      </c>
      <c r="K18" s="232">
        <v>1390121</v>
      </c>
      <c r="L18" s="233">
        <v>14521185</v>
      </c>
    </row>
    <row r="19" spans="2:12" x14ac:dyDescent="0.25">
      <c r="B19" s="13">
        <v>2014</v>
      </c>
      <c r="C19" s="14">
        <v>1670302</v>
      </c>
      <c r="D19" s="14">
        <v>1624172</v>
      </c>
      <c r="E19" s="14">
        <v>311426</v>
      </c>
      <c r="F19" s="14">
        <v>829760</v>
      </c>
      <c r="G19" s="14">
        <v>2618709</v>
      </c>
      <c r="H19" s="14">
        <v>1067046</v>
      </c>
      <c r="I19" s="14">
        <v>4220451</v>
      </c>
      <c r="J19" s="14">
        <v>1137717</v>
      </c>
      <c r="K19" s="14">
        <v>1424150</v>
      </c>
      <c r="L19" s="15">
        <v>14903733</v>
      </c>
    </row>
    <row r="20" spans="2:12" x14ac:dyDescent="0.25">
      <c r="B20" s="231">
        <v>2015</v>
      </c>
      <c r="C20" s="232">
        <v>1718083</v>
      </c>
      <c r="D20" s="232">
        <v>1636202</v>
      </c>
      <c r="E20" s="232">
        <v>318078</v>
      </c>
      <c r="F20" s="232">
        <v>845206</v>
      </c>
      <c r="G20" s="232">
        <v>2683303</v>
      </c>
      <c r="H20" s="232">
        <v>1099402</v>
      </c>
      <c r="I20" s="232">
        <v>4376765</v>
      </c>
      <c r="J20" s="232">
        <v>1171682</v>
      </c>
      <c r="K20" s="232">
        <v>1458762</v>
      </c>
      <c r="L20" s="233">
        <v>15307483</v>
      </c>
    </row>
    <row r="21" spans="2:12" x14ac:dyDescent="0.25">
      <c r="B21" s="13">
        <v>2016</v>
      </c>
      <c r="C21" s="14">
        <v>1770802</v>
      </c>
      <c r="D21" s="14">
        <v>1648172</v>
      </c>
      <c r="E21" s="14">
        <v>325418</v>
      </c>
      <c r="F21" s="14">
        <v>862327</v>
      </c>
      <c r="G21" s="14">
        <v>2752077</v>
      </c>
      <c r="H21" s="14">
        <v>1134999</v>
      </c>
      <c r="I21" s="14">
        <v>4546204</v>
      </c>
      <c r="J21" s="14">
        <v>1208380</v>
      </c>
      <c r="K21" s="14">
        <v>1495298</v>
      </c>
      <c r="L21" s="15">
        <v>15743677</v>
      </c>
    </row>
    <row r="22" spans="2:12" x14ac:dyDescent="0.25">
      <c r="B22" s="231">
        <v>2017</v>
      </c>
      <c r="C22" s="232">
        <v>1823412</v>
      </c>
      <c r="D22" s="232">
        <v>1667210</v>
      </c>
      <c r="E22" s="232">
        <v>333429</v>
      </c>
      <c r="F22" s="232">
        <v>881788</v>
      </c>
      <c r="G22" s="232">
        <v>2827317</v>
      </c>
      <c r="H22" s="232">
        <v>1172281</v>
      </c>
      <c r="I22" s="232">
        <v>4708853</v>
      </c>
      <c r="J22" s="232">
        <v>1247662</v>
      </c>
      <c r="K22" s="232">
        <v>1537155</v>
      </c>
      <c r="L22" s="233">
        <v>16199107</v>
      </c>
    </row>
    <row r="23" spans="2:12" x14ac:dyDescent="0.25">
      <c r="B23" s="13">
        <v>2018</v>
      </c>
      <c r="C23" s="14">
        <v>1877193</v>
      </c>
      <c r="D23" s="14">
        <v>1685149</v>
      </c>
      <c r="E23" s="14">
        <v>341651</v>
      </c>
      <c r="F23" s="14">
        <v>901319</v>
      </c>
      <c r="G23" s="14">
        <v>2904523</v>
      </c>
      <c r="H23" s="14">
        <v>1209525</v>
      </c>
      <c r="I23" s="14">
        <v>4883861</v>
      </c>
      <c r="J23" s="14">
        <v>1288862</v>
      </c>
      <c r="K23" s="14">
        <v>1578772</v>
      </c>
      <c r="L23" s="15">
        <v>16670854</v>
      </c>
    </row>
    <row r="24" spans="2:12" x14ac:dyDescent="0.25">
      <c r="B24" s="231">
        <v>2019</v>
      </c>
      <c r="C24" s="232">
        <v>1932896</v>
      </c>
      <c r="D24" s="232">
        <v>1702074</v>
      </c>
      <c r="E24" s="232">
        <v>349994</v>
      </c>
      <c r="F24" s="232">
        <v>921242</v>
      </c>
      <c r="G24" s="232">
        <v>2984801</v>
      </c>
      <c r="H24" s="232">
        <v>1247535</v>
      </c>
      <c r="I24" s="232">
        <v>5072152</v>
      </c>
      <c r="J24" s="232">
        <v>1331670</v>
      </c>
      <c r="K24" s="232">
        <v>1620620</v>
      </c>
      <c r="L24" s="233">
        <v>17162983</v>
      </c>
    </row>
    <row r="25" spans="2:12" x14ac:dyDescent="0.25">
      <c r="B25" s="13">
        <v>2020</v>
      </c>
      <c r="C25" s="14">
        <v>1961764</v>
      </c>
      <c r="D25" s="14">
        <v>1709212</v>
      </c>
      <c r="E25" s="14">
        <v>354306</v>
      </c>
      <c r="F25" s="14">
        <v>931459</v>
      </c>
      <c r="G25" s="14">
        <v>3025835</v>
      </c>
      <c r="H25" s="14">
        <v>1267425</v>
      </c>
      <c r="I25" s="14">
        <v>5173607</v>
      </c>
      <c r="J25" s="14">
        <v>1353561</v>
      </c>
      <c r="K25" s="14">
        <v>1641064</v>
      </c>
      <c r="L25" s="15">
        <v>17418233</v>
      </c>
    </row>
    <row r="26" spans="2:12" x14ac:dyDescent="0.25">
      <c r="B26" s="231">
        <v>2021</v>
      </c>
      <c r="C26" s="232">
        <v>2020958</v>
      </c>
      <c r="D26" s="232">
        <v>1724513</v>
      </c>
      <c r="E26" s="232">
        <v>362984</v>
      </c>
      <c r="F26" s="232">
        <v>952441</v>
      </c>
      <c r="G26" s="232">
        <v>3111094</v>
      </c>
      <c r="H26" s="232">
        <v>1308233</v>
      </c>
      <c r="I26" s="232">
        <v>5384129</v>
      </c>
      <c r="J26" s="232">
        <v>1398513</v>
      </c>
      <c r="K26" s="232">
        <v>1683707</v>
      </c>
      <c r="L26" s="233">
        <v>17946571</v>
      </c>
    </row>
    <row r="27" spans="2:12" x14ac:dyDescent="0.25">
      <c r="B27" s="13">
        <v>2022</v>
      </c>
      <c r="C27" s="14">
        <v>2079270</v>
      </c>
      <c r="D27" s="14">
        <v>1741989</v>
      </c>
      <c r="E27" s="14">
        <v>371466</v>
      </c>
      <c r="F27" s="14">
        <v>974994</v>
      </c>
      <c r="G27" s="14">
        <v>3200358</v>
      </c>
      <c r="H27" s="14">
        <v>1348999</v>
      </c>
      <c r="I27" s="14">
        <v>5586594</v>
      </c>
      <c r="J27" s="14">
        <v>1445044</v>
      </c>
      <c r="K27" s="14">
        <v>1728543</v>
      </c>
      <c r="L27" s="15">
        <v>18477257</v>
      </c>
    </row>
    <row r="28" spans="2:12" x14ac:dyDescent="0.25">
      <c r="B28" s="231">
        <v>2023</v>
      </c>
      <c r="C28" s="232">
        <v>2136494</v>
      </c>
      <c r="D28" s="232">
        <v>1760977</v>
      </c>
      <c r="E28" s="232">
        <v>379837</v>
      </c>
      <c r="F28" s="232">
        <v>999122</v>
      </c>
      <c r="G28" s="232">
        <v>3292373</v>
      </c>
      <c r="H28" s="232">
        <v>1389694</v>
      </c>
      <c r="I28" s="232">
        <v>5779139</v>
      </c>
      <c r="J28" s="232">
        <v>1492924</v>
      </c>
      <c r="K28" s="232">
        <v>1774688</v>
      </c>
      <c r="L28" s="233">
        <v>19005248</v>
      </c>
    </row>
    <row r="29" spans="2:12" x14ac:dyDescent="0.25">
      <c r="B29" s="13">
        <v>2024</v>
      </c>
      <c r="C29" s="14">
        <v>2195420</v>
      </c>
      <c r="D29" s="14">
        <v>1780326</v>
      </c>
      <c r="E29" s="14">
        <v>388338</v>
      </c>
      <c r="F29" s="14">
        <v>1023981</v>
      </c>
      <c r="G29" s="14">
        <v>3386729</v>
      </c>
      <c r="H29" s="14">
        <v>1431861</v>
      </c>
      <c r="I29" s="14">
        <v>5981072</v>
      </c>
      <c r="J29" s="14">
        <v>1541759</v>
      </c>
      <c r="K29" s="14">
        <v>1821800</v>
      </c>
      <c r="L29" s="15">
        <v>19551285</v>
      </c>
    </row>
    <row r="30" spans="2:12" x14ac:dyDescent="0.25">
      <c r="B30" s="231">
        <v>2025</v>
      </c>
      <c r="C30" s="232">
        <v>2256306</v>
      </c>
      <c r="D30" s="232">
        <v>1799479</v>
      </c>
      <c r="E30" s="232">
        <v>396926</v>
      </c>
      <c r="F30" s="232">
        <v>1049440</v>
      </c>
      <c r="G30" s="232">
        <v>3482562</v>
      </c>
      <c r="H30" s="232">
        <v>1475567</v>
      </c>
      <c r="I30" s="232">
        <v>6192949</v>
      </c>
      <c r="J30" s="232">
        <v>1591415</v>
      </c>
      <c r="K30" s="232">
        <v>1869553</v>
      </c>
      <c r="L30" s="233">
        <v>20114196</v>
      </c>
    </row>
    <row r="31" spans="2:12" x14ac:dyDescent="0.25">
      <c r="C31" s="14"/>
      <c r="D31" s="14"/>
      <c r="E31" s="14"/>
      <c r="F31" s="14"/>
      <c r="G31" s="14"/>
      <c r="H31" s="14"/>
      <c r="I31" s="14"/>
      <c r="J31" s="14"/>
      <c r="K31" s="14"/>
      <c r="L31" s="15"/>
    </row>
    <row r="32" spans="2:12" x14ac:dyDescent="0.25">
      <c r="C32" s="14"/>
      <c r="D32" s="14"/>
      <c r="E32" s="14"/>
      <c r="F32" s="14"/>
      <c r="G32" s="14"/>
      <c r="H32" s="14"/>
      <c r="I32" s="14"/>
      <c r="J32" s="14"/>
      <c r="K32" s="14"/>
      <c r="L32" s="15"/>
    </row>
    <row r="33" spans="2:12" s="29" customFormat="1" x14ac:dyDescent="0.25">
      <c r="B33" s="41"/>
      <c r="C33" s="42" t="s">
        <v>45</v>
      </c>
      <c r="D33" s="42" t="s">
        <v>46</v>
      </c>
      <c r="E33" s="42" t="s">
        <v>47</v>
      </c>
      <c r="F33" s="42" t="s">
        <v>48</v>
      </c>
      <c r="G33" s="42" t="s">
        <v>49</v>
      </c>
      <c r="H33" s="42" t="s">
        <v>50</v>
      </c>
      <c r="I33" s="42" t="s">
        <v>51</v>
      </c>
      <c r="J33" s="42" t="s">
        <v>52</v>
      </c>
      <c r="K33" s="42" t="s">
        <v>53</v>
      </c>
      <c r="L33" s="42" t="s">
        <v>0</v>
      </c>
    </row>
    <row r="34" spans="2:12" x14ac:dyDescent="0.25">
      <c r="B34" s="13">
        <v>2002</v>
      </c>
      <c r="C34" s="16">
        <v>10.871028688579507</v>
      </c>
      <c r="D34" s="16">
        <v>13.453277769589123</v>
      </c>
      <c r="E34" s="16">
        <v>2.20840870617767</v>
      </c>
      <c r="F34" s="16">
        <v>6.0688561640470411</v>
      </c>
      <c r="G34" s="16">
        <v>18.495499962034419</v>
      </c>
      <c r="H34" s="16">
        <v>6.8485887970270722</v>
      </c>
      <c r="I34" s="16">
        <v>24.87900592709715</v>
      </c>
      <c r="J34" s="16">
        <v>7.1594063076462682</v>
      </c>
      <c r="K34" s="16">
        <v>10.015918744723901</v>
      </c>
      <c r="L34" s="31">
        <v>99.999991066922149</v>
      </c>
    </row>
    <row r="35" spans="2:12" x14ac:dyDescent="0.25">
      <c r="B35" s="231">
        <v>2003</v>
      </c>
      <c r="C35" s="234">
        <v>10.919750418370626</v>
      </c>
      <c r="D35" s="234">
        <v>13.247555246869865</v>
      </c>
      <c r="E35" s="234">
        <v>2.1994117111661873</v>
      </c>
      <c r="F35" s="234">
        <v>6.0370333815996515</v>
      </c>
      <c r="G35" s="234">
        <v>18.370687588644962</v>
      </c>
      <c r="H35" s="234">
        <v>6.8872832695294681</v>
      </c>
      <c r="I35" s="234">
        <v>25.145774140336393</v>
      </c>
      <c r="J35" s="234">
        <v>7.212511509173698</v>
      </c>
      <c r="K35" s="234">
        <v>9.9799927343091497</v>
      </c>
      <c r="L35" s="235">
        <v>100</v>
      </c>
    </row>
    <row r="36" spans="2:12" x14ac:dyDescent="0.25">
      <c r="B36" s="13">
        <v>2004</v>
      </c>
      <c r="C36" s="16">
        <v>10.979099494475705</v>
      </c>
      <c r="D36" s="16">
        <v>13.019313589847153</v>
      </c>
      <c r="E36" s="16">
        <v>2.1911315171301302</v>
      </c>
      <c r="F36" s="16">
        <v>6.0032876701106446</v>
      </c>
      <c r="G36" s="16">
        <v>18.239511793874367</v>
      </c>
      <c r="H36" s="16">
        <v>6.9253645293625059</v>
      </c>
      <c r="I36" s="16">
        <v>25.447066727687883</v>
      </c>
      <c r="J36" s="16">
        <v>7.2662237081754579</v>
      </c>
      <c r="K36" s="16">
        <v>9.9290009693361583</v>
      </c>
      <c r="L36" s="31">
        <v>100</v>
      </c>
    </row>
    <row r="37" spans="2:12" x14ac:dyDescent="0.25">
      <c r="B37" s="231">
        <v>2005</v>
      </c>
      <c r="C37" s="234">
        <v>11.044678170391727</v>
      </c>
      <c r="D37" s="234">
        <v>12.770454012235128</v>
      </c>
      <c r="E37" s="234">
        <v>2.1829357793569168</v>
      </c>
      <c r="F37" s="234">
        <v>5.9674425711301424</v>
      </c>
      <c r="G37" s="234">
        <v>18.101259164447828</v>
      </c>
      <c r="H37" s="234">
        <v>6.964153764844089</v>
      </c>
      <c r="I37" s="234">
        <v>25.786821229707961</v>
      </c>
      <c r="J37" s="234">
        <v>7.31817426582138</v>
      </c>
      <c r="K37" s="234">
        <v>9.8640810420648268</v>
      </c>
      <c r="L37" s="235">
        <v>100</v>
      </c>
    </row>
    <row r="38" spans="2:12" x14ac:dyDescent="0.25">
      <c r="B38" s="13">
        <v>2006</v>
      </c>
      <c r="C38" s="16">
        <v>11.111803558134035</v>
      </c>
      <c r="D38" s="16">
        <v>12.509034595896583</v>
      </c>
      <c r="E38" s="16">
        <v>2.1751966293167277</v>
      </c>
      <c r="F38" s="16">
        <v>5.9309258229966559</v>
      </c>
      <c r="G38" s="16">
        <v>17.956476301363651</v>
      </c>
      <c r="H38" s="16">
        <v>7.0055210171511328</v>
      </c>
      <c r="I38" s="16">
        <v>26.152305583133188</v>
      </c>
      <c r="J38" s="16">
        <v>7.3675582761554059</v>
      </c>
      <c r="K38" s="16">
        <v>9.7911782158526162</v>
      </c>
      <c r="L38" s="31">
        <v>99.999999999999986</v>
      </c>
    </row>
    <row r="39" spans="2:12" x14ac:dyDescent="0.25">
      <c r="B39" s="231">
        <v>2007</v>
      </c>
      <c r="C39" s="234">
        <v>11.14482733507255</v>
      </c>
      <c r="D39" s="234">
        <v>12.303694209083481</v>
      </c>
      <c r="E39" s="234">
        <v>2.1690572586556462</v>
      </c>
      <c r="F39" s="234">
        <v>5.8952967105346694</v>
      </c>
      <c r="G39" s="234">
        <v>17.884085522600895</v>
      </c>
      <c r="H39" s="234">
        <v>7.037385772527208</v>
      </c>
      <c r="I39" s="234">
        <v>26.388567578128026</v>
      </c>
      <c r="J39" s="234">
        <v>7.416072409235511</v>
      </c>
      <c r="K39" s="234">
        <v>9.7610132041620155</v>
      </c>
      <c r="L39" s="235">
        <v>100</v>
      </c>
    </row>
    <row r="40" spans="2:12" x14ac:dyDescent="0.25">
      <c r="B40" s="13">
        <v>2008</v>
      </c>
      <c r="C40" s="16">
        <v>11.168470004372319</v>
      </c>
      <c r="D40" s="16">
        <v>12.098108435844901</v>
      </c>
      <c r="E40" s="16">
        <v>2.1606119218037509</v>
      </c>
      <c r="F40" s="16">
        <v>5.8550535384773799</v>
      </c>
      <c r="G40" s="16">
        <v>17.817889219250528</v>
      </c>
      <c r="H40" s="16">
        <v>7.064184936991416</v>
      </c>
      <c r="I40" s="16">
        <v>26.648880963329859</v>
      </c>
      <c r="J40" s="16">
        <v>7.4589495435977895</v>
      </c>
      <c r="K40" s="16">
        <v>9.7278436355849802</v>
      </c>
      <c r="L40" s="31">
        <v>99.999992199252915</v>
      </c>
    </row>
    <row r="41" spans="2:12" x14ac:dyDescent="0.25">
      <c r="B41" s="231">
        <v>2009</v>
      </c>
      <c r="C41" s="234">
        <v>11.185715299873648</v>
      </c>
      <c r="D41" s="234">
        <v>11.888184969435718</v>
      </c>
      <c r="E41" s="234">
        <v>2.1494933577567283</v>
      </c>
      <c r="F41" s="234">
        <v>5.8093997164619351</v>
      </c>
      <c r="G41" s="234">
        <v>17.757272099348619</v>
      </c>
      <c r="H41" s="234">
        <v>7.0851458167471488</v>
      </c>
      <c r="I41" s="234">
        <v>26.93917063440195</v>
      </c>
      <c r="J41" s="234">
        <v>7.496696473811423</v>
      </c>
      <c r="K41" s="234">
        <v>9.6889140150860786</v>
      </c>
      <c r="L41" s="235">
        <v>99.999992382923267</v>
      </c>
    </row>
    <row r="42" spans="2:12" x14ac:dyDescent="0.25">
      <c r="B42" s="13">
        <v>2010</v>
      </c>
      <c r="C42" s="16">
        <v>11.199941972370137</v>
      </c>
      <c r="D42" s="16">
        <v>11.671698874057377</v>
      </c>
      <c r="E42" s="16">
        <v>2.1361495561086974</v>
      </c>
      <c r="F42" s="16">
        <v>5.7583355820773994</v>
      </c>
      <c r="G42" s="16">
        <v>17.699043948720757</v>
      </c>
      <c r="H42" s="16">
        <v>7.1011163407158282</v>
      </c>
      <c r="I42" s="16">
        <v>27.259326354807296</v>
      </c>
      <c r="J42" s="16">
        <v>7.5302963608099764</v>
      </c>
      <c r="K42" s="16">
        <v>9.6440761466978309</v>
      </c>
      <c r="L42" s="31">
        <v>99.999985136365282</v>
      </c>
    </row>
    <row r="43" spans="2:12" x14ac:dyDescent="0.25">
      <c r="B43" s="231">
        <v>2011</v>
      </c>
      <c r="C43" s="234">
        <v>11.211438163353463</v>
      </c>
      <c r="D43" s="234">
        <v>11.453557647427182</v>
      </c>
      <c r="E43" s="234">
        <v>2.1215641878277811</v>
      </c>
      <c r="F43" s="234">
        <v>5.7032235245685392</v>
      </c>
      <c r="G43" s="234">
        <v>17.641599962891345</v>
      </c>
      <c r="H43" s="234">
        <v>7.1139467664734894</v>
      </c>
      <c r="I43" s="234">
        <v>27.594916983878026</v>
      </c>
      <c r="J43" s="234">
        <v>7.5612727689145425</v>
      </c>
      <c r="K43" s="234">
        <v>9.5984872424499841</v>
      </c>
      <c r="L43" s="235">
        <v>100.00000724778437</v>
      </c>
    </row>
    <row r="44" spans="2:12" x14ac:dyDescent="0.25">
      <c r="B44" s="13">
        <v>2012</v>
      </c>
      <c r="C44" s="16">
        <v>11.201466731714046</v>
      </c>
      <c r="D44" s="16">
        <v>11.276538793544482</v>
      </c>
      <c r="E44" s="16">
        <v>2.1117055886288436</v>
      </c>
      <c r="F44" s="16">
        <v>5.6591360946812461</v>
      </c>
      <c r="G44" s="16">
        <v>17.628183567019622</v>
      </c>
      <c r="H44" s="16">
        <v>7.1249350609706124</v>
      </c>
      <c r="I44" s="16">
        <v>27.824402603327254</v>
      </c>
      <c r="J44" s="16">
        <v>7.5878394000566436</v>
      </c>
      <c r="K44" s="16">
        <v>9.5857992263281346</v>
      </c>
      <c r="L44" s="31">
        <v>100.00000706627088</v>
      </c>
    </row>
    <row r="45" spans="2:12" x14ac:dyDescent="0.25">
      <c r="B45" s="231">
        <v>2013</v>
      </c>
      <c r="C45" s="234">
        <v>11.200084566101182</v>
      </c>
      <c r="D45" s="234">
        <v>11.092641544061314</v>
      </c>
      <c r="E45" s="234">
        <v>2.1010819709273041</v>
      </c>
      <c r="F45" s="234">
        <v>5.6137085230991826</v>
      </c>
      <c r="G45" s="234">
        <v>17.603714848340545</v>
      </c>
      <c r="H45" s="234">
        <v>7.1406569091985252</v>
      </c>
      <c r="I45" s="234">
        <v>28.063088515159055</v>
      </c>
      <c r="J45" s="234">
        <v>7.6119683069942292</v>
      </c>
      <c r="K45" s="234">
        <v>9.5730548161186579</v>
      </c>
      <c r="L45" s="235">
        <v>100</v>
      </c>
    </row>
    <row r="46" spans="2:12" x14ac:dyDescent="0.25">
      <c r="B46" s="13">
        <v>2014</v>
      </c>
      <c r="C46" s="16">
        <v>11.207272701409774</v>
      </c>
      <c r="D46" s="16">
        <v>10.897752932100971</v>
      </c>
      <c r="E46" s="16">
        <v>2.0895838646599478</v>
      </c>
      <c r="F46" s="16">
        <v>5.5674642051088812</v>
      </c>
      <c r="G46" s="16">
        <v>17.570826047407049</v>
      </c>
      <c r="H46" s="16">
        <v>7.1595888090587767</v>
      </c>
      <c r="I46" s="16">
        <v>28.31807977236307</v>
      </c>
      <c r="J46" s="16">
        <v>7.6337720220833267</v>
      </c>
      <c r="K46" s="16">
        <v>9.5556596458082019</v>
      </c>
      <c r="L46" s="31">
        <v>99.999999999999986</v>
      </c>
    </row>
    <row r="47" spans="2:12" x14ac:dyDescent="0.25">
      <c r="B47" s="231">
        <v>2015</v>
      </c>
      <c r="C47" s="234">
        <v>11.223811256233308</v>
      </c>
      <c r="D47" s="234">
        <v>10.688902937210514</v>
      </c>
      <c r="E47" s="234">
        <v>2.0779248946413986</v>
      </c>
      <c r="F47" s="234">
        <v>5.521521728947862</v>
      </c>
      <c r="G47" s="234">
        <v>17.529354760674892</v>
      </c>
      <c r="H47" s="234">
        <v>7.1821213193573357</v>
      </c>
      <c r="I47" s="234">
        <v>28.5923231141266</v>
      </c>
      <c r="J47" s="234">
        <v>7.6543086802709492</v>
      </c>
      <c r="K47" s="234">
        <v>9.5297313085371389</v>
      </c>
      <c r="L47" s="235">
        <v>100</v>
      </c>
    </row>
    <row r="48" spans="2:12" x14ac:dyDescent="0.25">
      <c r="B48" s="13">
        <v>2016</v>
      </c>
      <c r="C48" s="16">
        <v>11.247702807927272</v>
      </c>
      <c r="D48" s="16">
        <v>10.468786929508271</v>
      </c>
      <c r="E48" s="16">
        <v>2.0669758405231513</v>
      </c>
      <c r="F48" s="16">
        <v>5.477290978467102</v>
      </c>
      <c r="G48" s="16">
        <v>17.480522498016189</v>
      </c>
      <c r="H48" s="16">
        <v>7.2092370797495402</v>
      </c>
      <c r="I48" s="16">
        <v>28.876380022278148</v>
      </c>
      <c r="J48" s="16">
        <v>7.6753353108044582</v>
      </c>
      <c r="K48" s="16">
        <v>9.4977685327258676</v>
      </c>
      <c r="L48" s="31">
        <v>100</v>
      </c>
    </row>
    <row r="49" spans="2:12" x14ac:dyDescent="0.25">
      <c r="B49" s="231">
        <v>2017</v>
      </c>
      <c r="C49" s="234">
        <v>11.256250113046356</v>
      </c>
      <c r="D49" s="234">
        <v>10.291987082991673</v>
      </c>
      <c r="E49" s="234">
        <v>2.0583171652610233</v>
      </c>
      <c r="F49" s="234">
        <v>5.4434358634707456</v>
      </c>
      <c r="G49" s="234">
        <v>17.453536173321162</v>
      </c>
      <c r="H49" s="234">
        <v>7.236701381131688</v>
      </c>
      <c r="I49" s="234">
        <v>29.068596188666451</v>
      </c>
      <c r="J49" s="234">
        <v>7.7020418471215724</v>
      </c>
      <c r="K49" s="234">
        <v>9.4891341849893323</v>
      </c>
      <c r="L49" s="235">
        <v>100</v>
      </c>
    </row>
    <row r="50" spans="2:12" x14ac:dyDescent="0.25">
      <c r="B50" s="13">
        <v>2018</v>
      </c>
      <c r="C50" s="16">
        <v>11.260328954953359</v>
      </c>
      <c r="D50" s="16">
        <v>10.108354377046311</v>
      </c>
      <c r="E50" s="16">
        <v>2.049391110977278</v>
      </c>
      <c r="F50" s="16">
        <v>5.4065556569567459</v>
      </c>
      <c r="G50" s="16">
        <v>17.422760705600325</v>
      </c>
      <c r="H50" s="16">
        <v>7.2553271716014072</v>
      </c>
      <c r="I50" s="16">
        <v>29.295805721770463</v>
      </c>
      <c r="J50" s="16">
        <v>7.7312296058738195</v>
      </c>
      <c r="K50" s="16">
        <v>9.4702526937132312</v>
      </c>
      <c r="L50" s="31">
        <v>100.00000599849294</v>
      </c>
    </row>
    <row r="51" spans="2:12" x14ac:dyDescent="0.25">
      <c r="B51" s="231">
        <v>2019</v>
      </c>
      <c r="C51" s="234">
        <v>11.262004978971312</v>
      </c>
      <c r="D51" s="234">
        <v>9.9171222158758763</v>
      </c>
      <c r="E51" s="234">
        <v>2.0392375847485251</v>
      </c>
      <c r="F51" s="234">
        <v>5.367610047740536</v>
      </c>
      <c r="G51" s="234">
        <v>17.390922079221312</v>
      </c>
      <c r="H51" s="234">
        <v>7.2687539223222446</v>
      </c>
      <c r="I51" s="234">
        <v>29.552858031730267</v>
      </c>
      <c r="J51" s="234">
        <v>7.758965909364357</v>
      </c>
      <c r="K51" s="234">
        <v>9.4425310565185541</v>
      </c>
      <c r="L51" s="235">
        <v>100.00000582649298</v>
      </c>
    </row>
    <row r="52" spans="2:12" x14ac:dyDescent="0.25">
      <c r="B52" s="13">
        <v>2020</v>
      </c>
      <c r="C52" s="16">
        <v>11.2627038575038</v>
      </c>
      <c r="D52" s="16">
        <v>9.8127749238398643</v>
      </c>
      <c r="E52" s="16">
        <v>2.0341098893326319</v>
      </c>
      <c r="F52" s="16">
        <v>5.3476090255538553</v>
      </c>
      <c r="G52" s="16">
        <v>17.371653025883855</v>
      </c>
      <c r="H52" s="16">
        <v>7.2764269487036941</v>
      </c>
      <c r="I52" s="16">
        <v>29.702249361344517</v>
      </c>
      <c r="J52" s="16">
        <v>7.7709432409131276</v>
      </c>
      <c r="K52" s="16">
        <v>9.4215297269246552</v>
      </c>
      <c r="L52" s="31">
        <v>100</v>
      </c>
    </row>
    <row r="53" spans="2:12" x14ac:dyDescent="0.25">
      <c r="B53" s="231">
        <v>2021</v>
      </c>
      <c r="C53" s="234">
        <v>11.260970131843013</v>
      </c>
      <c r="D53" s="234">
        <v>9.6091504053894194</v>
      </c>
      <c r="E53" s="234">
        <v>2.0225813610856358</v>
      </c>
      <c r="F53" s="234">
        <v>5.3070918115778216</v>
      </c>
      <c r="G53" s="234">
        <v>17.335311575676489</v>
      </c>
      <c r="H53" s="234">
        <v>7.2895986648368645</v>
      </c>
      <c r="I53" s="234">
        <v>30.000878719394365</v>
      </c>
      <c r="J53" s="234">
        <v>7.7926474088002653</v>
      </c>
      <c r="K53" s="234">
        <v>9.3817754934912081</v>
      </c>
      <c r="L53" s="235">
        <v>100.00000557209506</v>
      </c>
    </row>
    <row r="54" spans="2:12" x14ac:dyDescent="0.25">
      <c r="B54" s="13">
        <v>2022</v>
      </c>
      <c r="C54" s="16">
        <v>11.253131349528775</v>
      </c>
      <c r="D54" s="16">
        <v>9.4277467699886408</v>
      </c>
      <c r="E54" s="16">
        <v>2.0103958071265664</v>
      </c>
      <c r="F54" s="16">
        <v>5.2767247865849356</v>
      </c>
      <c r="G54" s="16">
        <v>17.320525443792874</v>
      </c>
      <c r="H54" s="16">
        <v>7.3008618108196472</v>
      </c>
      <c r="I54" s="16">
        <v>30.234974812549286</v>
      </c>
      <c r="J54" s="16">
        <v>7.820662991265424</v>
      </c>
      <c r="K54" s="16">
        <v>9.3549762283438511</v>
      </c>
      <c r="L54" s="31">
        <v>100</v>
      </c>
    </row>
    <row r="55" spans="2:12" x14ac:dyDescent="0.25">
      <c r="B55" s="231">
        <v>2023</v>
      </c>
      <c r="C55" s="234">
        <v>11.241600214845921</v>
      </c>
      <c r="D55" s="234">
        <v>9.2657407048831999</v>
      </c>
      <c r="E55" s="234">
        <v>1.9985900736470263</v>
      </c>
      <c r="F55" s="234">
        <v>5.2570847799513061</v>
      </c>
      <c r="G55" s="234">
        <v>17.323494015968642</v>
      </c>
      <c r="H55" s="234">
        <v>7.3121592520129175</v>
      </c>
      <c r="I55" s="234">
        <v>30.40812200924713</v>
      </c>
      <c r="J55" s="234">
        <v>7.8553250133857766</v>
      </c>
      <c r="K55" s="234">
        <v>9.3378839360580823</v>
      </c>
      <c r="L55" s="235">
        <v>100</v>
      </c>
    </row>
    <row r="56" spans="2:12" x14ac:dyDescent="0.25">
      <c r="B56" s="13">
        <v>2024</v>
      </c>
      <c r="C56" s="16">
        <v>11.229031749064063</v>
      </c>
      <c r="D56" s="16">
        <v>9.1059283315649076</v>
      </c>
      <c r="E56" s="16">
        <v>1.9862530774831424</v>
      </c>
      <c r="F56" s="16">
        <v>5.237410226488949</v>
      </c>
      <c r="G56" s="16">
        <v>17.322283420245778</v>
      </c>
      <c r="H56" s="16">
        <v>7.3236158134874509</v>
      </c>
      <c r="I56" s="16">
        <v>30.59170791075881</v>
      </c>
      <c r="J56" s="16">
        <v>7.8857169746131772</v>
      </c>
      <c r="K56" s="16">
        <v>9.318057611047049</v>
      </c>
      <c r="L56" s="31">
        <v>100.00000511475334</v>
      </c>
    </row>
    <row r="57" spans="2:12" x14ac:dyDescent="0.25">
      <c r="B57" s="231">
        <v>2025</v>
      </c>
      <c r="C57" s="234">
        <v>11.217480430239419</v>
      </c>
      <c r="D57" s="234">
        <v>8.9463133400907502</v>
      </c>
      <c r="E57" s="234">
        <v>1.9733624948270367</v>
      </c>
      <c r="F57" s="234">
        <v>5.2174096344691083</v>
      </c>
      <c r="G57" s="234">
        <v>17.313950803701029</v>
      </c>
      <c r="H57" s="234">
        <v>7.3359482029507914</v>
      </c>
      <c r="I57" s="234">
        <v>30.788946274561507</v>
      </c>
      <c r="J57" s="234">
        <v>7.9118996354614417</v>
      </c>
      <c r="K57" s="234">
        <v>9.2946941553119995</v>
      </c>
      <c r="L57" s="235">
        <v>100.00000497161308</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52BC-EF52-4B94-8862-C3C4CB64CE42}">
  <sheetPr codeName="Sheet31">
    <tabColor rgb="FF92D050"/>
  </sheetPr>
  <dimension ref="B2:V74"/>
  <sheetViews>
    <sheetView showGridLines="0" zoomScaleNormal="100" workbookViewId="0"/>
  </sheetViews>
  <sheetFormatPr defaultColWidth="8.85546875" defaultRowHeight="13.5" x14ac:dyDescent="0.25"/>
  <cols>
    <col min="1" max="1" width="8.85546875" style="180"/>
    <col min="2" max="2" width="14.42578125" style="144" customWidth="1"/>
    <col min="3" max="3" width="11" style="129" bestFit="1" customWidth="1"/>
    <col min="4" max="4" width="11" style="123" bestFit="1" customWidth="1"/>
    <col min="5" max="8" width="12.42578125" style="123" bestFit="1" customWidth="1"/>
    <col min="9" max="9" width="11" style="123" bestFit="1" customWidth="1"/>
    <col min="10" max="15" width="12.42578125" style="123" bestFit="1" customWidth="1"/>
    <col min="16" max="17" width="14.7109375" style="123" bestFit="1" customWidth="1"/>
    <col min="18" max="20" width="12.42578125" style="123" bestFit="1" customWidth="1"/>
    <col min="21" max="21" width="12.42578125" style="180" bestFit="1" customWidth="1"/>
    <col min="22" max="22" width="10.28515625" style="180" customWidth="1"/>
    <col min="23" max="23" width="14.7109375" style="180" bestFit="1" customWidth="1"/>
    <col min="24" max="29" width="12.42578125" style="180" bestFit="1" customWidth="1"/>
    <col min="30" max="32" width="9.7109375" style="180" bestFit="1" customWidth="1"/>
    <col min="33" max="38" width="6.28515625" style="180" bestFit="1" customWidth="1"/>
    <col min="39" max="39" width="3.85546875" style="180" bestFit="1" customWidth="1"/>
    <col min="40" max="16384" width="8.85546875" style="180"/>
  </cols>
  <sheetData>
    <row r="2" spans="2:22" ht="15.75" x14ac:dyDescent="0.25">
      <c r="B2" s="147" t="s">
        <v>103</v>
      </c>
      <c r="V2" s="181"/>
    </row>
    <row r="3" spans="2:22" x14ac:dyDescent="0.25">
      <c r="B3" s="143"/>
      <c r="V3" s="181"/>
    </row>
    <row r="4" spans="2:22" x14ac:dyDescent="0.25">
      <c r="B4" s="349" t="s">
        <v>6</v>
      </c>
      <c r="C4" s="349"/>
      <c r="D4" s="132">
        <v>2009</v>
      </c>
      <c r="E4" s="132">
        <v>2010</v>
      </c>
      <c r="F4" s="132">
        <v>2011</v>
      </c>
      <c r="G4" s="132">
        <v>2012</v>
      </c>
      <c r="H4" s="132">
        <v>2013</v>
      </c>
      <c r="I4" s="132">
        <v>2014</v>
      </c>
      <c r="J4" s="132">
        <v>2015</v>
      </c>
      <c r="K4" s="132">
        <v>2016</v>
      </c>
      <c r="L4" s="132">
        <v>2017</v>
      </c>
      <c r="M4" s="132">
        <v>2018</v>
      </c>
      <c r="N4" s="132">
        <v>2019</v>
      </c>
      <c r="O4" s="132">
        <v>2020</v>
      </c>
      <c r="P4" s="132">
        <v>2021</v>
      </c>
      <c r="Q4" s="132">
        <v>2022</v>
      </c>
      <c r="R4" s="132">
        <v>2023</v>
      </c>
      <c r="S4" s="132">
        <v>2024</v>
      </c>
      <c r="T4" s="132">
        <v>2025</v>
      </c>
    </row>
    <row r="5" spans="2:22" x14ac:dyDescent="0.25">
      <c r="B5" s="351" t="s">
        <v>225</v>
      </c>
      <c r="C5" s="152" t="s">
        <v>82</v>
      </c>
      <c r="D5" s="126">
        <v>900056</v>
      </c>
      <c r="E5" s="126">
        <v>948748</v>
      </c>
      <c r="F5" s="126">
        <v>877995</v>
      </c>
      <c r="G5" s="126">
        <v>978114</v>
      </c>
      <c r="H5" s="126">
        <v>997850</v>
      </c>
      <c r="I5" s="126">
        <v>938727</v>
      </c>
      <c r="J5" s="126">
        <v>996762</v>
      </c>
      <c r="K5" s="126">
        <v>1064592</v>
      </c>
      <c r="L5" s="126">
        <v>866211</v>
      </c>
      <c r="M5" s="126">
        <v>867661</v>
      </c>
      <c r="N5" s="126">
        <v>965526</v>
      </c>
      <c r="O5" s="126">
        <v>1089144</v>
      </c>
      <c r="P5" s="126">
        <v>1191118</v>
      </c>
      <c r="Q5" s="126">
        <v>1298882</v>
      </c>
      <c r="R5" s="126">
        <v>1500163</v>
      </c>
      <c r="S5" s="126">
        <v>1462561</v>
      </c>
      <c r="T5" s="126">
        <v>1838267</v>
      </c>
    </row>
    <row r="6" spans="2:22" x14ac:dyDescent="0.25">
      <c r="B6" s="351"/>
      <c r="C6" s="152" t="s">
        <v>81</v>
      </c>
      <c r="D6" s="126">
        <v>1494107</v>
      </c>
      <c r="E6" s="126">
        <v>1731572</v>
      </c>
      <c r="F6" s="126">
        <v>1633546</v>
      </c>
      <c r="G6" s="126">
        <v>1785745</v>
      </c>
      <c r="H6" s="126">
        <v>2041703</v>
      </c>
      <c r="I6" s="126">
        <v>2089057</v>
      </c>
      <c r="J6" s="126">
        <v>2096983</v>
      </c>
      <c r="K6" s="126">
        <v>2384920</v>
      </c>
      <c r="L6" s="126">
        <v>2019942</v>
      </c>
      <c r="M6" s="126">
        <v>1859128</v>
      </c>
      <c r="N6" s="126">
        <v>2298244</v>
      </c>
      <c r="O6" s="126">
        <v>2809167</v>
      </c>
      <c r="P6" s="126">
        <v>3017447</v>
      </c>
      <c r="Q6" s="126">
        <v>3440733</v>
      </c>
      <c r="R6" s="126">
        <v>3544780</v>
      </c>
      <c r="S6" s="126">
        <v>3392898</v>
      </c>
      <c r="T6" s="126">
        <v>3742015</v>
      </c>
    </row>
    <row r="7" spans="2:22" s="181" customFormat="1" x14ac:dyDescent="0.25">
      <c r="B7" s="351"/>
      <c r="C7" s="183" t="s">
        <v>0</v>
      </c>
      <c r="D7" s="177">
        <v>2394163</v>
      </c>
      <c r="E7" s="177">
        <v>2680320</v>
      </c>
      <c r="F7" s="177">
        <v>2511541</v>
      </c>
      <c r="G7" s="177">
        <v>2763859</v>
      </c>
      <c r="H7" s="177">
        <v>3039553</v>
      </c>
      <c r="I7" s="177">
        <v>3027783</v>
      </c>
      <c r="J7" s="177">
        <v>3093745</v>
      </c>
      <c r="K7" s="177">
        <v>3449512</v>
      </c>
      <c r="L7" s="177">
        <v>2886153</v>
      </c>
      <c r="M7" s="177">
        <v>2726789</v>
      </c>
      <c r="N7" s="177">
        <v>3263770</v>
      </c>
      <c r="O7" s="177">
        <v>3898311</v>
      </c>
      <c r="P7" s="177">
        <v>4208565</v>
      </c>
      <c r="Q7" s="177">
        <v>4739615</v>
      </c>
      <c r="R7" s="177">
        <v>5044942</v>
      </c>
      <c r="S7" s="177">
        <v>4855458</v>
      </c>
      <c r="T7" s="177">
        <v>5580281</v>
      </c>
    </row>
    <row r="8" spans="2:22" x14ac:dyDescent="0.25">
      <c r="B8" s="351" t="s">
        <v>189</v>
      </c>
      <c r="C8" s="152" t="s">
        <v>82</v>
      </c>
      <c r="D8" s="127">
        <v>37.6</v>
      </c>
      <c r="E8" s="127">
        <v>35.4</v>
      </c>
      <c r="F8" s="127">
        <v>35</v>
      </c>
      <c r="G8" s="127">
        <v>35.4</v>
      </c>
      <c r="H8" s="127">
        <v>32.799999999999997</v>
      </c>
      <c r="I8" s="127">
        <v>31</v>
      </c>
      <c r="J8" s="127">
        <v>32.200000000000003</v>
      </c>
      <c r="K8" s="127">
        <v>30.9</v>
      </c>
      <c r="L8" s="127">
        <v>30</v>
      </c>
      <c r="M8" s="127">
        <v>31.8</v>
      </c>
      <c r="N8" s="127">
        <v>29.6</v>
      </c>
      <c r="O8" s="127">
        <v>27.9</v>
      </c>
      <c r="P8" s="127">
        <v>28.3</v>
      </c>
      <c r="Q8" s="127">
        <v>27.4</v>
      </c>
      <c r="R8" s="127">
        <v>29.7</v>
      </c>
      <c r="S8" s="127">
        <v>30.1</v>
      </c>
      <c r="T8" s="127">
        <v>32.9</v>
      </c>
    </row>
    <row r="9" spans="2:22" x14ac:dyDescent="0.25">
      <c r="B9" s="351"/>
      <c r="C9" s="152" t="s">
        <v>81</v>
      </c>
      <c r="D9" s="127">
        <v>62.4</v>
      </c>
      <c r="E9" s="127">
        <v>64.599999999999994</v>
      </c>
      <c r="F9" s="127">
        <v>65</v>
      </c>
      <c r="G9" s="127">
        <v>64.599999999999994</v>
      </c>
      <c r="H9" s="127">
        <v>67.2</v>
      </c>
      <c r="I9" s="127">
        <v>69</v>
      </c>
      <c r="J9" s="127">
        <v>67.8</v>
      </c>
      <c r="K9" s="127">
        <v>69.099999999999994</v>
      </c>
      <c r="L9" s="127">
        <v>70</v>
      </c>
      <c r="M9" s="127">
        <v>68.2</v>
      </c>
      <c r="N9" s="127">
        <v>70.400000000000006</v>
      </c>
      <c r="O9" s="127">
        <v>72.099999999999994</v>
      </c>
      <c r="P9" s="127">
        <v>71.7</v>
      </c>
      <c r="Q9" s="127">
        <v>72.599999999999994</v>
      </c>
      <c r="R9" s="127">
        <v>70.3</v>
      </c>
      <c r="S9" s="127">
        <v>69.900000000000006</v>
      </c>
      <c r="T9" s="127">
        <v>67.099999999999994</v>
      </c>
    </row>
    <row r="10" spans="2:22" s="181" customForma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row>
    <row r="12" spans="2:22" x14ac:dyDescent="0.25">
      <c r="B12" s="349" t="s">
        <v>6</v>
      </c>
      <c r="C12" s="349"/>
      <c r="D12" s="132">
        <v>2009</v>
      </c>
      <c r="E12" s="132">
        <v>2010</v>
      </c>
      <c r="F12" s="132">
        <v>2011</v>
      </c>
      <c r="G12" s="132">
        <v>2012</v>
      </c>
      <c r="H12" s="132">
        <v>2013</v>
      </c>
      <c r="I12" s="132">
        <v>2014</v>
      </c>
      <c r="J12" s="132">
        <v>2015</v>
      </c>
      <c r="K12" s="132">
        <v>2016</v>
      </c>
      <c r="L12" s="132">
        <v>2017</v>
      </c>
      <c r="M12" s="132">
        <v>2018</v>
      </c>
      <c r="N12" s="132">
        <v>2019</v>
      </c>
      <c r="O12" s="132">
        <v>2020</v>
      </c>
      <c r="P12" s="132">
        <v>2021</v>
      </c>
      <c r="Q12" s="132">
        <v>2022</v>
      </c>
      <c r="R12" s="132">
        <v>2023</v>
      </c>
      <c r="S12" s="132">
        <v>2024</v>
      </c>
      <c r="T12" s="132">
        <v>2025</v>
      </c>
    </row>
    <row r="13" spans="2:22" x14ac:dyDescent="0.25">
      <c r="B13" s="351" t="s">
        <v>45</v>
      </c>
      <c r="C13" s="152" t="s">
        <v>82</v>
      </c>
      <c r="D13" s="126">
        <v>20476</v>
      </c>
      <c r="E13" s="126">
        <v>19757</v>
      </c>
      <c r="F13" s="126">
        <v>16627</v>
      </c>
      <c r="G13" s="126">
        <v>23703</v>
      </c>
      <c r="H13" s="126">
        <v>23696</v>
      </c>
      <c r="I13" s="126">
        <v>20968</v>
      </c>
      <c r="J13" s="126">
        <v>18002</v>
      </c>
      <c r="K13" s="126">
        <v>19085</v>
      </c>
      <c r="L13" s="126">
        <v>12993</v>
      </c>
      <c r="M13" s="126">
        <v>13703</v>
      </c>
      <c r="N13" s="126">
        <v>30573</v>
      </c>
      <c r="O13" s="126">
        <v>65261</v>
      </c>
      <c r="P13" s="126">
        <v>52953</v>
      </c>
      <c r="Q13" s="126">
        <v>63632</v>
      </c>
      <c r="R13" s="126">
        <v>39491</v>
      </c>
      <c r="S13" s="126">
        <v>74832</v>
      </c>
      <c r="T13" s="126">
        <v>76495</v>
      </c>
    </row>
    <row r="14" spans="2:22" x14ac:dyDescent="0.25">
      <c r="B14" s="351"/>
      <c r="C14" s="152" t="s">
        <v>81</v>
      </c>
      <c r="D14" s="126">
        <v>6737</v>
      </c>
      <c r="E14" s="126">
        <v>13353</v>
      </c>
      <c r="F14" s="126">
        <v>25118</v>
      </c>
      <c r="G14" s="126">
        <v>16967</v>
      </c>
      <c r="H14" s="126">
        <v>12606</v>
      </c>
      <c r="I14" s="126">
        <v>17945</v>
      </c>
      <c r="J14" s="126">
        <v>26968</v>
      </c>
      <c r="K14" s="126">
        <v>21435</v>
      </c>
      <c r="L14" s="126">
        <v>8445</v>
      </c>
      <c r="M14" s="126">
        <v>10180</v>
      </c>
      <c r="N14" s="126">
        <v>36455</v>
      </c>
      <c r="O14" s="126">
        <v>19131</v>
      </c>
      <c r="P14" s="126">
        <v>34867</v>
      </c>
      <c r="Q14" s="126">
        <v>18329</v>
      </c>
      <c r="R14" s="126">
        <v>11979</v>
      </c>
      <c r="S14" s="126">
        <v>25308</v>
      </c>
      <c r="T14" s="126">
        <v>33088</v>
      </c>
    </row>
    <row r="15" spans="2:22" s="181" customFormat="1" x14ac:dyDescent="0.25">
      <c r="B15" s="351"/>
      <c r="C15" s="183" t="s">
        <v>0</v>
      </c>
      <c r="D15" s="177">
        <v>27213</v>
      </c>
      <c r="E15" s="177">
        <v>33110</v>
      </c>
      <c r="F15" s="177">
        <v>41745</v>
      </c>
      <c r="G15" s="177">
        <v>40670</v>
      </c>
      <c r="H15" s="177">
        <v>36302</v>
      </c>
      <c r="I15" s="177">
        <v>38913</v>
      </c>
      <c r="J15" s="177">
        <v>44969</v>
      </c>
      <c r="K15" s="177">
        <v>40521</v>
      </c>
      <c r="L15" s="177">
        <v>21438</v>
      </c>
      <c r="M15" s="177">
        <v>23884</v>
      </c>
      <c r="N15" s="177">
        <v>67028</v>
      </c>
      <c r="O15" s="177">
        <v>84392</v>
      </c>
      <c r="P15" s="177">
        <v>87819</v>
      </c>
      <c r="Q15" s="177">
        <v>81961</v>
      </c>
      <c r="R15" s="177">
        <v>51469</v>
      </c>
      <c r="S15" s="177">
        <v>100140</v>
      </c>
      <c r="T15" s="177">
        <v>109583</v>
      </c>
    </row>
    <row r="16" spans="2:22" x14ac:dyDescent="0.25">
      <c r="B16" s="351" t="s">
        <v>46</v>
      </c>
      <c r="C16" s="152" t="s">
        <v>82</v>
      </c>
      <c r="D16" s="126">
        <v>144376</v>
      </c>
      <c r="E16" s="126">
        <v>141388</v>
      </c>
      <c r="F16" s="126">
        <v>137739</v>
      </c>
      <c r="G16" s="126">
        <v>140220</v>
      </c>
      <c r="H16" s="126">
        <v>150801</v>
      </c>
      <c r="I16" s="126">
        <v>158267</v>
      </c>
      <c r="J16" s="126">
        <v>139692</v>
      </c>
      <c r="K16" s="126">
        <v>142421</v>
      </c>
      <c r="L16" s="126">
        <v>109889</v>
      </c>
      <c r="M16" s="126">
        <v>111252</v>
      </c>
      <c r="N16" s="126">
        <v>103396</v>
      </c>
      <c r="O16" s="126">
        <v>152985</v>
      </c>
      <c r="P16" s="126">
        <v>192776</v>
      </c>
      <c r="Q16" s="126">
        <v>200617</v>
      </c>
      <c r="R16" s="126">
        <v>173784</v>
      </c>
      <c r="S16" s="126">
        <v>114322</v>
      </c>
      <c r="T16" s="126">
        <v>154639</v>
      </c>
    </row>
    <row r="17" spans="2:20" x14ac:dyDescent="0.25">
      <c r="B17" s="351"/>
      <c r="C17" s="152" t="s">
        <v>81</v>
      </c>
      <c r="D17" s="126">
        <v>230625</v>
      </c>
      <c r="E17" s="126">
        <v>253204</v>
      </c>
      <c r="F17" s="126">
        <v>239379</v>
      </c>
      <c r="G17" s="126">
        <v>270190</v>
      </c>
      <c r="H17" s="126">
        <v>302500</v>
      </c>
      <c r="I17" s="126">
        <v>255073</v>
      </c>
      <c r="J17" s="126">
        <v>276009</v>
      </c>
      <c r="K17" s="126">
        <v>307698</v>
      </c>
      <c r="L17" s="126">
        <v>303955</v>
      </c>
      <c r="M17" s="126">
        <v>280059</v>
      </c>
      <c r="N17" s="126">
        <v>311511</v>
      </c>
      <c r="O17" s="126">
        <v>330838</v>
      </c>
      <c r="P17" s="126">
        <v>304321</v>
      </c>
      <c r="Q17" s="126">
        <v>343277</v>
      </c>
      <c r="R17" s="126">
        <v>373640</v>
      </c>
      <c r="S17" s="126">
        <v>338860</v>
      </c>
      <c r="T17" s="126">
        <v>292412</v>
      </c>
    </row>
    <row r="18" spans="2:20" s="181" customFormat="1" x14ac:dyDescent="0.25">
      <c r="B18" s="351"/>
      <c r="C18" s="183" t="s">
        <v>0</v>
      </c>
      <c r="D18" s="177">
        <v>375001</v>
      </c>
      <c r="E18" s="177">
        <v>394592</v>
      </c>
      <c r="F18" s="177">
        <v>377118</v>
      </c>
      <c r="G18" s="177">
        <v>410410</v>
      </c>
      <c r="H18" s="177">
        <v>453301</v>
      </c>
      <c r="I18" s="177">
        <v>413340</v>
      </c>
      <c r="J18" s="177">
        <v>415701</v>
      </c>
      <c r="K18" s="177">
        <v>450119</v>
      </c>
      <c r="L18" s="177">
        <v>413844</v>
      </c>
      <c r="M18" s="177">
        <v>391311</v>
      </c>
      <c r="N18" s="177">
        <v>414907</v>
      </c>
      <c r="O18" s="177">
        <v>483823</v>
      </c>
      <c r="P18" s="177">
        <v>497096</v>
      </c>
      <c r="Q18" s="177">
        <v>543894</v>
      </c>
      <c r="R18" s="177">
        <v>547424</v>
      </c>
      <c r="S18" s="177">
        <v>453181</v>
      </c>
      <c r="T18" s="177">
        <v>447050</v>
      </c>
    </row>
    <row r="19" spans="2:20" x14ac:dyDescent="0.25">
      <c r="B19" s="351" t="s">
        <v>47</v>
      </c>
      <c r="C19" s="152" t="s">
        <v>82</v>
      </c>
      <c r="D19" s="126">
        <v>13174</v>
      </c>
      <c r="E19" s="126">
        <v>36389</v>
      </c>
      <c r="F19" s="126">
        <v>32714</v>
      </c>
      <c r="G19" s="126">
        <v>22929</v>
      </c>
      <c r="H19" s="126">
        <v>32477</v>
      </c>
      <c r="I19" s="126">
        <v>22510</v>
      </c>
      <c r="J19" s="126">
        <v>32596</v>
      </c>
      <c r="K19" s="126">
        <v>30765</v>
      </c>
      <c r="L19" s="126">
        <v>20927</v>
      </c>
      <c r="M19" s="126">
        <v>54290</v>
      </c>
      <c r="N19" s="126">
        <v>32634</v>
      </c>
      <c r="O19" s="126">
        <v>29791</v>
      </c>
      <c r="P19" s="126">
        <v>40440</v>
      </c>
      <c r="Q19" s="126">
        <v>31062</v>
      </c>
      <c r="R19" s="126">
        <v>33923</v>
      </c>
      <c r="S19" s="126">
        <v>38697</v>
      </c>
      <c r="T19" s="126">
        <v>47537</v>
      </c>
    </row>
    <row r="20" spans="2:20" x14ac:dyDescent="0.25">
      <c r="B20" s="351"/>
      <c r="C20" s="152" t="s">
        <v>81</v>
      </c>
      <c r="D20" s="126">
        <v>7173</v>
      </c>
      <c r="E20" s="126">
        <v>36777</v>
      </c>
      <c r="F20" s="126">
        <v>42920</v>
      </c>
      <c r="G20" s="126">
        <v>31330</v>
      </c>
      <c r="H20" s="126">
        <v>43656</v>
      </c>
      <c r="I20" s="126">
        <v>42149</v>
      </c>
      <c r="J20" s="126">
        <v>59106</v>
      </c>
      <c r="K20" s="126">
        <v>58070</v>
      </c>
      <c r="L20" s="126">
        <v>34627</v>
      </c>
      <c r="M20" s="126">
        <v>47020</v>
      </c>
      <c r="N20" s="126">
        <v>72349</v>
      </c>
      <c r="O20" s="126">
        <v>70416</v>
      </c>
      <c r="P20" s="126">
        <v>105871</v>
      </c>
      <c r="Q20" s="126">
        <v>149614</v>
      </c>
      <c r="R20" s="126">
        <v>135105</v>
      </c>
      <c r="S20" s="126">
        <v>122528</v>
      </c>
      <c r="T20" s="126">
        <v>120149</v>
      </c>
    </row>
    <row r="21" spans="2:20" s="181" customFormat="1" x14ac:dyDescent="0.25">
      <c r="B21" s="351"/>
      <c r="C21" s="183" t="s">
        <v>0</v>
      </c>
      <c r="D21" s="177">
        <v>20347</v>
      </c>
      <c r="E21" s="177">
        <v>73167</v>
      </c>
      <c r="F21" s="177">
        <v>75634</v>
      </c>
      <c r="G21" s="177">
        <v>54259</v>
      </c>
      <c r="H21" s="177">
        <v>76133</v>
      </c>
      <c r="I21" s="177">
        <v>64659</v>
      </c>
      <c r="J21" s="177">
        <v>91701</v>
      </c>
      <c r="K21" s="177">
        <v>88835</v>
      </c>
      <c r="L21" s="177">
        <v>55554</v>
      </c>
      <c r="M21" s="177">
        <v>101310</v>
      </c>
      <c r="N21" s="177">
        <v>104983</v>
      </c>
      <c r="O21" s="177">
        <v>100207</v>
      </c>
      <c r="P21" s="177">
        <v>146311</v>
      </c>
      <c r="Q21" s="177">
        <v>180676</v>
      </c>
      <c r="R21" s="177">
        <v>169029</v>
      </c>
      <c r="S21" s="177">
        <v>161226</v>
      </c>
      <c r="T21" s="177">
        <v>167686</v>
      </c>
    </row>
    <row r="22" spans="2:20" x14ac:dyDescent="0.25">
      <c r="B22" s="351" t="s">
        <v>48</v>
      </c>
      <c r="C22" s="152" t="s">
        <v>82</v>
      </c>
      <c r="D22" s="126">
        <v>50959</v>
      </c>
      <c r="E22" s="126">
        <v>56160</v>
      </c>
      <c r="F22" s="126">
        <v>70667</v>
      </c>
      <c r="G22" s="126">
        <v>111889</v>
      </c>
      <c r="H22" s="126">
        <v>103335</v>
      </c>
      <c r="I22" s="126">
        <v>87583</v>
      </c>
      <c r="J22" s="126">
        <v>86218</v>
      </c>
      <c r="K22" s="126">
        <v>39887</v>
      </c>
      <c r="L22" s="126">
        <v>34394</v>
      </c>
      <c r="M22" s="126">
        <v>37242</v>
      </c>
      <c r="N22" s="126">
        <v>72734</v>
      </c>
      <c r="O22" s="126">
        <v>84941</v>
      </c>
      <c r="P22" s="126">
        <v>104590</v>
      </c>
      <c r="Q22" s="126">
        <v>88106</v>
      </c>
      <c r="R22" s="126">
        <v>72281</v>
      </c>
      <c r="S22" s="126">
        <v>68289</v>
      </c>
      <c r="T22" s="126">
        <v>71870</v>
      </c>
    </row>
    <row r="23" spans="2:20" x14ac:dyDescent="0.25">
      <c r="B23" s="351"/>
      <c r="C23" s="152" t="s">
        <v>81</v>
      </c>
      <c r="D23" s="126">
        <v>74287</v>
      </c>
      <c r="E23" s="126">
        <v>59947</v>
      </c>
      <c r="F23" s="126">
        <v>63177</v>
      </c>
      <c r="G23" s="126">
        <v>122575</v>
      </c>
      <c r="H23" s="126">
        <v>149185</v>
      </c>
      <c r="I23" s="126">
        <v>180156</v>
      </c>
      <c r="J23" s="126">
        <v>104412</v>
      </c>
      <c r="K23" s="126">
        <v>184192</v>
      </c>
      <c r="L23" s="126">
        <v>126191</v>
      </c>
      <c r="M23" s="126">
        <v>131341</v>
      </c>
      <c r="N23" s="126">
        <v>169501</v>
      </c>
      <c r="O23" s="126">
        <v>154771</v>
      </c>
      <c r="P23" s="126">
        <v>176414</v>
      </c>
      <c r="Q23" s="126">
        <v>224642</v>
      </c>
      <c r="R23" s="126">
        <v>299363</v>
      </c>
      <c r="S23" s="126">
        <v>228334</v>
      </c>
      <c r="T23" s="126">
        <v>205376</v>
      </c>
    </row>
    <row r="24" spans="2:20" s="181" customFormat="1" x14ac:dyDescent="0.25">
      <c r="B24" s="351"/>
      <c r="C24" s="183" t="s">
        <v>0</v>
      </c>
      <c r="D24" s="177">
        <v>125246</v>
      </c>
      <c r="E24" s="177">
        <v>116107</v>
      </c>
      <c r="F24" s="177">
        <v>133845</v>
      </c>
      <c r="G24" s="177">
        <v>234464</v>
      </c>
      <c r="H24" s="177">
        <v>252520</v>
      </c>
      <c r="I24" s="177">
        <v>267739</v>
      </c>
      <c r="J24" s="177">
        <v>190629</v>
      </c>
      <c r="K24" s="177">
        <v>224079</v>
      </c>
      <c r="L24" s="177">
        <v>160585</v>
      </c>
      <c r="M24" s="177">
        <v>168583</v>
      </c>
      <c r="N24" s="177">
        <v>242236</v>
      </c>
      <c r="O24" s="177">
        <v>239711</v>
      </c>
      <c r="P24" s="177">
        <v>281004</v>
      </c>
      <c r="Q24" s="177">
        <v>312748</v>
      </c>
      <c r="R24" s="177">
        <v>371644</v>
      </c>
      <c r="S24" s="177">
        <v>296623</v>
      </c>
      <c r="T24" s="177">
        <v>277246</v>
      </c>
    </row>
    <row r="25" spans="2:20" x14ac:dyDescent="0.25">
      <c r="B25" s="351" t="s">
        <v>49</v>
      </c>
      <c r="C25" s="152" t="s">
        <v>82</v>
      </c>
      <c r="D25" s="126">
        <v>218080</v>
      </c>
      <c r="E25" s="126">
        <v>285562</v>
      </c>
      <c r="F25" s="126">
        <v>209428</v>
      </c>
      <c r="G25" s="126">
        <v>198316</v>
      </c>
      <c r="H25" s="126">
        <v>232182</v>
      </c>
      <c r="I25" s="126">
        <v>186267</v>
      </c>
      <c r="J25" s="126">
        <v>192419</v>
      </c>
      <c r="K25" s="126">
        <v>274074</v>
      </c>
      <c r="L25" s="126">
        <v>253110</v>
      </c>
      <c r="M25" s="126">
        <v>243068</v>
      </c>
      <c r="N25" s="126">
        <v>266139</v>
      </c>
      <c r="O25" s="126">
        <v>306113</v>
      </c>
      <c r="P25" s="126">
        <v>307140</v>
      </c>
      <c r="Q25" s="126">
        <v>213654</v>
      </c>
      <c r="R25" s="126">
        <v>229357</v>
      </c>
      <c r="S25" s="126">
        <v>214903</v>
      </c>
      <c r="T25" s="126">
        <v>183468</v>
      </c>
    </row>
    <row r="26" spans="2:20" x14ac:dyDescent="0.25">
      <c r="B26" s="351"/>
      <c r="C26" s="152" t="s">
        <v>81</v>
      </c>
      <c r="D26" s="126">
        <v>318426</v>
      </c>
      <c r="E26" s="126">
        <v>295733</v>
      </c>
      <c r="F26" s="126">
        <v>194096</v>
      </c>
      <c r="G26" s="126">
        <v>220015</v>
      </c>
      <c r="H26" s="126">
        <v>283239</v>
      </c>
      <c r="I26" s="126">
        <v>364836</v>
      </c>
      <c r="J26" s="126">
        <v>424351</v>
      </c>
      <c r="K26" s="126">
        <v>504200</v>
      </c>
      <c r="L26" s="126">
        <v>409691</v>
      </c>
      <c r="M26" s="126">
        <v>323130</v>
      </c>
      <c r="N26" s="126">
        <v>443502</v>
      </c>
      <c r="O26" s="126">
        <v>613167</v>
      </c>
      <c r="P26" s="126">
        <v>802393</v>
      </c>
      <c r="Q26" s="126">
        <v>1058142</v>
      </c>
      <c r="R26" s="126">
        <v>834463</v>
      </c>
      <c r="S26" s="126">
        <v>739107</v>
      </c>
      <c r="T26" s="126">
        <v>911255</v>
      </c>
    </row>
    <row r="27" spans="2:20" s="181" customFormat="1" x14ac:dyDescent="0.25">
      <c r="B27" s="351"/>
      <c r="C27" s="183" t="s">
        <v>0</v>
      </c>
      <c r="D27" s="177">
        <v>536506</v>
      </c>
      <c r="E27" s="177">
        <v>581295</v>
      </c>
      <c r="F27" s="177">
        <v>403523</v>
      </c>
      <c r="G27" s="177">
        <v>418331</v>
      </c>
      <c r="H27" s="177">
        <v>515421</v>
      </c>
      <c r="I27" s="177">
        <v>551103</v>
      </c>
      <c r="J27" s="177">
        <v>616769</v>
      </c>
      <c r="K27" s="177">
        <v>778274</v>
      </c>
      <c r="L27" s="177">
        <v>662801</v>
      </c>
      <c r="M27" s="177">
        <v>566198</v>
      </c>
      <c r="N27" s="177">
        <v>709641</v>
      </c>
      <c r="O27" s="177">
        <v>919280</v>
      </c>
      <c r="P27" s="177">
        <v>1109534</v>
      </c>
      <c r="Q27" s="177">
        <v>1271796</v>
      </c>
      <c r="R27" s="177">
        <v>1063820</v>
      </c>
      <c r="S27" s="177">
        <v>954010</v>
      </c>
      <c r="T27" s="177">
        <v>1094723</v>
      </c>
    </row>
    <row r="28" spans="2:20" x14ac:dyDescent="0.25">
      <c r="B28" s="351" t="s">
        <v>50</v>
      </c>
      <c r="C28" s="152" t="s">
        <v>82</v>
      </c>
      <c r="D28" s="126">
        <v>57471</v>
      </c>
      <c r="E28" s="126">
        <v>72761</v>
      </c>
      <c r="F28" s="126">
        <v>85892</v>
      </c>
      <c r="G28" s="126">
        <v>92961</v>
      </c>
      <c r="H28" s="126">
        <v>84254</v>
      </c>
      <c r="I28" s="126">
        <v>66495</v>
      </c>
      <c r="J28" s="126">
        <v>102021</v>
      </c>
      <c r="K28" s="126">
        <v>76288</v>
      </c>
      <c r="L28" s="126">
        <v>77237</v>
      </c>
      <c r="M28" s="126">
        <v>71188</v>
      </c>
      <c r="N28" s="126">
        <v>43570</v>
      </c>
      <c r="O28" s="126">
        <v>60111</v>
      </c>
      <c r="P28" s="126">
        <v>62936</v>
      </c>
      <c r="Q28" s="126">
        <v>80118</v>
      </c>
      <c r="R28" s="126">
        <v>88075</v>
      </c>
      <c r="S28" s="126">
        <v>83131</v>
      </c>
      <c r="T28" s="126">
        <v>126856</v>
      </c>
    </row>
    <row r="29" spans="2:20" x14ac:dyDescent="0.25">
      <c r="B29" s="351"/>
      <c r="C29" s="152" t="s">
        <v>81</v>
      </c>
      <c r="D29" s="126">
        <v>113141</v>
      </c>
      <c r="E29" s="126">
        <v>124487</v>
      </c>
      <c r="F29" s="126">
        <v>163237</v>
      </c>
      <c r="G29" s="126">
        <v>145338</v>
      </c>
      <c r="H29" s="126">
        <v>200124</v>
      </c>
      <c r="I29" s="126">
        <v>233808</v>
      </c>
      <c r="J29" s="126">
        <v>257462</v>
      </c>
      <c r="K29" s="126">
        <v>278925</v>
      </c>
      <c r="L29" s="126">
        <v>233964</v>
      </c>
      <c r="M29" s="126">
        <v>222980</v>
      </c>
      <c r="N29" s="126">
        <v>253312</v>
      </c>
      <c r="O29" s="126">
        <v>400205</v>
      </c>
      <c r="P29" s="126">
        <v>394567</v>
      </c>
      <c r="Q29" s="126">
        <v>396025</v>
      </c>
      <c r="R29" s="126">
        <v>382792</v>
      </c>
      <c r="S29" s="126">
        <v>337291</v>
      </c>
      <c r="T29" s="126">
        <v>436628</v>
      </c>
    </row>
    <row r="30" spans="2:20" s="181" customFormat="1" x14ac:dyDescent="0.25">
      <c r="B30" s="351"/>
      <c r="C30" s="183" t="s">
        <v>0</v>
      </c>
      <c r="D30" s="177">
        <v>170612</v>
      </c>
      <c r="E30" s="177">
        <v>197248</v>
      </c>
      <c r="F30" s="177">
        <v>249129</v>
      </c>
      <c r="G30" s="177">
        <v>238299</v>
      </c>
      <c r="H30" s="177">
        <v>284378</v>
      </c>
      <c r="I30" s="177">
        <v>300303</v>
      </c>
      <c r="J30" s="177">
        <v>359483</v>
      </c>
      <c r="K30" s="177">
        <v>355213</v>
      </c>
      <c r="L30" s="177">
        <v>311200</v>
      </c>
      <c r="M30" s="177">
        <v>294168</v>
      </c>
      <c r="N30" s="177">
        <v>296882</v>
      </c>
      <c r="O30" s="177">
        <v>460316</v>
      </c>
      <c r="P30" s="177">
        <v>457503</v>
      </c>
      <c r="Q30" s="177">
        <v>476143</v>
      </c>
      <c r="R30" s="177">
        <v>470867</v>
      </c>
      <c r="S30" s="177">
        <v>420422</v>
      </c>
      <c r="T30" s="177">
        <v>563484</v>
      </c>
    </row>
    <row r="31" spans="2:20" x14ac:dyDescent="0.25">
      <c r="B31" s="351" t="s">
        <v>51</v>
      </c>
      <c r="C31" s="152" t="s">
        <v>82</v>
      </c>
      <c r="D31" s="126">
        <v>145804</v>
      </c>
      <c r="E31" s="126">
        <v>112725</v>
      </c>
      <c r="F31" s="126">
        <v>138249</v>
      </c>
      <c r="G31" s="126">
        <v>193887</v>
      </c>
      <c r="H31" s="126">
        <v>186233</v>
      </c>
      <c r="I31" s="126">
        <v>175914</v>
      </c>
      <c r="J31" s="126">
        <v>177610</v>
      </c>
      <c r="K31" s="126">
        <v>205881</v>
      </c>
      <c r="L31" s="126">
        <v>156610</v>
      </c>
      <c r="M31" s="126">
        <v>142652</v>
      </c>
      <c r="N31" s="126">
        <v>256940</v>
      </c>
      <c r="O31" s="126">
        <v>216519</v>
      </c>
      <c r="P31" s="126">
        <v>285176</v>
      </c>
      <c r="Q31" s="126">
        <v>483820</v>
      </c>
      <c r="R31" s="126">
        <v>677963</v>
      </c>
      <c r="S31" s="126">
        <v>713839</v>
      </c>
      <c r="T31" s="126">
        <v>963307</v>
      </c>
    </row>
    <row r="32" spans="2:20" x14ac:dyDescent="0.25">
      <c r="B32" s="351"/>
      <c r="C32" s="152" t="s">
        <v>81</v>
      </c>
      <c r="D32" s="126">
        <v>97413</v>
      </c>
      <c r="E32" s="126">
        <v>111611</v>
      </c>
      <c r="F32" s="126">
        <v>97224</v>
      </c>
      <c r="G32" s="126">
        <v>135196</v>
      </c>
      <c r="H32" s="126">
        <v>107312</v>
      </c>
      <c r="I32" s="126">
        <v>96699</v>
      </c>
      <c r="J32" s="126">
        <v>81319</v>
      </c>
      <c r="K32" s="126">
        <v>101130</v>
      </c>
      <c r="L32" s="126">
        <v>172864</v>
      </c>
      <c r="M32" s="126">
        <v>84160</v>
      </c>
      <c r="N32" s="126">
        <v>112323</v>
      </c>
      <c r="O32" s="126">
        <v>205997</v>
      </c>
      <c r="P32" s="126">
        <v>175142</v>
      </c>
      <c r="Q32" s="126">
        <v>208439</v>
      </c>
      <c r="R32" s="126">
        <v>408150</v>
      </c>
      <c r="S32" s="126">
        <v>464634</v>
      </c>
      <c r="T32" s="126">
        <v>767915</v>
      </c>
    </row>
    <row r="33" spans="2:20" s="181" customFormat="1" x14ac:dyDescent="0.25">
      <c r="B33" s="351"/>
      <c r="C33" s="183" t="s">
        <v>0</v>
      </c>
      <c r="D33" s="177">
        <v>243216</v>
      </c>
      <c r="E33" s="177">
        <v>224336</v>
      </c>
      <c r="F33" s="177">
        <v>235473</v>
      </c>
      <c r="G33" s="177">
        <v>329083</v>
      </c>
      <c r="H33" s="177">
        <v>293544</v>
      </c>
      <c r="I33" s="177">
        <v>272612</v>
      </c>
      <c r="J33" s="177">
        <v>258929</v>
      </c>
      <c r="K33" s="177">
        <v>307010</v>
      </c>
      <c r="L33" s="177">
        <v>329474</v>
      </c>
      <c r="M33" s="177">
        <v>226812</v>
      </c>
      <c r="N33" s="177">
        <v>369264</v>
      </c>
      <c r="O33" s="177">
        <v>422515</v>
      </c>
      <c r="P33" s="177">
        <v>460318</v>
      </c>
      <c r="Q33" s="177">
        <v>692260</v>
      </c>
      <c r="R33" s="177">
        <v>1086113</v>
      </c>
      <c r="S33" s="177">
        <v>1178473</v>
      </c>
      <c r="T33" s="177">
        <v>1731222</v>
      </c>
    </row>
    <row r="34" spans="2:20" x14ac:dyDescent="0.25">
      <c r="B34" s="351" t="s">
        <v>52</v>
      </c>
      <c r="C34" s="152" t="s">
        <v>82</v>
      </c>
      <c r="D34" s="126">
        <v>174560</v>
      </c>
      <c r="E34" s="126">
        <v>71398</v>
      </c>
      <c r="F34" s="126">
        <v>79766</v>
      </c>
      <c r="G34" s="126">
        <v>69614</v>
      </c>
      <c r="H34" s="126">
        <v>84261</v>
      </c>
      <c r="I34" s="126">
        <v>109219</v>
      </c>
      <c r="J34" s="126">
        <v>111440</v>
      </c>
      <c r="K34" s="126">
        <v>109744</v>
      </c>
      <c r="L34" s="126">
        <v>82156</v>
      </c>
      <c r="M34" s="126">
        <v>73123</v>
      </c>
      <c r="N34" s="126">
        <v>62764</v>
      </c>
      <c r="O34" s="126">
        <v>67033</v>
      </c>
      <c r="P34" s="126">
        <v>51919</v>
      </c>
      <c r="Q34" s="126">
        <v>63617</v>
      </c>
      <c r="R34" s="126">
        <v>87455</v>
      </c>
      <c r="S34" s="126">
        <v>85254</v>
      </c>
      <c r="T34" s="126">
        <v>110220</v>
      </c>
    </row>
    <row r="35" spans="2:20" x14ac:dyDescent="0.25">
      <c r="B35" s="351"/>
      <c r="C35" s="152" t="s">
        <v>81</v>
      </c>
      <c r="D35" s="126">
        <v>260027</v>
      </c>
      <c r="E35" s="126">
        <v>434932</v>
      </c>
      <c r="F35" s="126">
        <v>407529</v>
      </c>
      <c r="G35" s="126">
        <v>462396</v>
      </c>
      <c r="H35" s="126">
        <v>486332</v>
      </c>
      <c r="I35" s="126">
        <v>468157</v>
      </c>
      <c r="J35" s="126">
        <v>425092</v>
      </c>
      <c r="K35" s="126">
        <v>445120</v>
      </c>
      <c r="L35" s="126">
        <v>372022</v>
      </c>
      <c r="M35" s="126">
        <v>424568</v>
      </c>
      <c r="N35" s="126">
        <v>489386</v>
      </c>
      <c r="O35" s="126">
        <v>555926</v>
      </c>
      <c r="P35" s="126">
        <v>581799</v>
      </c>
      <c r="Q35" s="126">
        <v>589825</v>
      </c>
      <c r="R35" s="126">
        <v>700136</v>
      </c>
      <c r="S35" s="126">
        <v>719831</v>
      </c>
      <c r="T35" s="126">
        <v>595173</v>
      </c>
    </row>
    <row r="36" spans="2:20" s="181" customFormat="1" x14ac:dyDescent="0.25">
      <c r="B36" s="351"/>
      <c r="C36" s="183" t="s">
        <v>0</v>
      </c>
      <c r="D36" s="177">
        <v>434587</v>
      </c>
      <c r="E36" s="177">
        <v>506330</v>
      </c>
      <c r="F36" s="177">
        <v>487295</v>
      </c>
      <c r="G36" s="177">
        <v>532010</v>
      </c>
      <c r="H36" s="177">
        <v>570593</v>
      </c>
      <c r="I36" s="177">
        <v>577376</v>
      </c>
      <c r="J36" s="177">
        <v>536532</v>
      </c>
      <c r="K36" s="177">
        <v>554864</v>
      </c>
      <c r="L36" s="177">
        <v>454178</v>
      </c>
      <c r="M36" s="177">
        <v>497692</v>
      </c>
      <c r="N36" s="177">
        <v>552150</v>
      </c>
      <c r="O36" s="177">
        <v>622959</v>
      </c>
      <c r="P36" s="177">
        <v>633718</v>
      </c>
      <c r="Q36" s="177">
        <v>653442</v>
      </c>
      <c r="R36" s="177">
        <v>787591</v>
      </c>
      <c r="S36" s="177">
        <v>805085</v>
      </c>
      <c r="T36" s="177">
        <v>705393</v>
      </c>
    </row>
    <row r="37" spans="2:20" x14ac:dyDescent="0.25">
      <c r="B37" s="351" t="s">
        <v>53</v>
      </c>
      <c r="C37" s="152" t="s">
        <v>82</v>
      </c>
      <c r="D37" s="126">
        <v>75156</v>
      </c>
      <c r="E37" s="126">
        <v>152607</v>
      </c>
      <c r="F37" s="126">
        <v>106913</v>
      </c>
      <c r="G37" s="126">
        <v>124596</v>
      </c>
      <c r="H37" s="126">
        <v>100611</v>
      </c>
      <c r="I37" s="126">
        <v>111504</v>
      </c>
      <c r="J37" s="126">
        <v>136765</v>
      </c>
      <c r="K37" s="126">
        <v>166448</v>
      </c>
      <c r="L37" s="126">
        <v>118896</v>
      </c>
      <c r="M37" s="126">
        <v>121143</v>
      </c>
      <c r="N37" s="126">
        <v>96776</v>
      </c>
      <c r="O37" s="126">
        <v>106391</v>
      </c>
      <c r="P37" s="126">
        <v>93189</v>
      </c>
      <c r="Q37" s="126">
        <v>74254</v>
      </c>
      <c r="R37" s="126">
        <v>97833</v>
      </c>
      <c r="S37" s="126">
        <v>69293</v>
      </c>
      <c r="T37" s="126">
        <v>103874</v>
      </c>
    </row>
    <row r="38" spans="2:20" x14ac:dyDescent="0.25">
      <c r="B38" s="351"/>
      <c r="C38" s="152" t="s">
        <v>81</v>
      </c>
      <c r="D38" s="126">
        <v>386280</v>
      </c>
      <c r="E38" s="126">
        <v>401527</v>
      </c>
      <c r="F38" s="126">
        <v>400865</v>
      </c>
      <c r="G38" s="126">
        <v>381739</v>
      </c>
      <c r="H38" s="126">
        <v>456749</v>
      </c>
      <c r="I38" s="126">
        <v>430235</v>
      </c>
      <c r="J38" s="126">
        <v>442266</v>
      </c>
      <c r="K38" s="126">
        <v>484149</v>
      </c>
      <c r="L38" s="126">
        <v>358185</v>
      </c>
      <c r="M38" s="126">
        <v>335688</v>
      </c>
      <c r="N38" s="126">
        <v>409905</v>
      </c>
      <c r="O38" s="126">
        <v>458717</v>
      </c>
      <c r="P38" s="126">
        <v>442072</v>
      </c>
      <c r="Q38" s="126">
        <v>452440</v>
      </c>
      <c r="R38" s="126">
        <v>399152</v>
      </c>
      <c r="S38" s="126">
        <v>417005</v>
      </c>
      <c r="T38" s="126">
        <v>380020</v>
      </c>
    </row>
    <row r="39" spans="2:20" s="181" customFormat="1" x14ac:dyDescent="0.25">
      <c r="B39" s="351"/>
      <c r="C39" s="183" t="s">
        <v>0</v>
      </c>
      <c r="D39" s="177">
        <v>461435</v>
      </c>
      <c r="E39" s="177">
        <v>554135</v>
      </c>
      <c r="F39" s="177">
        <v>507778</v>
      </c>
      <c r="G39" s="177">
        <v>506335</v>
      </c>
      <c r="H39" s="177">
        <v>557360</v>
      </c>
      <c r="I39" s="177">
        <v>541739</v>
      </c>
      <c r="J39" s="177">
        <v>579031</v>
      </c>
      <c r="K39" s="177">
        <v>650597</v>
      </c>
      <c r="L39" s="177">
        <v>477080</v>
      </c>
      <c r="M39" s="177">
        <v>456832</v>
      </c>
      <c r="N39" s="177">
        <v>506681</v>
      </c>
      <c r="O39" s="177">
        <v>565108</v>
      </c>
      <c r="P39" s="177">
        <v>535261</v>
      </c>
      <c r="Q39" s="177">
        <v>526695</v>
      </c>
      <c r="R39" s="177">
        <v>496985</v>
      </c>
      <c r="S39" s="177">
        <v>486298</v>
      </c>
      <c r="T39" s="177">
        <v>483894</v>
      </c>
    </row>
    <row r="40" spans="2:20" x14ac:dyDescent="0.25">
      <c r="B40" s="351" t="s">
        <v>65</v>
      </c>
      <c r="C40" s="152" t="s">
        <v>82</v>
      </c>
      <c r="D40" s="126">
        <v>900056</v>
      </c>
      <c r="E40" s="126">
        <v>948748</v>
      </c>
      <c r="F40" s="126">
        <v>877995</v>
      </c>
      <c r="G40" s="126">
        <v>978114</v>
      </c>
      <c r="H40" s="126">
        <v>997850</v>
      </c>
      <c r="I40" s="126">
        <v>938727</v>
      </c>
      <c r="J40" s="126">
        <v>996762</v>
      </c>
      <c r="K40" s="126">
        <v>1064592</v>
      </c>
      <c r="L40" s="126">
        <v>866211</v>
      </c>
      <c r="M40" s="126">
        <v>867661</v>
      </c>
      <c r="N40" s="126">
        <v>965526</v>
      </c>
      <c r="O40" s="126">
        <v>1089144</v>
      </c>
      <c r="P40" s="126">
        <v>1191118</v>
      </c>
      <c r="Q40" s="126">
        <v>1298882</v>
      </c>
      <c r="R40" s="126">
        <v>1500163</v>
      </c>
      <c r="S40" s="126">
        <v>1462561</v>
      </c>
      <c r="T40" s="126">
        <v>1838267</v>
      </c>
    </row>
    <row r="41" spans="2:20" x14ac:dyDescent="0.25">
      <c r="B41" s="351"/>
      <c r="C41" s="152" t="s">
        <v>81</v>
      </c>
      <c r="D41" s="126">
        <v>1494107</v>
      </c>
      <c r="E41" s="126">
        <v>1731572</v>
      </c>
      <c r="F41" s="126">
        <v>1633546</v>
      </c>
      <c r="G41" s="126">
        <v>1785745</v>
      </c>
      <c r="H41" s="126">
        <v>2041703</v>
      </c>
      <c r="I41" s="126">
        <v>2089057</v>
      </c>
      <c r="J41" s="126">
        <v>2096983</v>
      </c>
      <c r="K41" s="126">
        <v>2384920</v>
      </c>
      <c r="L41" s="126">
        <v>2019942</v>
      </c>
      <c r="M41" s="126">
        <v>1859128</v>
      </c>
      <c r="N41" s="126">
        <v>2298244</v>
      </c>
      <c r="O41" s="126">
        <v>2809167</v>
      </c>
      <c r="P41" s="126">
        <v>3017447</v>
      </c>
      <c r="Q41" s="126">
        <v>3440733</v>
      </c>
      <c r="R41" s="126">
        <v>3544780</v>
      </c>
      <c r="S41" s="126">
        <v>3392898</v>
      </c>
      <c r="T41" s="126">
        <v>3742015</v>
      </c>
    </row>
    <row r="42" spans="2:20" s="181" customFormat="1" x14ac:dyDescent="0.25">
      <c r="B42" s="351"/>
      <c r="C42" s="183" t="s">
        <v>0</v>
      </c>
      <c r="D42" s="177">
        <v>2394163</v>
      </c>
      <c r="E42" s="177">
        <v>2680320</v>
      </c>
      <c r="F42" s="177">
        <v>2511541</v>
      </c>
      <c r="G42" s="177">
        <v>2763859</v>
      </c>
      <c r="H42" s="177">
        <v>3039553</v>
      </c>
      <c r="I42" s="177">
        <v>3027783</v>
      </c>
      <c r="J42" s="177">
        <v>3093745</v>
      </c>
      <c r="K42" s="177">
        <v>3449512</v>
      </c>
      <c r="L42" s="177">
        <v>2886153</v>
      </c>
      <c r="M42" s="177">
        <v>2726789</v>
      </c>
      <c r="N42" s="177">
        <v>3263770</v>
      </c>
      <c r="O42" s="177">
        <v>3898311</v>
      </c>
      <c r="P42" s="177">
        <v>4208565</v>
      </c>
      <c r="Q42" s="177">
        <v>4739615</v>
      </c>
      <c r="R42" s="177">
        <v>5044942</v>
      </c>
      <c r="S42" s="177">
        <v>4855458</v>
      </c>
      <c r="T42" s="177">
        <v>5580281</v>
      </c>
    </row>
    <row r="44" spans="2:20" x14ac:dyDescent="0.25">
      <c r="B44" s="349" t="s">
        <v>6</v>
      </c>
      <c r="C44" s="349"/>
      <c r="D44" s="165">
        <v>2009</v>
      </c>
      <c r="E44" s="165">
        <v>2010</v>
      </c>
      <c r="F44" s="165">
        <v>2011</v>
      </c>
      <c r="G44" s="165">
        <v>2012</v>
      </c>
      <c r="H44" s="165">
        <v>2013</v>
      </c>
      <c r="I44" s="165">
        <v>2014</v>
      </c>
      <c r="J44" s="165">
        <v>2015</v>
      </c>
      <c r="K44" s="165">
        <v>2016</v>
      </c>
      <c r="L44" s="165">
        <v>2017</v>
      </c>
      <c r="M44" s="165">
        <v>2018</v>
      </c>
      <c r="N44" s="165">
        <v>2019</v>
      </c>
      <c r="O44" s="165">
        <v>2020</v>
      </c>
      <c r="P44" s="165">
        <v>2021</v>
      </c>
      <c r="Q44" s="165">
        <v>2022</v>
      </c>
      <c r="R44" s="165">
        <v>2023</v>
      </c>
      <c r="S44" s="165">
        <v>2024</v>
      </c>
      <c r="T44" s="165">
        <v>2025</v>
      </c>
    </row>
    <row r="45" spans="2:20" x14ac:dyDescent="0.25">
      <c r="B45" s="351" t="s">
        <v>45</v>
      </c>
      <c r="C45" s="152" t="s">
        <v>82</v>
      </c>
      <c r="D45" s="127">
        <v>75.2</v>
      </c>
      <c r="E45" s="127">
        <v>59.7</v>
      </c>
      <c r="F45" s="127">
        <v>39.799999999999997</v>
      </c>
      <c r="G45" s="127">
        <v>58.3</v>
      </c>
      <c r="H45" s="127">
        <v>65.3</v>
      </c>
      <c r="I45" s="127">
        <v>53.9</v>
      </c>
      <c r="J45" s="127">
        <v>40</v>
      </c>
      <c r="K45" s="127">
        <v>47.1</v>
      </c>
      <c r="L45" s="127">
        <v>60.6</v>
      </c>
      <c r="M45" s="127">
        <v>57.4</v>
      </c>
      <c r="N45" s="127">
        <v>45.6</v>
      </c>
      <c r="O45" s="127">
        <v>77.3</v>
      </c>
      <c r="P45" s="127">
        <v>60.3</v>
      </c>
      <c r="Q45" s="127">
        <v>77.599999999999994</v>
      </c>
      <c r="R45" s="127">
        <v>76.7</v>
      </c>
      <c r="S45" s="127">
        <v>74.7</v>
      </c>
      <c r="T45" s="127">
        <v>69.8</v>
      </c>
    </row>
    <row r="46" spans="2:20" x14ac:dyDescent="0.25">
      <c r="B46" s="351"/>
      <c r="C46" s="152" t="s">
        <v>81</v>
      </c>
      <c r="D46" s="127">
        <v>24.8</v>
      </c>
      <c r="E46" s="127">
        <v>40.299999999999997</v>
      </c>
      <c r="F46" s="127">
        <v>60.2</v>
      </c>
      <c r="G46" s="127">
        <v>41.7</v>
      </c>
      <c r="H46" s="127">
        <v>34.700000000000003</v>
      </c>
      <c r="I46" s="127">
        <v>46.1</v>
      </c>
      <c r="J46" s="127">
        <v>60</v>
      </c>
      <c r="K46" s="127">
        <v>52.9</v>
      </c>
      <c r="L46" s="127">
        <v>39.4</v>
      </c>
      <c r="M46" s="127">
        <v>42.6</v>
      </c>
      <c r="N46" s="127">
        <v>54.4</v>
      </c>
      <c r="O46" s="127">
        <v>22.7</v>
      </c>
      <c r="P46" s="127">
        <v>39.700000000000003</v>
      </c>
      <c r="Q46" s="127">
        <v>22.4</v>
      </c>
      <c r="R46" s="127">
        <v>23.3</v>
      </c>
      <c r="S46" s="127">
        <v>25.3</v>
      </c>
      <c r="T46" s="127">
        <v>30.2</v>
      </c>
    </row>
    <row r="47" spans="2:20"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row>
    <row r="48" spans="2:20" x14ac:dyDescent="0.25">
      <c r="B48" s="351" t="s">
        <v>46</v>
      </c>
      <c r="C48" s="152" t="s">
        <v>82</v>
      </c>
      <c r="D48" s="127">
        <v>38.5</v>
      </c>
      <c r="E48" s="127">
        <v>35.799999999999997</v>
      </c>
      <c r="F48" s="127">
        <v>36.5</v>
      </c>
      <c r="G48" s="127">
        <v>34.200000000000003</v>
      </c>
      <c r="H48" s="127">
        <v>33.299999999999997</v>
      </c>
      <c r="I48" s="127">
        <v>38.299999999999997</v>
      </c>
      <c r="J48" s="127">
        <v>33.6</v>
      </c>
      <c r="K48" s="127">
        <v>31.6</v>
      </c>
      <c r="L48" s="127">
        <v>26.6</v>
      </c>
      <c r="M48" s="127">
        <v>28.4</v>
      </c>
      <c r="N48" s="127">
        <v>24.9</v>
      </c>
      <c r="O48" s="127">
        <v>31.6</v>
      </c>
      <c r="P48" s="127">
        <v>38.799999999999997</v>
      </c>
      <c r="Q48" s="127">
        <v>36.9</v>
      </c>
      <c r="R48" s="127">
        <v>31.7</v>
      </c>
      <c r="S48" s="127">
        <v>25.2</v>
      </c>
      <c r="T48" s="127">
        <v>34.6</v>
      </c>
    </row>
    <row r="49" spans="2:20" x14ac:dyDescent="0.25">
      <c r="B49" s="351"/>
      <c r="C49" s="152" t="s">
        <v>81</v>
      </c>
      <c r="D49" s="127">
        <v>61.5</v>
      </c>
      <c r="E49" s="127">
        <v>64.2</v>
      </c>
      <c r="F49" s="127">
        <v>63.5</v>
      </c>
      <c r="G49" s="127">
        <v>65.8</v>
      </c>
      <c r="H49" s="127">
        <v>66.7</v>
      </c>
      <c r="I49" s="127">
        <v>61.7</v>
      </c>
      <c r="J49" s="127">
        <v>66.400000000000006</v>
      </c>
      <c r="K49" s="127">
        <v>68.400000000000006</v>
      </c>
      <c r="L49" s="127">
        <v>73.400000000000006</v>
      </c>
      <c r="M49" s="127">
        <v>71.599999999999994</v>
      </c>
      <c r="N49" s="127">
        <v>75.099999999999994</v>
      </c>
      <c r="O49" s="127">
        <v>68.400000000000006</v>
      </c>
      <c r="P49" s="127">
        <v>61.2</v>
      </c>
      <c r="Q49" s="127">
        <v>63.1</v>
      </c>
      <c r="R49" s="127">
        <v>68.3</v>
      </c>
      <c r="S49" s="127">
        <v>74.8</v>
      </c>
      <c r="T49" s="127">
        <v>65.400000000000006</v>
      </c>
    </row>
    <row r="50" spans="2:20"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row>
    <row r="51" spans="2:20" x14ac:dyDescent="0.25">
      <c r="B51" s="351" t="s">
        <v>47</v>
      </c>
      <c r="C51" s="152" t="s">
        <v>82</v>
      </c>
      <c r="D51" s="127">
        <v>64.7</v>
      </c>
      <c r="E51" s="127">
        <v>49.7</v>
      </c>
      <c r="F51" s="127">
        <v>43.3</v>
      </c>
      <c r="G51" s="127">
        <v>42.3</v>
      </c>
      <c r="H51" s="127">
        <v>42.7</v>
      </c>
      <c r="I51" s="127">
        <v>34.799999999999997</v>
      </c>
      <c r="J51" s="127">
        <v>35.5</v>
      </c>
      <c r="K51" s="127">
        <v>34.6</v>
      </c>
      <c r="L51" s="127">
        <v>37.700000000000003</v>
      </c>
      <c r="M51" s="127">
        <v>53.6</v>
      </c>
      <c r="N51" s="127">
        <v>31.1</v>
      </c>
      <c r="O51" s="127">
        <v>29.7</v>
      </c>
      <c r="P51" s="127">
        <v>27.6</v>
      </c>
      <c r="Q51" s="127">
        <v>17.2</v>
      </c>
      <c r="R51" s="127">
        <v>20.100000000000001</v>
      </c>
      <c r="S51" s="127">
        <v>24</v>
      </c>
      <c r="T51" s="127">
        <v>28.3</v>
      </c>
    </row>
    <row r="52" spans="2:20" x14ac:dyDescent="0.25">
      <c r="B52" s="351"/>
      <c r="C52" s="152" t="s">
        <v>81</v>
      </c>
      <c r="D52" s="127">
        <v>35.299999999999997</v>
      </c>
      <c r="E52" s="127">
        <v>50.3</v>
      </c>
      <c r="F52" s="127">
        <v>56.7</v>
      </c>
      <c r="G52" s="127">
        <v>57.7</v>
      </c>
      <c r="H52" s="127">
        <v>57.3</v>
      </c>
      <c r="I52" s="127">
        <v>65.2</v>
      </c>
      <c r="J52" s="127">
        <v>64.5</v>
      </c>
      <c r="K52" s="127">
        <v>65.400000000000006</v>
      </c>
      <c r="L52" s="127">
        <v>62.3</v>
      </c>
      <c r="M52" s="127">
        <v>46.4</v>
      </c>
      <c r="N52" s="127">
        <v>68.900000000000006</v>
      </c>
      <c r="O52" s="127">
        <v>70.3</v>
      </c>
      <c r="P52" s="127">
        <v>72.400000000000006</v>
      </c>
      <c r="Q52" s="127">
        <v>82.8</v>
      </c>
      <c r="R52" s="127">
        <v>79.900000000000006</v>
      </c>
      <c r="S52" s="127">
        <v>76</v>
      </c>
      <c r="T52" s="127">
        <v>71.7</v>
      </c>
    </row>
    <row r="53" spans="2:20"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row>
    <row r="54" spans="2:20" x14ac:dyDescent="0.25">
      <c r="B54" s="351" t="s">
        <v>48</v>
      </c>
      <c r="C54" s="152" t="s">
        <v>82</v>
      </c>
      <c r="D54" s="127">
        <v>40.700000000000003</v>
      </c>
      <c r="E54" s="127">
        <v>48.4</v>
      </c>
      <c r="F54" s="127">
        <v>52.8</v>
      </c>
      <c r="G54" s="127">
        <v>47.7</v>
      </c>
      <c r="H54" s="127">
        <v>40.9</v>
      </c>
      <c r="I54" s="127">
        <v>32.700000000000003</v>
      </c>
      <c r="J54" s="127">
        <v>45.2</v>
      </c>
      <c r="K54" s="127">
        <v>17.8</v>
      </c>
      <c r="L54" s="127">
        <v>21.4</v>
      </c>
      <c r="M54" s="127">
        <v>22.1</v>
      </c>
      <c r="N54" s="127">
        <v>30</v>
      </c>
      <c r="O54" s="127">
        <v>35.4</v>
      </c>
      <c r="P54" s="127">
        <v>37.200000000000003</v>
      </c>
      <c r="Q54" s="127">
        <v>28.2</v>
      </c>
      <c r="R54" s="127">
        <v>19.399999999999999</v>
      </c>
      <c r="S54" s="127">
        <v>23</v>
      </c>
      <c r="T54" s="127">
        <v>25.9</v>
      </c>
    </row>
    <row r="55" spans="2:20" x14ac:dyDescent="0.25">
      <c r="B55" s="351"/>
      <c r="C55" s="152" t="s">
        <v>81</v>
      </c>
      <c r="D55" s="127">
        <v>59.3</v>
      </c>
      <c r="E55" s="127">
        <v>51.6</v>
      </c>
      <c r="F55" s="127">
        <v>47.2</v>
      </c>
      <c r="G55" s="127">
        <v>52.3</v>
      </c>
      <c r="H55" s="127">
        <v>59.1</v>
      </c>
      <c r="I55" s="127">
        <v>67.3</v>
      </c>
      <c r="J55" s="127">
        <v>54.8</v>
      </c>
      <c r="K55" s="127">
        <v>82.2</v>
      </c>
      <c r="L55" s="127">
        <v>78.599999999999994</v>
      </c>
      <c r="M55" s="127">
        <v>77.900000000000006</v>
      </c>
      <c r="N55" s="127">
        <v>70</v>
      </c>
      <c r="O55" s="127">
        <v>64.599999999999994</v>
      </c>
      <c r="P55" s="127">
        <v>62.8</v>
      </c>
      <c r="Q55" s="127">
        <v>71.8</v>
      </c>
      <c r="R55" s="127">
        <v>80.599999999999994</v>
      </c>
      <c r="S55" s="127">
        <v>77</v>
      </c>
      <c r="T55" s="127">
        <v>74.099999999999994</v>
      </c>
    </row>
    <row r="56" spans="2:20"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row>
    <row r="57" spans="2:20" x14ac:dyDescent="0.25">
      <c r="B57" s="351" t="s">
        <v>49</v>
      </c>
      <c r="C57" s="152" t="s">
        <v>82</v>
      </c>
      <c r="D57" s="127">
        <v>40.6</v>
      </c>
      <c r="E57" s="127">
        <v>49.1</v>
      </c>
      <c r="F57" s="127">
        <v>51.9</v>
      </c>
      <c r="G57" s="127">
        <v>47.4</v>
      </c>
      <c r="H57" s="127">
        <v>45</v>
      </c>
      <c r="I57" s="127">
        <v>33.799999999999997</v>
      </c>
      <c r="J57" s="127">
        <v>31.2</v>
      </c>
      <c r="K57" s="127">
        <v>35.200000000000003</v>
      </c>
      <c r="L57" s="127">
        <v>38.200000000000003</v>
      </c>
      <c r="M57" s="127">
        <v>42.9</v>
      </c>
      <c r="N57" s="127">
        <v>37.5</v>
      </c>
      <c r="O57" s="127">
        <v>33.299999999999997</v>
      </c>
      <c r="P57" s="127">
        <v>27.7</v>
      </c>
      <c r="Q57" s="127">
        <v>16.8</v>
      </c>
      <c r="R57" s="127">
        <v>21.6</v>
      </c>
      <c r="S57" s="127">
        <v>22.5</v>
      </c>
      <c r="T57" s="127">
        <v>16.8</v>
      </c>
    </row>
    <row r="58" spans="2:20" x14ac:dyDescent="0.25">
      <c r="B58" s="351"/>
      <c r="C58" s="152" t="s">
        <v>81</v>
      </c>
      <c r="D58" s="127">
        <v>59.4</v>
      </c>
      <c r="E58" s="127">
        <v>50.9</v>
      </c>
      <c r="F58" s="127">
        <v>48.1</v>
      </c>
      <c r="G58" s="127">
        <v>52.6</v>
      </c>
      <c r="H58" s="127">
        <v>55</v>
      </c>
      <c r="I58" s="127">
        <v>66.2</v>
      </c>
      <c r="J58" s="127">
        <v>68.8</v>
      </c>
      <c r="K58" s="127">
        <v>64.8</v>
      </c>
      <c r="L58" s="127">
        <v>61.8</v>
      </c>
      <c r="M58" s="127">
        <v>57.1</v>
      </c>
      <c r="N58" s="127">
        <v>62.5</v>
      </c>
      <c r="O58" s="127">
        <v>66.7</v>
      </c>
      <c r="P58" s="127">
        <v>72.3</v>
      </c>
      <c r="Q58" s="127">
        <v>83.2</v>
      </c>
      <c r="R58" s="127">
        <v>78.400000000000006</v>
      </c>
      <c r="S58" s="127">
        <v>77.5</v>
      </c>
      <c r="T58" s="127">
        <v>83.2</v>
      </c>
    </row>
    <row r="59" spans="2:20"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row>
    <row r="60" spans="2:20" x14ac:dyDescent="0.25">
      <c r="B60" s="351" t="s">
        <v>50</v>
      </c>
      <c r="C60" s="152" t="s">
        <v>82</v>
      </c>
      <c r="D60" s="127">
        <v>33.700000000000003</v>
      </c>
      <c r="E60" s="127">
        <v>36.9</v>
      </c>
      <c r="F60" s="127">
        <v>34.5</v>
      </c>
      <c r="G60" s="127">
        <v>39</v>
      </c>
      <c r="H60" s="127">
        <v>29.6</v>
      </c>
      <c r="I60" s="127">
        <v>22.1</v>
      </c>
      <c r="J60" s="127">
        <v>28.4</v>
      </c>
      <c r="K60" s="127">
        <v>21.5</v>
      </c>
      <c r="L60" s="127">
        <v>24.8</v>
      </c>
      <c r="M60" s="127">
        <v>24.2</v>
      </c>
      <c r="N60" s="127">
        <v>14.7</v>
      </c>
      <c r="O60" s="127">
        <v>13.1</v>
      </c>
      <c r="P60" s="127">
        <v>13.8</v>
      </c>
      <c r="Q60" s="127">
        <v>16.8</v>
      </c>
      <c r="R60" s="127">
        <v>18.7</v>
      </c>
      <c r="S60" s="127">
        <v>19.8</v>
      </c>
      <c r="T60" s="127">
        <v>22.5</v>
      </c>
    </row>
    <row r="61" spans="2:20" ht="14.45" customHeight="1" x14ac:dyDescent="0.25">
      <c r="B61" s="351"/>
      <c r="C61" s="152" t="s">
        <v>81</v>
      </c>
      <c r="D61" s="127">
        <v>66.3</v>
      </c>
      <c r="E61" s="127">
        <v>63.1</v>
      </c>
      <c r="F61" s="127">
        <v>65.5</v>
      </c>
      <c r="G61" s="127">
        <v>61</v>
      </c>
      <c r="H61" s="127">
        <v>70.400000000000006</v>
      </c>
      <c r="I61" s="127">
        <v>77.900000000000006</v>
      </c>
      <c r="J61" s="127">
        <v>71.599999999999994</v>
      </c>
      <c r="K61" s="127">
        <v>78.5</v>
      </c>
      <c r="L61" s="127">
        <v>75.2</v>
      </c>
      <c r="M61" s="127">
        <v>75.8</v>
      </c>
      <c r="N61" s="127">
        <v>85.3</v>
      </c>
      <c r="O61" s="127">
        <v>86.9</v>
      </c>
      <c r="P61" s="127">
        <v>86.2</v>
      </c>
      <c r="Q61" s="127">
        <v>83.2</v>
      </c>
      <c r="R61" s="127">
        <v>81.3</v>
      </c>
      <c r="S61" s="127">
        <v>80.2</v>
      </c>
      <c r="T61" s="127">
        <v>77.5</v>
      </c>
    </row>
    <row r="62" spans="2:20"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row>
    <row r="63" spans="2:20" x14ac:dyDescent="0.25">
      <c r="B63" s="351" t="s">
        <v>51</v>
      </c>
      <c r="C63" s="152" t="s">
        <v>82</v>
      </c>
      <c r="D63" s="127">
        <v>59.9</v>
      </c>
      <c r="E63" s="127">
        <v>50.2</v>
      </c>
      <c r="F63" s="127">
        <v>58.7</v>
      </c>
      <c r="G63" s="127">
        <v>58.9</v>
      </c>
      <c r="H63" s="127">
        <v>63.4</v>
      </c>
      <c r="I63" s="127">
        <v>64.5</v>
      </c>
      <c r="J63" s="127">
        <v>68.599999999999994</v>
      </c>
      <c r="K63" s="127">
        <v>67.099999999999994</v>
      </c>
      <c r="L63" s="127">
        <v>47.5</v>
      </c>
      <c r="M63" s="127">
        <v>62.9</v>
      </c>
      <c r="N63" s="127">
        <v>69.599999999999994</v>
      </c>
      <c r="O63" s="127">
        <v>51.2</v>
      </c>
      <c r="P63" s="127">
        <v>62</v>
      </c>
      <c r="Q63" s="127">
        <v>69.900000000000006</v>
      </c>
      <c r="R63" s="127">
        <v>62.4</v>
      </c>
      <c r="S63" s="127">
        <v>60.6</v>
      </c>
      <c r="T63" s="127">
        <v>55.6</v>
      </c>
    </row>
    <row r="64" spans="2:20" x14ac:dyDescent="0.25">
      <c r="B64" s="351"/>
      <c r="C64" s="152" t="s">
        <v>81</v>
      </c>
      <c r="D64" s="127">
        <v>40.1</v>
      </c>
      <c r="E64" s="127">
        <v>49.8</v>
      </c>
      <c r="F64" s="127">
        <v>41.3</v>
      </c>
      <c r="G64" s="127">
        <v>41.1</v>
      </c>
      <c r="H64" s="127">
        <v>36.6</v>
      </c>
      <c r="I64" s="127">
        <v>35.5</v>
      </c>
      <c r="J64" s="127">
        <v>31.4</v>
      </c>
      <c r="K64" s="127">
        <v>32.9</v>
      </c>
      <c r="L64" s="127">
        <v>52.5</v>
      </c>
      <c r="M64" s="127">
        <v>37.1</v>
      </c>
      <c r="N64" s="127">
        <v>30.4</v>
      </c>
      <c r="O64" s="127">
        <v>48.8</v>
      </c>
      <c r="P64" s="127">
        <v>38</v>
      </c>
      <c r="Q64" s="127">
        <v>30.1</v>
      </c>
      <c r="R64" s="127">
        <v>37.6</v>
      </c>
      <c r="S64" s="127">
        <v>39.4</v>
      </c>
      <c r="T64" s="127">
        <v>44.4</v>
      </c>
    </row>
    <row r="65" spans="2:20"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row>
    <row r="66" spans="2:20" x14ac:dyDescent="0.25">
      <c r="B66" s="351" t="s">
        <v>52</v>
      </c>
      <c r="C66" s="152" t="s">
        <v>82</v>
      </c>
      <c r="D66" s="127">
        <v>40.200000000000003</v>
      </c>
      <c r="E66" s="127">
        <v>14.1</v>
      </c>
      <c r="F66" s="127">
        <v>16.399999999999999</v>
      </c>
      <c r="G66" s="127">
        <v>13.1</v>
      </c>
      <c r="H66" s="127">
        <v>14.8</v>
      </c>
      <c r="I66" s="127">
        <v>18.899999999999999</v>
      </c>
      <c r="J66" s="127">
        <v>20.8</v>
      </c>
      <c r="K66" s="127">
        <v>19.8</v>
      </c>
      <c r="L66" s="127">
        <v>18.100000000000001</v>
      </c>
      <c r="M66" s="127">
        <v>14.7</v>
      </c>
      <c r="N66" s="127">
        <v>11.4</v>
      </c>
      <c r="O66" s="127">
        <v>10.8</v>
      </c>
      <c r="P66" s="127">
        <v>8.1999999999999993</v>
      </c>
      <c r="Q66" s="127">
        <v>9.6999999999999993</v>
      </c>
      <c r="R66" s="127">
        <v>11.1</v>
      </c>
      <c r="S66" s="127">
        <v>10.6</v>
      </c>
      <c r="T66" s="127">
        <v>15.6</v>
      </c>
    </row>
    <row r="67" spans="2:20" x14ac:dyDescent="0.25">
      <c r="B67" s="351"/>
      <c r="C67" s="152" t="s">
        <v>81</v>
      </c>
      <c r="D67" s="127">
        <v>59.8</v>
      </c>
      <c r="E67" s="127">
        <v>85.9</v>
      </c>
      <c r="F67" s="127">
        <v>83.6</v>
      </c>
      <c r="G67" s="127">
        <v>86.9</v>
      </c>
      <c r="H67" s="127">
        <v>85.2</v>
      </c>
      <c r="I67" s="127">
        <v>81.099999999999994</v>
      </c>
      <c r="J67" s="127">
        <v>79.2</v>
      </c>
      <c r="K67" s="127">
        <v>80.2</v>
      </c>
      <c r="L67" s="127">
        <v>81.900000000000006</v>
      </c>
      <c r="M67" s="127">
        <v>85.3</v>
      </c>
      <c r="N67" s="127">
        <v>88.6</v>
      </c>
      <c r="O67" s="127">
        <v>89.2</v>
      </c>
      <c r="P67" s="127">
        <v>91.8</v>
      </c>
      <c r="Q67" s="127">
        <v>90.3</v>
      </c>
      <c r="R67" s="127">
        <v>88.9</v>
      </c>
      <c r="S67" s="127">
        <v>89.4</v>
      </c>
      <c r="T67" s="127">
        <v>84.4</v>
      </c>
    </row>
    <row r="68" spans="2:20"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row>
    <row r="69" spans="2:20" x14ac:dyDescent="0.25">
      <c r="B69" s="351" t="s">
        <v>53</v>
      </c>
      <c r="C69" s="152" t="s">
        <v>82</v>
      </c>
      <c r="D69" s="127">
        <v>16.3</v>
      </c>
      <c r="E69" s="127">
        <v>27.5</v>
      </c>
      <c r="F69" s="127">
        <v>21.1</v>
      </c>
      <c r="G69" s="127">
        <v>24.6</v>
      </c>
      <c r="H69" s="127">
        <v>18.100000000000001</v>
      </c>
      <c r="I69" s="127">
        <v>20.6</v>
      </c>
      <c r="J69" s="127">
        <v>23.6</v>
      </c>
      <c r="K69" s="127">
        <v>25.6</v>
      </c>
      <c r="L69" s="127">
        <v>24.9</v>
      </c>
      <c r="M69" s="127">
        <v>26.5</v>
      </c>
      <c r="N69" s="127">
        <v>19.100000000000001</v>
      </c>
      <c r="O69" s="127">
        <v>18.8</v>
      </c>
      <c r="P69" s="127">
        <v>17.399999999999999</v>
      </c>
      <c r="Q69" s="127">
        <v>14.1</v>
      </c>
      <c r="R69" s="127">
        <v>19.7</v>
      </c>
      <c r="S69" s="127">
        <v>14.2</v>
      </c>
      <c r="T69" s="127">
        <v>21.5</v>
      </c>
    </row>
    <row r="70" spans="2:20" ht="15" customHeight="1" x14ac:dyDescent="0.25">
      <c r="B70" s="351"/>
      <c r="C70" s="152" t="s">
        <v>81</v>
      </c>
      <c r="D70" s="127">
        <v>83.7</v>
      </c>
      <c r="E70" s="127">
        <v>72.5</v>
      </c>
      <c r="F70" s="127">
        <v>78.900000000000006</v>
      </c>
      <c r="G70" s="127">
        <v>75.400000000000006</v>
      </c>
      <c r="H70" s="127">
        <v>81.900000000000006</v>
      </c>
      <c r="I70" s="127">
        <v>79.400000000000006</v>
      </c>
      <c r="J70" s="127">
        <v>76.400000000000006</v>
      </c>
      <c r="K70" s="127">
        <v>74.400000000000006</v>
      </c>
      <c r="L70" s="127">
        <v>75.099999999999994</v>
      </c>
      <c r="M70" s="127">
        <v>73.5</v>
      </c>
      <c r="N70" s="127">
        <v>80.900000000000006</v>
      </c>
      <c r="O70" s="127">
        <v>81.2</v>
      </c>
      <c r="P70" s="127">
        <v>82.6</v>
      </c>
      <c r="Q70" s="127">
        <v>85.9</v>
      </c>
      <c r="R70" s="127">
        <v>80.3</v>
      </c>
      <c r="S70" s="127">
        <v>85.8</v>
      </c>
      <c r="T70" s="127">
        <v>78.5</v>
      </c>
    </row>
    <row r="71" spans="2:20"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row>
    <row r="72" spans="2:20" x14ac:dyDescent="0.25">
      <c r="B72" s="351" t="s">
        <v>65</v>
      </c>
      <c r="C72" s="152" t="s">
        <v>82</v>
      </c>
      <c r="D72" s="127">
        <v>37.6</v>
      </c>
      <c r="E72" s="127">
        <v>35.4</v>
      </c>
      <c r="F72" s="127">
        <v>35</v>
      </c>
      <c r="G72" s="127">
        <v>35.4</v>
      </c>
      <c r="H72" s="127">
        <v>32.799999999999997</v>
      </c>
      <c r="I72" s="127">
        <v>31</v>
      </c>
      <c r="J72" s="127">
        <v>32.200000000000003</v>
      </c>
      <c r="K72" s="127">
        <v>30.9</v>
      </c>
      <c r="L72" s="127">
        <v>30</v>
      </c>
      <c r="M72" s="127">
        <v>31.8</v>
      </c>
      <c r="N72" s="127">
        <v>29.6</v>
      </c>
      <c r="O72" s="127">
        <v>27.9</v>
      </c>
      <c r="P72" s="127">
        <v>28.3</v>
      </c>
      <c r="Q72" s="127">
        <v>27.4</v>
      </c>
      <c r="R72" s="127">
        <v>29.7</v>
      </c>
      <c r="S72" s="127">
        <v>30.1</v>
      </c>
      <c r="T72" s="127">
        <v>32.9</v>
      </c>
    </row>
    <row r="73" spans="2:20" x14ac:dyDescent="0.25">
      <c r="B73" s="351"/>
      <c r="C73" s="152" t="s">
        <v>81</v>
      </c>
      <c r="D73" s="127">
        <v>62.4</v>
      </c>
      <c r="E73" s="127">
        <v>64.599999999999994</v>
      </c>
      <c r="F73" s="127">
        <v>65</v>
      </c>
      <c r="G73" s="127">
        <v>64.599999999999994</v>
      </c>
      <c r="H73" s="127">
        <v>67.2</v>
      </c>
      <c r="I73" s="127">
        <v>69</v>
      </c>
      <c r="J73" s="127">
        <v>67.8</v>
      </c>
      <c r="K73" s="127">
        <v>69.099999999999994</v>
      </c>
      <c r="L73" s="127">
        <v>70</v>
      </c>
      <c r="M73" s="127">
        <v>68.2</v>
      </c>
      <c r="N73" s="127">
        <v>70.400000000000006</v>
      </c>
      <c r="O73" s="127">
        <v>72.099999999999994</v>
      </c>
      <c r="P73" s="127">
        <v>71.7</v>
      </c>
      <c r="Q73" s="127">
        <v>72.599999999999994</v>
      </c>
      <c r="R73" s="127">
        <v>70.3</v>
      </c>
      <c r="S73" s="127">
        <v>69.900000000000006</v>
      </c>
      <c r="T73" s="127">
        <v>67.099999999999994</v>
      </c>
    </row>
    <row r="74" spans="2:20"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row>
  </sheetData>
  <mergeCells count="25">
    <mergeCell ref="B69:B71"/>
    <mergeCell ref="B72:B74"/>
    <mergeCell ref="B4:C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91EC2-3AB4-456E-8E7D-2D9124F38568}">
  <sheetPr codeName="Sheet32">
    <tabColor rgb="FF92D050"/>
  </sheetPr>
  <dimension ref="B2:AA206"/>
  <sheetViews>
    <sheetView showGridLines="0" zoomScaleNormal="100" workbookViewId="0">
      <selection activeCell="A8" sqref="A8"/>
    </sheetView>
  </sheetViews>
  <sheetFormatPr defaultColWidth="8.85546875" defaultRowHeight="13.5" x14ac:dyDescent="0.25"/>
  <cols>
    <col min="1" max="1" width="8.28515625" style="180" customWidth="1"/>
    <col min="2" max="2" width="11.42578125" style="144" customWidth="1"/>
    <col min="3" max="3" width="33.85546875" style="129" customWidth="1"/>
    <col min="4" max="27" width="12.140625" style="123" customWidth="1"/>
    <col min="28" max="28" width="6.7109375" style="180" bestFit="1" customWidth="1"/>
    <col min="29" max="29" width="8.7109375" style="180" bestFit="1" customWidth="1"/>
    <col min="30" max="31" width="10.7109375" style="180" bestFit="1" customWidth="1"/>
    <col min="32" max="32" width="14.28515625" style="180" bestFit="1" customWidth="1"/>
    <col min="33" max="34" width="10.28515625" style="180" bestFit="1" customWidth="1"/>
    <col min="35" max="35" width="12" style="180" bestFit="1" customWidth="1"/>
    <col min="36" max="36" width="7.7109375" style="180" bestFit="1" customWidth="1"/>
    <col min="37" max="37" width="6.7109375" style="180" bestFit="1" customWidth="1"/>
    <col min="38" max="38" width="10.28515625" style="180" bestFit="1" customWidth="1"/>
    <col min="39" max="40" width="10.7109375" style="180" bestFit="1" customWidth="1"/>
    <col min="41" max="41" width="14.28515625" style="180" bestFit="1" customWidth="1"/>
    <col min="42" max="43" width="10.28515625" style="180" bestFit="1" customWidth="1"/>
    <col min="44" max="44" width="12" style="180" bestFit="1" customWidth="1"/>
    <col min="45" max="45" width="8.7109375" style="180" bestFit="1" customWidth="1"/>
    <col min="46" max="46" width="7.7109375" style="180" bestFit="1" customWidth="1"/>
    <col min="47" max="47" width="10.28515625" style="180" bestFit="1" customWidth="1"/>
    <col min="48" max="49" width="10.7109375" style="180" bestFit="1" customWidth="1"/>
    <col min="50" max="50" width="14.28515625" style="180" bestFit="1" customWidth="1"/>
    <col min="51" max="52" width="10.28515625" style="180" bestFit="1" customWidth="1"/>
    <col min="53" max="53" width="12" style="180" bestFit="1" customWidth="1"/>
    <col min="54" max="54" width="7.7109375" style="180" bestFit="1" customWidth="1"/>
    <col min="55" max="55" width="6.7109375" style="180" bestFit="1" customWidth="1"/>
    <col min="56" max="56" width="10.28515625" style="180" bestFit="1" customWidth="1"/>
    <col min="57" max="58" width="10.7109375" style="180" bestFit="1" customWidth="1"/>
    <col min="59" max="59" width="14.28515625" style="180" bestFit="1" customWidth="1"/>
    <col min="60" max="61" width="10.28515625" style="180" bestFit="1" customWidth="1"/>
    <col min="62" max="62" width="12" style="180" bestFit="1" customWidth="1"/>
    <col min="63" max="64" width="7.7109375" style="180" bestFit="1" customWidth="1"/>
    <col min="65" max="65" width="10.28515625" style="180" bestFit="1" customWidth="1"/>
    <col min="66" max="67" width="10.7109375" style="180" bestFit="1" customWidth="1"/>
    <col min="68" max="68" width="14.28515625" style="180" bestFit="1" customWidth="1"/>
    <col min="69" max="70" width="10.28515625" style="180" bestFit="1" customWidth="1"/>
    <col min="71" max="71" width="12" style="180" bestFit="1" customWidth="1"/>
    <col min="72" max="73" width="7.7109375" style="180" bestFit="1" customWidth="1"/>
    <col min="74" max="74" width="10.28515625" style="180" bestFit="1" customWidth="1"/>
    <col min="75" max="76" width="10.7109375" style="180" bestFit="1" customWidth="1"/>
    <col min="77" max="77" width="14.28515625" style="180" bestFit="1" customWidth="1"/>
    <col min="78" max="79" width="10.28515625" style="180" bestFit="1" customWidth="1"/>
    <col min="80" max="80" width="12" style="180" bestFit="1" customWidth="1"/>
    <col min="81" max="81" width="8.7109375" style="180" bestFit="1" customWidth="1"/>
    <col min="82" max="82" width="7.7109375" style="180" bestFit="1" customWidth="1"/>
    <col min="83" max="83" width="10.28515625" style="180" bestFit="1" customWidth="1"/>
    <col min="84" max="84" width="11.28515625" style="180" bestFit="1" customWidth="1"/>
    <col min="85" max="85" width="10.7109375" style="180" bestFit="1" customWidth="1"/>
    <col min="86" max="86" width="14.28515625" style="180" bestFit="1" customWidth="1"/>
    <col min="87" max="88" width="10.28515625" style="180" bestFit="1" customWidth="1"/>
    <col min="89" max="89" width="12" style="180" bestFit="1" customWidth="1"/>
    <col min="90" max="90" width="10.28515625" style="180" bestFit="1" customWidth="1"/>
    <col min="91" max="91" width="8.7109375" style="180" bestFit="1" customWidth="1"/>
    <col min="92" max="92" width="11.28515625" style="180" bestFit="1" customWidth="1"/>
    <col min="93" max="16384" width="8.85546875" style="180"/>
  </cols>
  <sheetData>
    <row r="2" spans="2:27" ht="15.75" x14ac:dyDescent="0.25">
      <c r="B2" s="147" t="s">
        <v>104</v>
      </c>
    </row>
    <row r="3" spans="2:27" x14ac:dyDescent="0.25">
      <c r="B3" s="143"/>
    </row>
    <row r="4" spans="2:27" ht="14.45" customHeight="1" x14ac:dyDescent="0.25">
      <c r="B4" s="133" t="s">
        <v>6</v>
      </c>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27" ht="14.45" customHeight="1" x14ac:dyDescent="0.25">
      <c r="B5" s="351" t="s">
        <v>225</v>
      </c>
      <c r="C5" s="131" t="s">
        <v>207</v>
      </c>
      <c r="D5" s="126">
        <v>6196558</v>
      </c>
      <c r="E5" s="126">
        <v>6465242</v>
      </c>
      <c r="F5" s="126">
        <v>6469071</v>
      </c>
      <c r="G5" s="126">
        <v>6656049</v>
      </c>
      <c r="H5" s="126">
        <v>6472206</v>
      </c>
      <c r="I5" s="126">
        <v>7181486</v>
      </c>
      <c r="J5" s="126">
        <v>7141287</v>
      </c>
      <c r="K5" s="126">
        <v>7474492</v>
      </c>
      <c r="L5" s="126">
        <v>7841548</v>
      </c>
      <c r="M5" s="126">
        <v>8035012</v>
      </c>
      <c r="N5" s="126">
        <v>8281776</v>
      </c>
      <c r="O5" s="126">
        <v>8560650</v>
      </c>
      <c r="P5" s="126">
        <v>8904083</v>
      </c>
      <c r="Q5" s="126">
        <v>9205628</v>
      </c>
      <c r="R5" s="126">
        <v>9519332</v>
      </c>
      <c r="S5" s="126">
        <v>9858946</v>
      </c>
      <c r="T5" s="126">
        <v>10224841</v>
      </c>
      <c r="U5" s="126">
        <v>10289086</v>
      </c>
      <c r="V5" s="126">
        <v>10594127</v>
      </c>
      <c r="W5" s="126">
        <v>10867229</v>
      </c>
      <c r="X5" s="126">
        <v>11229955</v>
      </c>
      <c r="Y5" s="126">
        <v>11581613</v>
      </c>
      <c r="Z5" s="126">
        <v>12056132</v>
      </c>
      <c r="AA5" s="126">
        <v>12466049</v>
      </c>
    </row>
    <row r="6" spans="2:27" ht="14.45" customHeight="1" x14ac:dyDescent="0.25">
      <c r="B6" s="351"/>
      <c r="C6" s="131" t="s">
        <v>208</v>
      </c>
      <c r="D6" s="126">
        <v>212001</v>
      </c>
      <c r="E6" s="126">
        <v>243155</v>
      </c>
      <c r="F6" s="126">
        <v>427740</v>
      </c>
      <c r="G6" s="126">
        <v>481114</v>
      </c>
      <c r="H6" s="126">
        <v>994169</v>
      </c>
      <c r="I6" s="126">
        <v>478257</v>
      </c>
      <c r="J6" s="126">
        <v>534509</v>
      </c>
      <c r="K6" s="126">
        <v>370663</v>
      </c>
      <c r="L6" s="126">
        <v>414032</v>
      </c>
      <c r="M6" s="126">
        <v>484302</v>
      </c>
      <c r="N6" s="126">
        <v>439342</v>
      </c>
      <c r="O6" s="126">
        <v>511831</v>
      </c>
      <c r="P6" s="126">
        <v>514108</v>
      </c>
      <c r="Q6" s="126">
        <v>497567</v>
      </c>
      <c r="R6" s="126">
        <v>599936</v>
      </c>
      <c r="S6" s="126">
        <v>655323</v>
      </c>
      <c r="T6" s="126">
        <v>706108</v>
      </c>
      <c r="U6" s="126">
        <v>721043</v>
      </c>
      <c r="V6" s="126">
        <v>693572</v>
      </c>
      <c r="W6" s="126">
        <v>749391</v>
      </c>
      <c r="X6" s="126">
        <v>922107</v>
      </c>
      <c r="Y6" s="126">
        <v>959548</v>
      </c>
      <c r="Z6" s="126">
        <v>988868</v>
      </c>
      <c r="AA6" s="126">
        <v>1061494</v>
      </c>
    </row>
    <row r="7" spans="2:27" ht="14.45" customHeight="1" x14ac:dyDescent="0.25">
      <c r="B7" s="351"/>
      <c r="C7" s="131" t="s">
        <v>105</v>
      </c>
      <c r="D7" s="126">
        <v>36752</v>
      </c>
      <c r="E7" s="126">
        <v>42814</v>
      </c>
      <c r="F7" s="126">
        <v>50435</v>
      </c>
      <c r="G7" s="126">
        <v>111334</v>
      </c>
      <c r="H7" s="126">
        <v>53241</v>
      </c>
      <c r="I7" s="126">
        <v>74638</v>
      </c>
      <c r="J7" s="126">
        <v>58329</v>
      </c>
      <c r="K7" s="126">
        <v>48094</v>
      </c>
      <c r="L7" s="126">
        <v>49531</v>
      </c>
      <c r="M7" s="126">
        <v>96336</v>
      </c>
      <c r="N7" s="126">
        <v>142361</v>
      </c>
      <c r="O7" s="126">
        <v>82299</v>
      </c>
      <c r="P7" s="126">
        <v>78110</v>
      </c>
      <c r="Q7" s="126">
        <v>73820</v>
      </c>
      <c r="R7" s="126">
        <v>69672</v>
      </c>
      <c r="S7" s="126">
        <v>119132</v>
      </c>
      <c r="T7" s="126">
        <v>56562</v>
      </c>
      <c r="U7" s="126">
        <v>112924</v>
      </c>
      <c r="V7" s="126">
        <v>185675</v>
      </c>
      <c r="W7" s="126">
        <v>152337</v>
      </c>
      <c r="X7" s="126">
        <v>191761</v>
      </c>
      <c r="Y7" s="126">
        <v>200191</v>
      </c>
      <c r="Z7" s="126">
        <v>201230</v>
      </c>
      <c r="AA7" s="126">
        <v>233238</v>
      </c>
    </row>
    <row r="8" spans="2:27" ht="14.45" customHeight="1" x14ac:dyDescent="0.25">
      <c r="B8" s="351"/>
      <c r="C8" s="131" t="s">
        <v>209</v>
      </c>
      <c r="D8" s="126">
        <v>488175</v>
      </c>
      <c r="E8" s="126">
        <v>598532</v>
      </c>
      <c r="F8" s="126">
        <v>822962</v>
      </c>
      <c r="G8" s="126">
        <v>845656</v>
      </c>
      <c r="H8" s="126">
        <v>890045</v>
      </c>
      <c r="I8" s="126">
        <v>1086899</v>
      </c>
      <c r="J8" s="126">
        <v>1252073</v>
      </c>
      <c r="K8" s="126">
        <v>1661819</v>
      </c>
      <c r="L8" s="126">
        <v>1560170</v>
      </c>
      <c r="M8" s="126">
        <v>1808878</v>
      </c>
      <c r="N8" s="126">
        <v>1971473</v>
      </c>
      <c r="O8" s="126">
        <v>2196188</v>
      </c>
      <c r="P8" s="126">
        <v>2395078</v>
      </c>
      <c r="Q8" s="126">
        <v>2502451</v>
      </c>
      <c r="R8" s="126">
        <v>2596663</v>
      </c>
      <c r="S8" s="126">
        <v>2812056</v>
      </c>
      <c r="T8" s="126">
        <v>2867005</v>
      </c>
      <c r="U8" s="126">
        <v>3069927</v>
      </c>
      <c r="V8" s="126">
        <v>3189779</v>
      </c>
      <c r="W8" s="126">
        <v>3463353</v>
      </c>
      <c r="X8" s="126">
        <v>3224742</v>
      </c>
      <c r="Y8" s="126">
        <v>3290204</v>
      </c>
      <c r="Z8" s="126">
        <v>3192124</v>
      </c>
      <c r="AA8" s="126">
        <v>3369818</v>
      </c>
    </row>
    <row r="9" spans="2:27" ht="14.45" customHeight="1" x14ac:dyDescent="0.25">
      <c r="B9" s="351"/>
      <c r="C9" s="131" t="s">
        <v>210</v>
      </c>
      <c r="D9" s="126">
        <v>2846309</v>
      </c>
      <c r="E9" s="126">
        <v>2796479</v>
      </c>
      <c r="F9" s="126">
        <v>2688188</v>
      </c>
      <c r="G9" s="126">
        <v>2707807</v>
      </c>
      <c r="H9" s="126">
        <v>2787980</v>
      </c>
      <c r="I9" s="126">
        <v>2645902</v>
      </c>
      <c r="J9" s="126">
        <v>2793255</v>
      </c>
      <c r="K9" s="126">
        <v>2685113</v>
      </c>
      <c r="L9" s="126">
        <v>2377101</v>
      </c>
      <c r="M9" s="126">
        <v>2395812</v>
      </c>
      <c r="N9" s="126">
        <v>2281029</v>
      </c>
      <c r="O9" s="126">
        <v>2346272</v>
      </c>
      <c r="P9" s="126">
        <v>2193636</v>
      </c>
      <c r="Q9" s="126">
        <v>2198221</v>
      </c>
      <c r="R9" s="126">
        <v>2219619</v>
      </c>
      <c r="S9" s="126">
        <v>2074002</v>
      </c>
      <c r="T9" s="126">
        <v>2224969</v>
      </c>
      <c r="U9" s="126">
        <v>2457344</v>
      </c>
      <c r="V9" s="126">
        <v>2453685</v>
      </c>
      <c r="W9" s="126">
        <v>2400338</v>
      </c>
      <c r="X9" s="126">
        <v>2485414</v>
      </c>
      <c r="Y9" s="126">
        <v>2576657</v>
      </c>
      <c r="Z9" s="126">
        <v>2754335</v>
      </c>
      <c r="AA9" s="126">
        <v>2619861</v>
      </c>
    </row>
    <row r="10" spans="2:27" ht="14.45" customHeight="1" x14ac:dyDescent="0.25">
      <c r="B10" s="351"/>
      <c r="C10" s="131" t="s">
        <v>106</v>
      </c>
      <c r="D10" s="126">
        <v>278643</v>
      </c>
      <c r="E10" s="126">
        <v>238909</v>
      </c>
      <c r="F10" s="126">
        <v>231071</v>
      </c>
      <c r="G10" s="126">
        <v>263721</v>
      </c>
      <c r="H10" s="126">
        <v>283271</v>
      </c>
      <c r="I10" s="126">
        <v>209090</v>
      </c>
      <c r="J10" s="126">
        <v>188007</v>
      </c>
      <c r="K10" s="126">
        <v>142647</v>
      </c>
      <c r="L10" s="126">
        <v>90621</v>
      </c>
      <c r="M10" s="126">
        <v>73313</v>
      </c>
      <c r="N10" s="126">
        <v>132422</v>
      </c>
      <c r="O10" s="126">
        <v>172747</v>
      </c>
      <c r="P10" s="126">
        <v>185545</v>
      </c>
      <c r="Q10" s="126">
        <v>173460</v>
      </c>
      <c r="R10" s="126">
        <v>199433</v>
      </c>
      <c r="S10" s="126">
        <v>238234</v>
      </c>
      <c r="T10" s="126">
        <v>225568</v>
      </c>
      <c r="U10" s="126">
        <v>187393</v>
      </c>
      <c r="V10" s="126">
        <v>130679</v>
      </c>
      <c r="W10" s="126">
        <v>151238</v>
      </c>
      <c r="X10" s="126">
        <v>150337</v>
      </c>
      <c r="Y10" s="126">
        <v>185587</v>
      </c>
      <c r="Z10" s="126">
        <v>157175</v>
      </c>
      <c r="AA10" s="126">
        <v>155090</v>
      </c>
    </row>
    <row r="11" spans="2:27" ht="14.45" customHeight="1" x14ac:dyDescent="0.25">
      <c r="B11" s="351"/>
      <c r="C11" s="166" t="s">
        <v>83</v>
      </c>
      <c r="D11" s="126">
        <v>1125717</v>
      </c>
      <c r="E11" s="126">
        <v>1068674</v>
      </c>
      <c r="F11" s="126">
        <v>1021334</v>
      </c>
      <c r="G11" s="126">
        <v>897408</v>
      </c>
      <c r="H11" s="126">
        <v>745787</v>
      </c>
      <c r="I11" s="126">
        <v>757961</v>
      </c>
      <c r="J11" s="126">
        <v>782948</v>
      </c>
      <c r="K11" s="126">
        <v>707242</v>
      </c>
      <c r="L11" s="126">
        <v>664640</v>
      </c>
      <c r="M11" s="126">
        <v>658466</v>
      </c>
      <c r="N11" s="126">
        <v>610970</v>
      </c>
      <c r="O11" s="126">
        <v>568623</v>
      </c>
      <c r="P11" s="126">
        <v>543707</v>
      </c>
      <c r="Q11" s="126">
        <v>552417</v>
      </c>
      <c r="R11" s="126">
        <v>455196</v>
      </c>
      <c r="S11" s="126">
        <v>280791</v>
      </c>
      <c r="T11" s="126">
        <v>232359</v>
      </c>
      <c r="U11" s="126">
        <v>230638</v>
      </c>
      <c r="V11" s="126">
        <v>105670</v>
      </c>
      <c r="W11" s="126">
        <v>111647</v>
      </c>
      <c r="X11" s="126">
        <v>177556</v>
      </c>
      <c r="Y11" s="126">
        <v>164255</v>
      </c>
      <c r="Z11" s="126">
        <v>140247</v>
      </c>
      <c r="AA11" s="126">
        <v>154921</v>
      </c>
    </row>
    <row r="12" spans="2:27" ht="14.45" customHeight="1" x14ac:dyDescent="0.25">
      <c r="B12" s="351"/>
      <c r="C12" s="166" t="s">
        <v>75</v>
      </c>
      <c r="D12" s="126" t="s">
        <v>142</v>
      </c>
      <c r="E12" s="126" t="s">
        <v>142</v>
      </c>
      <c r="F12" s="126" t="s">
        <v>142</v>
      </c>
      <c r="G12" s="126" t="s">
        <v>142</v>
      </c>
      <c r="H12" s="126" t="s">
        <v>142</v>
      </c>
      <c r="I12" s="126" t="s">
        <v>142</v>
      </c>
      <c r="J12" s="126" t="s">
        <v>142</v>
      </c>
      <c r="K12" s="126">
        <v>37838</v>
      </c>
      <c r="L12" s="126">
        <v>19678</v>
      </c>
      <c r="M12" s="126">
        <v>20298</v>
      </c>
      <c r="N12" s="126">
        <v>23179</v>
      </c>
      <c r="O12" s="126">
        <v>24044</v>
      </c>
      <c r="P12" s="126">
        <v>47167</v>
      </c>
      <c r="Q12" s="126">
        <v>51302</v>
      </c>
      <c r="R12" s="126">
        <v>41866</v>
      </c>
      <c r="S12" s="126">
        <v>127667</v>
      </c>
      <c r="T12" s="126">
        <v>93823</v>
      </c>
      <c r="U12" s="126">
        <v>90142</v>
      </c>
      <c r="V12" s="126">
        <v>41449</v>
      </c>
      <c r="W12" s="126">
        <v>34956</v>
      </c>
      <c r="X12" s="126">
        <v>94033</v>
      </c>
      <c r="Y12" s="126">
        <v>46339</v>
      </c>
      <c r="Z12" s="126">
        <v>59725</v>
      </c>
      <c r="AA12" s="126">
        <v>53236</v>
      </c>
    </row>
    <row r="13" spans="2:27" s="181" customFormat="1" ht="14.45" customHeight="1" x14ac:dyDescent="0.25">
      <c r="B13" s="351"/>
      <c r="C13" s="183" t="s">
        <v>0</v>
      </c>
      <c r="D13" s="177">
        <v>11184154</v>
      </c>
      <c r="E13" s="177">
        <v>11453805</v>
      </c>
      <c r="F13" s="177">
        <v>11710801</v>
      </c>
      <c r="G13" s="177">
        <v>11963090</v>
      </c>
      <c r="H13" s="177">
        <v>12226698</v>
      </c>
      <c r="I13" s="177">
        <v>12434233</v>
      </c>
      <c r="J13" s="177">
        <v>12750409</v>
      </c>
      <c r="K13" s="177">
        <v>13127909</v>
      </c>
      <c r="L13" s="177">
        <v>13017320</v>
      </c>
      <c r="M13" s="177">
        <v>13572418</v>
      </c>
      <c r="N13" s="177">
        <v>13882553</v>
      </c>
      <c r="O13" s="177">
        <v>14462654</v>
      </c>
      <c r="P13" s="177">
        <v>14861435</v>
      </c>
      <c r="Q13" s="177">
        <v>15254866</v>
      </c>
      <c r="R13" s="177">
        <v>15701717</v>
      </c>
      <c r="S13" s="177">
        <v>16166150</v>
      </c>
      <c r="T13" s="177">
        <v>16631235</v>
      </c>
      <c r="U13" s="177">
        <v>17158495</v>
      </c>
      <c r="V13" s="177">
        <v>17394635</v>
      </c>
      <c r="W13" s="177">
        <v>17930489</v>
      </c>
      <c r="X13" s="177">
        <v>18475906</v>
      </c>
      <c r="Y13" s="177">
        <v>19004395</v>
      </c>
      <c r="Z13" s="177">
        <v>19549836</v>
      </c>
      <c r="AA13" s="177">
        <v>20113707</v>
      </c>
    </row>
    <row r="14" spans="2:27" ht="14.45" customHeight="1" x14ac:dyDescent="0.25">
      <c r="B14" s="351" t="s">
        <v>189</v>
      </c>
      <c r="C14" s="131" t="s">
        <v>207</v>
      </c>
      <c r="D14" s="127">
        <v>55.4</v>
      </c>
      <c r="E14" s="127">
        <v>56.4</v>
      </c>
      <c r="F14" s="127">
        <v>55.2</v>
      </c>
      <c r="G14" s="127">
        <v>55.6</v>
      </c>
      <c r="H14" s="127">
        <v>52.9</v>
      </c>
      <c r="I14" s="127">
        <v>57.8</v>
      </c>
      <c r="J14" s="127">
        <v>56</v>
      </c>
      <c r="K14" s="127">
        <v>56.9</v>
      </c>
      <c r="L14" s="127">
        <v>60.2</v>
      </c>
      <c r="M14" s="127">
        <v>59.2</v>
      </c>
      <c r="N14" s="127">
        <v>59.7</v>
      </c>
      <c r="O14" s="127">
        <v>59.2</v>
      </c>
      <c r="P14" s="127">
        <v>59.9</v>
      </c>
      <c r="Q14" s="127">
        <v>60.3</v>
      </c>
      <c r="R14" s="127">
        <v>60.6</v>
      </c>
      <c r="S14" s="127">
        <v>61</v>
      </c>
      <c r="T14" s="127">
        <v>61.5</v>
      </c>
      <c r="U14" s="127">
        <v>60</v>
      </c>
      <c r="V14" s="127">
        <v>60.9</v>
      </c>
      <c r="W14" s="127">
        <v>60.6</v>
      </c>
      <c r="X14" s="127">
        <v>60.8</v>
      </c>
      <c r="Y14" s="127">
        <v>60.9</v>
      </c>
      <c r="Z14" s="127">
        <v>61.7</v>
      </c>
      <c r="AA14" s="127" t="e">
        <v>#REF!</v>
      </c>
    </row>
    <row r="15" spans="2:27" ht="14.45" customHeight="1" x14ac:dyDescent="0.25">
      <c r="B15" s="351"/>
      <c r="C15" s="131" t="s">
        <v>208</v>
      </c>
      <c r="D15" s="127">
        <v>1.9</v>
      </c>
      <c r="E15" s="127">
        <v>2.1</v>
      </c>
      <c r="F15" s="127">
        <v>3.7</v>
      </c>
      <c r="G15" s="127">
        <v>4</v>
      </c>
      <c r="H15" s="127">
        <v>8.1</v>
      </c>
      <c r="I15" s="127">
        <v>3.8</v>
      </c>
      <c r="J15" s="127">
        <v>4.2</v>
      </c>
      <c r="K15" s="127">
        <v>2.8</v>
      </c>
      <c r="L15" s="127">
        <v>3.2</v>
      </c>
      <c r="M15" s="127">
        <v>3.6</v>
      </c>
      <c r="N15" s="127">
        <v>3.2</v>
      </c>
      <c r="O15" s="127">
        <v>3.5</v>
      </c>
      <c r="P15" s="127">
        <v>3.5</v>
      </c>
      <c r="Q15" s="127">
        <v>3.3</v>
      </c>
      <c r="R15" s="127">
        <v>3.8</v>
      </c>
      <c r="S15" s="127">
        <v>4.0999999999999996</v>
      </c>
      <c r="T15" s="127">
        <v>4.2</v>
      </c>
      <c r="U15" s="127">
        <v>4.2</v>
      </c>
      <c r="V15" s="127">
        <v>4</v>
      </c>
      <c r="W15" s="127">
        <v>4.2</v>
      </c>
      <c r="X15" s="127">
        <v>5</v>
      </c>
      <c r="Y15" s="127">
        <v>5</v>
      </c>
      <c r="Z15" s="127">
        <v>5.0999999999999996</v>
      </c>
      <c r="AA15" s="127" t="e">
        <v>#REF!</v>
      </c>
    </row>
    <row r="16" spans="2:27" ht="14.45" customHeight="1" x14ac:dyDescent="0.25">
      <c r="B16" s="351"/>
      <c r="C16" s="131" t="s">
        <v>105</v>
      </c>
      <c r="D16" s="127">
        <v>0.3</v>
      </c>
      <c r="E16" s="127">
        <v>0.4</v>
      </c>
      <c r="F16" s="127">
        <v>0.4</v>
      </c>
      <c r="G16" s="127">
        <v>0.9</v>
      </c>
      <c r="H16" s="127">
        <v>0.4</v>
      </c>
      <c r="I16" s="127">
        <v>0.6</v>
      </c>
      <c r="J16" s="127">
        <v>0.5</v>
      </c>
      <c r="K16" s="127">
        <v>0.4</v>
      </c>
      <c r="L16" s="127">
        <v>0.4</v>
      </c>
      <c r="M16" s="127">
        <v>0.7</v>
      </c>
      <c r="N16" s="127">
        <v>1</v>
      </c>
      <c r="O16" s="127">
        <v>0.6</v>
      </c>
      <c r="P16" s="127">
        <v>0.5</v>
      </c>
      <c r="Q16" s="127">
        <v>0.5</v>
      </c>
      <c r="R16" s="127">
        <v>0.4</v>
      </c>
      <c r="S16" s="127">
        <v>0.7</v>
      </c>
      <c r="T16" s="127">
        <v>0.3</v>
      </c>
      <c r="U16" s="127">
        <v>0.7</v>
      </c>
      <c r="V16" s="127">
        <v>1.1000000000000001</v>
      </c>
      <c r="W16" s="127">
        <v>0.8</v>
      </c>
      <c r="X16" s="127">
        <v>1</v>
      </c>
      <c r="Y16" s="127">
        <v>1.1000000000000001</v>
      </c>
      <c r="Z16" s="127">
        <v>1</v>
      </c>
      <c r="AA16" s="127" t="e">
        <v>#REF!</v>
      </c>
    </row>
    <row r="17" spans="2:27" ht="14.45" customHeight="1" x14ac:dyDescent="0.25">
      <c r="B17" s="351"/>
      <c r="C17" s="131" t="s">
        <v>209</v>
      </c>
      <c r="D17" s="127">
        <v>4.4000000000000004</v>
      </c>
      <c r="E17" s="127">
        <v>5.2</v>
      </c>
      <c r="F17" s="127">
        <v>7</v>
      </c>
      <c r="G17" s="127">
        <v>7.1</v>
      </c>
      <c r="H17" s="127">
        <v>7.3</v>
      </c>
      <c r="I17" s="127">
        <v>8.6999999999999993</v>
      </c>
      <c r="J17" s="127">
        <v>9.8000000000000007</v>
      </c>
      <c r="K17" s="127">
        <v>12.7</v>
      </c>
      <c r="L17" s="127">
        <v>12</v>
      </c>
      <c r="M17" s="127">
        <v>13.3</v>
      </c>
      <c r="N17" s="127">
        <v>14.2</v>
      </c>
      <c r="O17" s="127">
        <v>15.2</v>
      </c>
      <c r="P17" s="127">
        <v>16.100000000000001</v>
      </c>
      <c r="Q17" s="127">
        <v>16.399999999999999</v>
      </c>
      <c r="R17" s="127">
        <v>16.5</v>
      </c>
      <c r="S17" s="127">
        <v>17.399999999999999</v>
      </c>
      <c r="T17" s="127">
        <v>17.2</v>
      </c>
      <c r="U17" s="127">
        <v>17.899999999999999</v>
      </c>
      <c r="V17" s="127">
        <v>18.3</v>
      </c>
      <c r="W17" s="127">
        <v>19.3</v>
      </c>
      <c r="X17" s="127">
        <v>17.5</v>
      </c>
      <c r="Y17" s="127">
        <v>17.3</v>
      </c>
      <c r="Z17" s="127">
        <v>16.3</v>
      </c>
      <c r="AA17" s="127" t="e">
        <v>#REF!</v>
      </c>
    </row>
    <row r="18" spans="2:27" ht="14.45" customHeight="1" x14ac:dyDescent="0.25">
      <c r="B18" s="351"/>
      <c r="C18" s="131" t="s">
        <v>210</v>
      </c>
      <c r="D18" s="127">
        <v>25.4</v>
      </c>
      <c r="E18" s="127">
        <v>24.4</v>
      </c>
      <c r="F18" s="127">
        <v>23</v>
      </c>
      <c r="G18" s="127">
        <v>22.6</v>
      </c>
      <c r="H18" s="127">
        <v>22.8</v>
      </c>
      <c r="I18" s="127">
        <v>21.3</v>
      </c>
      <c r="J18" s="127">
        <v>21.9</v>
      </c>
      <c r="K18" s="127">
        <v>20.5</v>
      </c>
      <c r="L18" s="127">
        <v>18.3</v>
      </c>
      <c r="M18" s="127">
        <v>17.7</v>
      </c>
      <c r="N18" s="127">
        <v>16.399999999999999</v>
      </c>
      <c r="O18" s="127">
        <v>16.2</v>
      </c>
      <c r="P18" s="127">
        <v>14.8</v>
      </c>
      <c r="Q18" s="127">
        <v>14.4</v>
      </c>
      <c r="R18" s="127">
        <v>14.1</v>
      </c>
      <c r="S18" s="127">
        <v>12.8</v>
      </c>
      <c r="T18" s="127">
        <v>13.4</v>
      </c>
      <c r="U18" s="127">
        <v>14.3</v>
      </c>
      <c r="V18" s="127">
        <v>14.1</v>
      </c>
      <c r="W18" s="127">
        <v>13.4</v>
      </c>
      <c r="X18" s="127">
        <v>13.5</v>
      </c>
      <c r="Y18" s="127">
        <v>13.6</v>
      </c>
      <c r="Z18" s="127">
        <v>14.1</v>
      </c>
      <c r="AA18" s="127" t="e">
        <v>#REF!</v>
      </c>
    </row>
    <row r="19" spans="2:27" ht="14.45" customHeight="1" x14ac:dyDescent="0.25">
      <c r="B19" s="351"/>
      <c r="C19" s="131" t="s">
        <v>106</v>
      </c>
      <c r="D19" s="127">
        <v>2.5</v>
      </c>
      <c r="E19" s="127">
        <v>2.1</v>
      </c>
      <c r="F19" s="127">
        <v>2</v>
      </c>
      <c r="G19" s="127">
        <v>2.2000000000000002</v>
      </c>
      <c r="H19" s="127">
        <v>2.2999999999999998</v>
      </c>
      <c r="I19" s="127">
        <v>1.7</v>
      </c>
      <c r="J19" s="127">
        <v>1.5</v>
      </c>
      <c r="K19" s="127">
        <v>1.1000000000000001</v>
      </c>
      <c r="L19" s="127">
        <v>0.7</v>
      </c>
      <c r="M19" s="127">
        <v>0.5</v>
      </c>
      <c r="N19" s="127">
        <v>1</v>
      </c>
      <c r="O19" s="127">
        <v>1.2</v>
      </c>
      <c r="P19" s="127">
        <v>1.2</v>
      </c>
      <c r="Q19" s="127">
        <v>1.1000000000000001</v>
      </c>
      <c r="R19" s="127">
        <v>1.3</v>
      </c>
      <c r="S19" s="127">
        <v>1.5</v>
      </c>
      <c r="T19" s="127">
        <v>1.4</v>
      </c>
      <c r="U19" s="127">
        <v>1.1000000000000001</v>
      </c>
      <c r="V19" s="127">
        <v>0.8</v>
      </c>
      <c r="W19" s="127">
        <v>0.8</v>
      </c>
      <c r="X19" s="127">
        <v>0.8</v>
      </c>
      <c r="Y19" s="127">
        <v>1</v>
      </c>
      <c r="Z19" s="127">
        <v>0.8</v>
      </c>
      <c r="AA19" s="127" t="e">
        <v>#REF!</v>
      </c>
    </row>
    <row r="20" spans="2:27" ht="14.45" customHeight="1" x14ac:dyDescent="0.25">
      <c r="B20" s="351"/>
      <c r="C20" s="166" t="s">
        <v>83</v>
      </c>
      <c r="D20" s="127">
        <v>10.1</v>
      </c>
      <c r="E20" s="127">
        <v>9.3000000000000007</v>
      </c>
      <c r="F20" s="127">
        <v>8.6999999999999993</v>
      </c>
      <c r="G20" s="127">
        <v>7.5</v>
      </c>
      <c r="H20" s="127">
        <v>6.1</v>
      </c>
      <c r="I20" s="127">
        <v>6.1</v>
      </c>
      <c r="J20" s="127">
        <v>6.1</v>
      </c>
      <c r="K20" s="127">
        <v>5.4</v>
      </c>
      <c r="L20" s="127">
        <v>5.0999999999999996</v>
      </c>
      <c r="M20" s="127">
        <v>4.9000000000000004</v>
      </c>
      <c r="N20" s="127">
        <v>4.4000000000000004</v>
      </c>
      <c r="O20" s="127">
        <v>3.9</v>
      </c>
      <c r="P20" s="127">
        <v>3.7</v>
      </c>
      <c r="Q20" s="127">
        <v>3.6</v>
      </c>
      <c r="R20" s="127">
        <v>2.9</v>
      </c>
      <c r="S20" s="127">
        <v>1.7</v>
      </c>
      <c r="T20" s="127">
        <v>1.4</v>
      </c>
      <c r="U20" s="127">
        <v>1.3</v>
      </c>
      <c r="V20" s="127">
        <v>0.6</v>
      </c>
      <c r="W20" s="127">
        <v>0.6</v>
      </c>
      <c r="X20" s="127">
        <v>1</v>
      </c>
      <c r="Y20" s="127">
        <v>0.9</v>
      </c>
      <c r="Z20" s="127">
        <v>0.7</v>
      </c>
      <c r="AA20" s="127" t="e">
        <v>#REF!</v>
      </c>
    </row>
    <row r="21" spans="2:27" ht="14.45" customHeight="1" x14ac:dyDescent="0.25">
      <c r="B21" s="351"/>
      <c r="C21" s="166" t="s">
        <v>75</v>
      </c>
      <c r="D21" s="128" t="s">
        <v>142</v>
      </c>
      <c r="E21" s="128" t="s">
        <v>142</v>
      </c>
      <c r="F21" s="128" t="s">
        <v>142</v>
      </c>
      <c r="G21" s="128" t="s">
        <v>142</v>
      </c>
      <c r="H21" s="128" t="s">
        <v>142</v>
      </c>
      <c r="I21" s="128" t="s">
        <v>142</v>
      </c>
      <c r="J21" s="128" t="s">
        <v>142</v>
      </c>
      <c r="K21" s="127">
        <v>0.3</v>
      </c>
      <c r="L21" s="127">
        <v>0.2</v>
      </c>
      <c r="M21" s="127">
        <v>0.1</v>
      </c>
      <c r="N21" s="127">
        <v>0.2</v>
      </c>
      <c r="O21" s="127">
        <v>0.2</v>
      </c>
      <c r="P21" s="127">
        <v>0.3</v>
      </c>
      <c r="Q21" s="127">
        <v>0.3</v>
      </c>
      <c r="R21" s="127">
        <v>0.3</v>
      </c>
      <c r="S21" s="127">
        <v>0.8</v>
      </c>
      <c r="T21" s="127">
        <v>0.6</v>
      </c>
      <c r="U21" s="127">
        <v>0.5</v>
      </c>
      <c r="V21" s="127">
        <v>0.2</v>
      </c>
      <c r="W21" s="127">
        <v>0.2</v>
      </c>
      <c r="X21" s="127">
        <v>0.5</v>
      </c>
      <c r="Y21" s="127">
        <v>0.2</v>
      </c>
      <c r="Z21" s="127">
        <v>0.3</v>
      </c>
      <c r="AA21" s="127" t="e">
        <v>#REF!</v>
      </c>
    </row>
    <row r="22" spans="2:27" s="181" customFormat="1" ht="14.45" customHeight="1" x14ac:dyDescent="0.25">
      <c r="B22" s="351"/>
      <c r="C22" s="183" t="s">
        <v>0</v>
      </c>
      <c r="D22" s="178">
        <v>100</v>
      </c>
      <c r="E22" s="178">
        <v>100</v>
      </c>
      <c r="F22" s="178">
        <v>100</v>
      </c>
      <c r="G22" s="178">
        <v>100</v>
      </c>
      <c r="H22" s="178">
        <v>100</v>
      </c>
      <c r="I22" s="178">
        <v>100</v>
      </c>
      <c r="J22" s="178">
        <v>100</v>
      </c>
      <c r="K22" s="178">
        <v>100</v>
      </c>
      <c r="L22" s="178">
        <v>100</v>
      </c>
      <c r="M22" s="178">
        <v>100</v>
      </c>
      <c r="N22" s="178">
        <v>100</v>
      </c>
      <c r="O22" s="178">
        <v>100</v>
      </c>
      <c r="P22" s="178">
        <v>100</v>
      </c>
      <c r="Q22" s="178">
        <v>100</v>
      </c>
      <c r="R22" s="178">
        <v>100</v>
      </c>
      <c r="S22" s="178">
        <v>100</v>
      </c>
      <c r="T22" s="178">
        <v>100</v>
      </c>
      <c r="U22" s="178">
        <v>100</v>
      </c>
      <c r="V22" s="178">
        <v>100</v>
      </c>
      <c r="W22" s="178">
        <v>100</v>
      </c>
      <c r="X22" s="178">
        <v>100</v>
      </c>
      <c r="Y22" s="178">
        <v>100</v>
      </c>
      <c r="Z22" s="178">
        <v>100</v>
      </c>
      <c r="AA22" s="178" t="e">
        <v>#REF!</v>
      </c>
    </row>
    <row r="23" spans="2:27" ht="14.45" customHeight="1" x14ac:dyDescent="0.25">
      <c r="B23" s="143"/>
    </row>
    <row r="24" spans="2:27" ht="14.45" customHeight="1" x14ac:dyDescent="0.25">
      <c r="B24" s="349" t="s">
        <v>6</v>
      </c>
      <c r="C24" s="349"/>
      <c r="D24" s="132">
        <v>2002</v>
      </c>
      <c r="E24" s="132">
        <v>2003</v>
      </c>
      <c r="F24" s="132">
        <v>2004</v>
      </c>
      <c r="G24" s="132">
        <v>2005</v>
      </c>
      <c r="H24" s="132">
        <v>2006</v>
      </c>
      <c r="I24" s="132">
        <v>2007</v>
      </c>
      <c r="J24" s="132">
        <v>2008</v>
      </c>
      <c r="K24" s="132">
        <v>2009</v>
      </c>
      <c r="L24" s="132">
        <v>2010</v>
      </c>
      <c r="M24" s="132">
        <v>2011</v>
      </c>
      <c r="N24" s="132">
        <v>2012</v>
      </c>
      <c r="O24" s="132">
        <v>2013</v>
      </c>
      <c r="P24" s="132">
        <v>2014</v>
      </c>
      <c r="Q24" s="132">
        <v>2015</v>
      </c>
      <c r="R24" s="132">
        <v>2016</v>
      </c>
      <c r="S24" s="132">
        <v>2017</v>
      </c>
      <c r="T24" s="132">
        <v>2018</v>
      </c>
      <c r="U24" s="132">
        <v>2019</v>
      </c>
      <c r="V24" s="132">
        <v>2020</v>
      </c>
      <c r="W24" s="132">
        <v>2021</v>
      </c>
      <c r="X24" s="132">
        <v>2022</v>
      </c>
      <c r="Y24" s="132">
        <v>2023</v>
      </c>
      <c r="Z24" s="132">
        <v>2024</v>
      </c>
      <c r="AA24" s="132">
        <v>2025</v>
      </c>
    </row>
    <row r="25" spans="2:27" ht="14.45" customHeight="1" x14ac:dyDescent="0.25">
      <c r="B25" s="351" t="s">
        <v>45</v>
      </c>
      <c r="C25" s="131" t="s">
        <v>207</v>
      </c>
      <c r="D25" s="126">
        <v>1051969</v>
      </c>
      <c r="E25" s="126">
        <v>1065421</v>
      </c>
      <c r="F25" s="126">
        <v>1099514</v>
      </c>
      <c r="G25" s="126">
        <v>1174631</v>
      </c>
      <c r="H25" s="126">
        <v>1249012</v>
      </c>
      <c r="I25" s="126">
        <v>1258242</v>
      </c>
      <c r="J25" s="126">
        <v>1290649</v>
      </c>
      <c r="K25" s="126">
        <v>1328156</v>
      </c>
      <c r="L25" s="126">
        <v>1351000</v>
      </c>
      <c r="M25" s="126">
        <v>1332757</v>
      </c>
      <c r="N25" s="126">
        <v>1413166</v>
      </c>
      <c r="O25" s="126">
        <v>1465263</v>
      </c>
      <c r="P25" s="126">
        <v>1541025</v>
      </c>
      <c r="Q25" s="126">
        <v>1535820</v>
      </c>
      <c r="R25" s="126">
        <v>1582382</v>
      </c>
      <c r="S25" s="126">
        <v>1607796</v>
      </c>
      <c r="T25" s="126">
        <v>1669846</v>
      </c>
      <c r="U25" s="126">
        <v>1781821</v>
      </c>
      <c r="V25" s="126">
        <v>1747935</v>
      </c>
      <c r="W25" s="126">
        <v>1844944</v>
      </c>
      <c r="X25" s="126">
        <v>1938255</v>
      </c>
      <c r="Y25" s="126">
        <v>1973737</v>
      </c>
      <c r="Z25" s="126">
        <v>2060779</v>
      </c>
      <c r="AA25" s="126">
        <v>2104596</v>
      </c>
    </row>
    <row r="26" spans="2:27" ht="14.45" customHeight="1" x14ac:dyDescent="0.25">
      <c r="B26" s="351"/>
      <c r="C26" s="131" t="s">
        <v>208</v>
      </c>
      <c r="D26" s="126">
        <v>60919</v>
      </c>
      <c r="E26" s="126">
        <v>51426</v>
      </c>
      <c r="F26" s="126">
        <v>74307</v>
      </c>
      <c r="G26" s="126">
        <v>51861</v>
      </c>
      <c r="H26" s="126">
        <v>41559</v>
      </c>
      <c r="I26" s="126">
        <v>43647</v>
      </c>
      <c r="J26" s="126">
        <v>44890</v>
      </c>
      <c r="K26" s="126">
        <v>49588</v>
      </c>
      <c r="L26" s="126">
        <v>73031</v>
      </c>
      <c r="M26" s="126">
        <v>106964</v>
      </c>
      <c r="N26" s="126">
        <v>46390</v>
      </c>
      <c r="O26" s="126">
        <v>52233</v>
      </c>
      <c r="P26" s="126">
        <v>33459</v>
      </c>
      <c r="Q26" s="126">
        <v>60805</v>
      </c>
      <c r="R26" s="126">
        <v>65323</v>
      </c>
      <c r="S26" s="126">
        <v>100467</v>
      </c>
      <c r="T26" s="126">
        <v>75632</v>
      </c>
      <c r="U26" s="126">
        <v>43118</v>
      </c>
      <c r="V26" s="126">
        <v>75621</v>
      </c>
      <c r="W26" s="126">
        <v>71137</v>
      </c>
      <c r="X26" s="126">
        <v>51728</v>
      </c>
      <c r="Y26" s="126">
        <v>64882</v>
      </c>
      <c r="Z26" s="126">
        <v>62710</v>
      </c>
      <c r="AA26" s="126">
        <v>55483</v>
      </c>
    </row>
    <row r="27" spans="2:27" ht="14.45" customHeight="1" x14ac:dyDescent="0.25">
      <c r="B27" s="351"/>
      <c r="C27" s="131" t="s">
        <v>105</v>
      </c>
      <c r="D27" s="126">
        <v>240</v>
      </c>
      <c r="E27" s="126">
        <v>1026</v>
      </c>
      <c r="F27" s="126">
        <v>974</v>
      </c>
      <c r="G27" s="126">
        <v>703</v>
      </c>
      <c r="H27" s="126">
        <v>277</v>
      </c>
      <c r="I27" s="126">
        <v>935</v>
      </c>
      <c r="J27" s="126">
        <v>6991</v>
      </c>
      <c r="K27" s="126">
        <v>5932</v>
      </c>
      <c r="L27" s="126">
        <v>5189</v>
      </c>
      <c r="M27" s="126">
        <v>5571</v>
      </c>
      <c r="N27" s="126">
        <v>16829</v>
      </c>
      <c r="O27" s="126">
        <v>15873</v>
      </c>
      <c r="P27" s="126">
        <v>8981</v>
      </c>
      <c r="Q27" s="126">
        <v>14098</v>
      </c>
      <c r="R27" s="126">
        <v>13500</v>
      </c>
      <c r="S27" s="126" t="s">
        <v>142</v>
      </c>
      <c r="T27" s="126">
        <v>1530</v>
      </c>
      <c r="U27" s="126">
        <v>31337</v>
      </c>
      <c r="V27" s="126">
        <v>31863</v>
      </c>
      <c r="W27" s="126">
        <v>31498</v>
      </c>
      <c r="X27" s="126">
        <v>14708</v>
      </c>
      <c r="Y27" s="126">
        <v>24314</v>
      </c>
      <c r="Z27" s="126">
        <v>8368</v>
      </c>
      <c r="AA27" s="126">
        <v>36230</v>
      </c>
    </row>
    <row r="28" spans="2:27" ht="14.45" customHeight="1" x14ac:dyDescent="0.25">
      <c r="B28" s="351"/>
      <c r="C28" s="131" t="s">
        <v>209</v>
      </c>
      <c r="D28" s="126">
        <v>7941</v>
      </c>
      <c r="E28" s="126">
        <v>5729</v>
      </c>
      <c r="F28" s="126">
        <v>7140</v>
      </c>
      <c r="G28" s="126">
        <v>2964</v>
      </c>
      <c r="H28" s="126">
        <v>3652</v>
      </c>
      <c r="I28" s="126">
        <v>5540</v>
      </c>
      <c r="J28" s="126">
        <v>1502</v>
      </c>
      <c r="K28" s="126">
        <v>8851</v>
      </c>
      <c r="L28" s="126">
        <v>4042</v>
      </c>
      <c r="M28" s="126">
        <v>6459</v>
      </c>
      <c r="N28" s="126">
        <v>18704</v>
      </c>
      <c r="O28" s="126">
        <v>10590</v>
      </c>
      <c r="P28" s="126">
        <v>2154</v>
      </c>
      <c r="Q28" s="126">
        <v>1724</v>
      </c>
      <c r="R28" s="126">
        <v>19963</v>
      </c>
      <c r="S28" s="126">
        <v>9446</v>
      </c>
      <c r="T28" s="126">
        <v>13952</v>
      </c>
      <c r="U28" s="126">
        <v>1548</v>
      </c>
      <c r="V28" s="126">
        <v>16313</v>
      </c>
      <c r="W28" s="126" t="s">
        <v>142</v>
      </c>
      <c r="X28" s="126">
        <v>3811</v>
      </c>
      <c r="Y28" s="126">
        <v>4510</v>
      </c>
      <c r="Z28" s="126">
        <v>7695</v>
      </c>
      <c r="AA28" s="126">
        <v>2907</v>
      </c>
    </row>
    <row r="29" spans="2:27" ht="14.45" customHeight="1" x14ac:dyDescent="0.25">
      <c r="B29" s="351"/>
      <c r="C29" s="131" t="s">
        <v>210</v>
      </c>
      <c r="D29" s="126">
        <v>24660</v>
      </c>
      <c r="E29" s="126">
        <v>18582</v>
      </c>
      <c r="F29" s="126">
        <v>35644</v>
      </c>
      <c r="G29" s="126">
        <v>11752</v>
      </c>
      <c r="H29" s="126">
        <v>5473</v>
      </c>
      <c r="I29" s="126">
        <v>11129</v>
      </c>
      <c r="J29" s="126">
        <v>4177</v>
      </c>
      <c r="K29" s="126">
        <v>6329</v>
      </c>
      <c r="L29" s="126">
        <v>770</v>
      </c>
      <c r="M29" s="126">
        <v>1514</v>
      </c>
      <c r="N29" s="126">
        <v>1129</v>
      </c>
      <c r="O29" s="126">
        <v>6107</v>
      </c>
      <c r="P29" s="126">
        <v>5147</v>
      </c>
      <c r="Q29" s="126">
        <v>5071</v>
      </c>
      <c r="R29" s="126">
        <v>1185</v>
      </c>
      <c r="S29" s="126">
        <v>5114</v>
      </c>
      <c r="T29" s="126">
        <v>6679</v>
      </c>
      <c r="U29" s="126">
        <v>5566</v>
      </c>
      <c r="V29" s="126" t="s">
        <v>142</v>
      </c>
      <c r="W29" s="126" t="s">
        <v>142</v>
      </c>
      <c r="X29" s="126">
        <v>4370</v>
      </c>
      <c r="Y29" s="126" t="s">
        <v>142</v>
      </c>
      <c r="Z29" s="126">
        <v>7076</v>
      </c>
      <c r="AA29" s="126" t="s">
        <v>142</v>
      </c>
    </row>
    <row r="30" spans="2:27" ht="14.45" customHeight="1" x14ac:dyDescent="0.25">
      <c r="B30" s="351"/>
      <c r="C30" s="131" t="s">
        <v>106</v>
      </c>
      <c r="D30" s="126">
        <v>42807</v>
      </c>
      <c r="E30" s="126">
        <v>24720</v>
      </c>
      <c r="F30" s="126">
        <v>19146</v>
      </c>
      <c r="G30" s="126">
        <v>28937</v>
      </c>
      <c r="H30" s="126">
        <v>38398</v>
      </c>
      <c r="I30" s="126">
        <v>21069</v>
      </c>
      <c r="J30" s="126">
        <v>51924</v>
      </c>
      <c r="K30" s="126">
        <v>42308</v>
      </c>
      <c r="L30" s="126">
        <v>21282</v>
      </c>
      <c r="M30" s="126">
        <v>30102</v>
      </c>
      <c r="N30" s="126">
        <v>21837</v>
      </c>
      <c r="O30" s="126">
        <v>37736</v>
      </c>
      <c r="P30" s="126">
        <v>48816</v>
      </c>
      <c r="Q30" s="126">
        <v>69113</v>
      </c>
      <c r="R30" s="126">
        <v>73014</v>
      </c>
      <c r="S30" s="126">
        <v>87978</v>
      </c>
      <c r="T30" s="126">
        <v>92104</v>
      </c>
      <c r="U30" s="126">
        <v>54733</v>
      </c>
      <c r="V30" s="126">
        <v>71383</v>
      </c>
      <c r="W30" s="126">
        <v>66076</v>
      </c>
      <c r="X30" s="126">
        <v>49953</v>
      </c>
      <c r="Y30" s="126">
        <v>58783</v>
      </c>
      <c r="Z30" s="126">
        <v>45594</v>
      </c>
      <c r="AA30" s="126">
        <v>46940</v>
      </c>
    </row>
    <row r="31" spans="2:27" ht="14.45" customHeight="1" x14ac:dyDescent="0.25">
      <c r="B31" s="351"/>
      <c r="C31" s="166" t="s">
        <v>83</v>
      </c>
      <c r="D31" s="126">
        <v>27117</v>
      </c>
      <c r="E31" s="126">
        <v>84428</v>
      </c>
      <c r="F31" s="126">
        <v>49427</v>
      </c>
      <c r="G31" s="126">
        <v>45471</v>
      </c>
      <c r="H31" s="126">
        <v>21064</v>
      </c>
      <c r="I31" s="126">
        <v>33937</v>
      </c>
      <c r="J31" s="126">
        <v>26466</v>
      </c>
      <c r="K31" s="126">
        <v>24809</v>
      </c>
      <c r="L31" s="126">
        <v>19161</v>
      </c>
      <c r="M31" s="126">
        <v>21090</v>
      </c>
      <c r="N31" s="126">
        <v>28407</v>
      </c>
      <c r="O31" s="126">
        <v>21082</v>
      </c>
      <c r="P31" s="126">
        <v>27153</v>
      </c>
      <c r="Q31" s="126">
        <v>29180</v>
      </c>
      <c r="R31" s="126">
        <v>12345</v>
      </c>
      <c r="S31" s="126">
        <v>8355</v>
      </c>
      <c r="T31" s="126">
        <v>11168</v>
      </c>
      <c r="U31" s="126">
        <v>6822</v>
      </c>
      <c r="V31" s="126">
        <v>12540</v>
      </c>
      <c r="W31" s="126">
        <v>7302</v>
      </c>
      <c r="X31" s="126">
        <v>13490</v>
      </c>
      <c r="Y31" s="126">
        <v>9478</v>
      </c>
      <c r="Z31" s="126">
        <v>691</v>
      </c>
      <c r="AA31" s="126">
        <v>7011</v>
      </c>
    </row>
    <row r="32" spans="2:27" ht="14.45" customHeight="1" x14ac:dyDescent="0.25">
      <c r="B32" s="351"/>
      <c r="C32" s="166" t="s">
        <v>75</v>
      </c>
      <c r="D32" s="126" t="s">
        <v>142</v>
      </c>
      <c r="E32" s="126" t="s">
        <v>142</v>
      </c>
      <c r="F32" s="126" t="s">
        <v>142</v>
      </c>
      <c r="G32" s="126" t="s">
        <v>142</v>
      </c>
      <c r="H32" s="126" t="s">
        <v>142</v>
      </c>
      <c r="I32" s="126" t="s">
        <v>142</v>
      </c>
      <c r="J32" s="126" t="s">
        <v>142</v>
      </c>
      <c r="K32" s="126">
        <v>2531</v>
      </c>
      <c r="L32" s="126">
        <v>2856</v>
      </c>
      <c r="M32" s="126">
        <v>9039</v>
      </c>
      <c r="N32" s="126">
        <v>1353</v>
      </c>
      <c r="O32" s="126">
        <v>2245</v>
      </c>
      <c r="P32" s="126">
        <v>1822</v>
      </c>
      <c r="Q32" s="126">
        <v>1563</v>
      </c>
      <c r="R32" s="126">
        <v>1598</v>
      </c>
      <c r="S32" s="126">
        <v>3562</v>
      </c>
      <c r="T32" s="126">
        <v>4095</v>
      </c>
      <c r="U32" s="126">
        <v>7109</v>
      </c>
      <c r="V32" s="126">
        <v>4154</v>
      </c>
      <c r="W32" s="126" t="s">
        <v>142</v>
      </c>
      <c r="X32" s="126">
        <v>2954</v>
      </c>
      <c r="Y32" s="126">
        <v>791</v>
      </c>
      <c r="Z32" s="126">
        <v>2507</v>
      </c>
      <c r="AA32" s="126">
        <v>3140</v>
      </c>
    </row>
    <row r="33" spans="2:27" s="181" customFormat="1" ht="14.45" customHeight="1" x14ac:dyDescent="0.25">
      <c r="B33" s="351"/>
      <c r="C33" s="183" t="s">
        <v>0</v>
      </c>
      <c r="D33" s="177">
        <v>1215652</v>
      </c>
      <c r="E33" s="177">
        <v>1251331</v>
      </c>
      <c r="F33" s="177">
        <v>1286151</v>
      </c>
      <c r="G33" s="177">
        <v>1316318</v>
      </c>
      <c r="H33" s="177">
        <v>1359435</v>
      </c>
      <c r="I33" s="177">
        <v>1374499</v>
      </c>
      <c r="J33" s="177">
        <v>1426598</v>
      </c>
      <c r="K33" s="177">
        <v>1468505</v>
      </c>
      <c r="L33" s="177">
        <v>1477330</v>
      </c>
      <c r="M33" s="177">
        <v>1513496</v>
      </c>
      <c r="N33" s="177">
        <v>1547816</v>
      </c>
      <c r="O33" s="177">
        <v>1611131</v>
      </c>
      <c r="P33" s="177">
        <v>1668557</v>
      </c>
      <c r="Q33" s="177">
        <v>1717376</v>
      </c>
      <c r="R33" s="177">
        <v>1769309</v>
      </c>
      <c r="S33" s="177">
        <v>1822718</v>
      </c>
      <c r="T33" s="177">
        <v>1875008</v>
      </c>
      <c r="U33" s="177">
        <v>1932056</v>
      </c>
      <c r="V33" s="177">
        <v>1959808</v>
      </c>
      <c r="W33" s="177">
        <v>2020958</v>
      </c>
      <c r="X33" s="177">
        <v>2079270</v>
      </c>
      <c r="Y33" s="177">
        <v>2136494</v>
      </c>
      <c r="Z33" s="177">
        <v>2195420</v>
      </c>
      <c r="AA33" s="177">
        <v>2256306</v>
      </c>
    </row>
    <row r="34" spans="2:27" ht="14.45" customHeight="1" x14ac:dyDescent="0.25">
      <c r="B34" s="351" t="s">
        <v>46</v>
      </c>
      <c r="C34" s="131" t="s">
        <v>207</v>
      </c>
      <c r="D34" s="126">
        <v>431197</v>
      </c>
      <c r="E34" s="126">
        <v>450595</v>
      </c>
      <c r="F34" s="126">
        <v>455594</v>
      </c>
      <c r="G34" s="126">
        <v>533740</v>
      </c>
      <c r="H34" s="126">
        <v>555178</v>
      </c>
      <c r="I34" s="126">
        <v>579324</v>
      </c>
      <c r="J34" s="126">
        <v>558696</v>
      </c>
      <c r="K34" s="126">
        <v>578281</v>
      </c>
      <c r="L34" s="126">
        <v>649237</v>
      </c>
      <c r="M34" s="126">
        <v>681973</v>
      </c>
      <c r="N34" s="126">
        <v>670275</v>
      </c>
      <c r="O34" s="126">
        <v>660848</v>
      </c>
      <c r="P34" s="126">
        <v>692023</v>
      </c>
      <c r="Q34" s="126">
        <v>684735</v>
      </c>
      <c r="R34" s="126">
        <v>696562</v>
      </c>
      <c r="S34" s="126">
        <v>712445</v>
      </c>
      <c r="T34" s="126">
        <v>753712</v>
      </c>
      <c r="U34" s="126">
        <v>721207</v>
      </c>
      <c r="V34" s="126">
        <v>766250</v>
      </c>
      <c r="W34" s="126">
        <v>762571</v>
      </c>
      <c r="X34" s="126">
        <v>771965</v>
      </c>
      <c r="Y34" s="126">
        <v>760691</v>
      </c>
      <c r="Z34" s="126">
        <v>782182</v>
      </c>
      <c r="AA34" s="126">
        <v>787758</v>
      </c>
    </row>
    <row r="35" spans="2:27" ht="14.45" customHeight="1" x14ac:dyDescent="0.25">
      <c r="B35" s="351"/>
      <c r="C35" s="131" t="s">
        <v>208</v>
      </c>
      <c r="D35" s="126">
        <v>25313</v>
      </c>
      <c r="E35" s="126">
        <v>24518</v>
      </c>
      <c r="F35" s="126">
        <v>35268</v>
      </c>
      <c r="G35" s="126">
        <v>68616</v>
      </c>
      <c r="H35" s="126">
        <v>67357</v>
      </c>
      <c r="I35" s="126">
        <v>54987</v>
      </c>
      <c r="J35" s="126">
        <v>60401</v>
      </c>
      <c r="K35" s="126">
        <v>41906</v>
      </c>
      <c r="L35" s="126">
        <v>31004</v>
      </c>
      <c r="M35" s="126">
        <v>17711</v>
      </c>
      <c r="N35" s="126">
        <v>19420</v>
      </c>
      <c r="O35" s="126">
        <v>23998</v>
      </c>
      <c r="P35" s="126">
        <v>18733</v>
      </c>
      <c r="Q35" s="126">
        <v>42747</v>
      </c>
      <c r="R35" s="126">
        <v>54133</v>
      </c>
      <c r="S35" s="126">
        <v>48211</v>
      </c>
      <c r="T35" s="126">
        <v>48855</v>
      </c>
      <c r="U35" s="126">
        <v>55384</v>
      </c>
      <c r="V35" s="126">
        <v>51821</v>
      </c>
      <c r="W35" s="126">
        <v>61811</v>
      </c>
      <c r="X35" s="126">
        <v>66677</v>
      </c>
      <c r="Y35" s="126">
        <v>78126</v>
      </c>
      <c r="Z35" s="126">
        <v>70344</v>
      </c>
      <c r="AA35" s="126">
        <v>72252</v>
      </c>
    </row>
    <row r="36" spans="2:27" ht="14.45" customHeight="1" x14ac:dyDescent="0.25">
      <c r="B36" s="351"/>
      <c r="C36" s="131" t="s">
        <v>105</v>
      </c>
      <c r="D36" s="126" t="s">
        <v>142</v>
      </c>
      <c r="E36" s="126">
        <v>793</v>
      </c>
      <c r="F36" s="126">
        <v>1430</v>
      </c>
      <c r="G36" s="126">
        <v>6442</v>
      </c>
      <c r="H36" s="126">
        <v>2442</v>
      </c>
      <c r="I36" s="126">
        <v>2830</v>
      </c>
      <c r="J36" s="126">
        <v>1286</v>
      </c>
      <c r="K36" s="126">
        <v>3715</v>
      </c>
      <c r="L36" s="126">
        <v>1674</v>
      </c>
      <c r="M36" s="126">
        <v>2284</v>
      </c>
      <c r="N36" s="126">
        <v>3854</v>
      </c>
      <c r="O36" s="126">
        <v>515</v>
      </c>
      <c r="P36" s="126">
        <v>495</v>
      </c>
      <c r="Q36" s="126">
        <v>3102</v>
      </c>
      <c r="R36" s="126" t="s">
        <v>142</v>
      </c>
      <c r="S36" s="126">
        <v>10817</v>
      </c>
      <c r="T36" s="126">
        <v>6337</v>
      </c>
      <c r="U36" s="126">
        <v>2864</v>
      </c>
      <c r="V36" s="126">
        <v>2860</v>
      </c>
      <c r="W36" s="126">
        <v>2488</v>
      </c>
      <c r="X36" s="126">
        <v>1177</v>
      </c>
      <c r="Y36" s="126">
        <v>2075</v>
      </c>
      <c r="Z36" s="126">
        <v>1791</v>
      </c>
      <c r="AA36" s="126">
        <v>4538</v>
      </c>
    </row>
    <row r="37" spans="2:27" ht="14.45" customHeight="1" x14ac:dyDescent="0.25">
      <c r="B37" s="351"/>
      <c r="C37" s="131" t="s">
        <v>209</v>
      </c>
      <c r="D37" s="126">
        <v>46346</v>
      </c>
      <c r="E37" s="126">
        <v>49842</v>
      </c>
      <c r="F37" s="126">
        <v>96245</v>
      </c>
      <c r="G37" s="126">
        <v>109465</v>
      </c>
      <c r="H37" s="126">
        <v>132107</v>
      </c>
      <c r="I37" s="126">
        <v>164954</v>
      </c>
      <c r="J37" s="126">
        <v>230498</v>
      </c>
      <c r="K37" s="126">
        <v>285787</v>
      </c>
      <c r="L37" s="126">
        <v>294090</v>
      </c>
      <c r="M37" s="126">
        <v>317907</v>
      </c>
      <c r="N37" s="126">
        <v>407925</v>
      </c>
      <c r="O37" s="126">
        <v>461541</v>
      </c>
      <c r="P37" s="126">
        <v>558838</v>
      </c>
      <c r="Q37" s="126">
        <v>610430</v>
      </c>
      <c r="R37" s="126">
        <v>650469</v>
      </c>
      <c r="S37" s="126">
        <v>666641</v>
      </c>
      <c r="T37" s="126">
        <v>676690</v>
      </c>
      <c r="U37" s="126">
        <v>714599</v>
      </c>
      <c r="V37" s="126">
        <v>766681</v>
      </c>
      <c r="W37" s="126">
        <v>757257</v>
      </c>
      <c r="X37" s="126">
        <v>729144</v>
      </c>
      <c r="Y37" s="126">
        <v>713365</v>
      </c>
      <c r="Z37" s="126">
        <v>747441</v>
      </c>
      <c r="AA37" s="126">
        <v>723001</v>
      </c>
    </row>
    <row r="38" spans="2:27" ht="14.45" customHeight="1" x14ac:dyDescent="0.25">
      <c r="B38" s="351"/>
      <c r="C38" s="131" t="s">
        <v>210</v>
      </c>
      <c r="D38" s="126">
        <v>450173</v>
      </c>
      <c r="E38" s="126">
        <v>487182</v>
      </c>
      <c r="F38" s="126">
        <v>431238</v>
      </c>
      <c r="G38" s="126">
        <v>399189</v>
      </c>
      <c r="H38" s="126">
        <v>396581</v>
      </c>
      <c r="I38" s="126">
        <v>372768</v>
      </c>
      <c r="J38" s="126">
        <v>381370</v>
      </c>
      <c r="K38" s="126">
        <v>348276</v>
      </c>
      <c r="L38" s="126">
        <v>304745</v>
      </c>
      <c r="M38" s="126">
        <v>284803</v>
      </c>
      <c r="N38" s="126">
        <v>258361</v>
      </c>
      <c r="O38" s="126">
        <v>297590</v>
      </c>
      <c r="P38" s="126">
        <v>213874</v>
      </c>
      <c r="Q38" s="126">
        <v>161168</v>
      </c>
      <c r="R38" s="126">
        <v>138160</v>
      </c>
      <c r="S38" s="126">
        <v>143507</v>
      </c>
      <c r="T38" s="126">
        <v>126334</v>
      </c>
      <c r="U38" s="126">
        <v>117548</v>
      </c>
      <c r="V38" s="126">
        <v>68548</v>
      </c>
      <c r="W38" s="126">
        <v>87343</v>
      </c>
      <c r="X38" s="126">
        <v>108600</v>
      </c>
      <c r="Y38" s="126">
        <v>151986</v>
      </c>
      <c r="Z38" s="126">
        <v>120679</v>
      </c>
      <c r="AA38" s="126">
        <v>150389</v>
      </c>
    </row>
    <row r="39" spans="2:27" ht="14.45" customHeight="1" x14ac:dyDescent="0.25">
      <c r="B39" s="351"/>
      <c r="C39" s="131" t="s">
        <v>106</v>
      </c>
      <c r="D39" s="126">
        <v>66842</v>
      </c>
      <c r="E39" s="126">
        <v>61406</v>
      </c>
      <c r="F39" s="126">
        <v>71737</v>
      </c>
      <c r="G39" s="126">
        <v>53463</v>
      </c>
      <c r="H39" s="126">
        <v>52580</v>
      </c>
      <c r="I39" s="126">
        <v>50493</v>
      </c>
      <c r="J39" s="126">
        <v>15464</v>
      </c>
      <c r="K39" s="126">
        <v>13016</v>
      </c>
      <c r="L39" s="126">
        <v>10555</v>
      </c>
      <c r="M39" s="126">
        <v>7232</v>
      </c>
      <c r="N39" s="126">
        <v>12690</v>
      </c>
      <c r="O39" s="126">
        <v>10338</v>
      </c>
      <c r="P39" s="126">
        <v>12312</v>
      </c>
      <c r="Q39" s="126">
        <v>11487</v>
      </c>
      <c r="R39" s="126">
        <v>14337</v>
      </c>
      <c r="S39" s="126">
        <v>17542</v>
      </c>
      <c r="T39" s="126">
        <v>15104</v>
      </c>
      <c r="U39" s="126">
        <v>8339</v>
      </c>
      <c r="V39" s="126">
        <v>1268</v>
      </c>
      <c r="W39" s="126">
        <v>9463</v>
      </c>
      <c r="X39" s="126">
        <v>11814</v>
      </c>
      <c r="Y39" s="126">
        <v>7674</v>
      </c>
      <c r="Z39" s="126">
        <v>9208</v>
      </c>
      <c r="AA39" s="126">
        <v>10392</v>
      </c>
    </row>
    <row r="40" spans="2:27" ht="14.45" customHeight="1" x14ac:dyDescent="0.25">
      <c r="B40" s="351"/>
      <c r="C40" s="166" t="s">
        <v>83</v>
      </c>
      <c r="D40" s="126">
        <v>485805</v>
      </c>
      <c r="E40" s="126">
        <v>443170</v>
      </c>
      <c r="F40" s="126">
        <v>432326</v>
      </c>
      <c r="G40" s="126">
        <v>357761</v>
      </c>
      <c r="H40" s="126">
        <v>322863</v>
      </c>
      <c r="I40" s="126">
        <v>303805</v>
      </c>
      <c r="J40" s="126">
        <v>300257</v>
      </c>
      <c r="K40" s="126">
        <v>283531</v>
      </c>
      <c r="L40" s="126">
        <v>236020</v>
      </c>
      <c r="M40" s="126">
        <v>234520</v>
      </c>
      <c r="N40" s="126">
        <v>194243</v>
      </c>
      <c r="O40" s="126">
        <v>148167</v>
      </c>
      <c r="P40" s="126">
        <v>124460</v>
      </c>
      <c r="Q40" s="126">
        <v>110864</v>
      </c>
      <c r="R40" s="126">
        <v>89302</v>
      </c>
      <c r="S40" s="126">
        <v>56413</v>
      </c>
      <c r="T40" s="126">
        <v>46988</v>
      </c>
      <c r="U40" s="126">
        <v>71077</v>
      </c>
      <c r="V40" s="126">
        <v>31251</v>
      </c>
      <c r="W40" s="126">
        <v>34392</v>
      </c>
      <c r="X40" s="126">
        <v>39038</v>
      </c>
      <c r="Y40" s="126">
        <v>38832</v>
      </c>
      <c r="Z40" s="126">
        <v>42148</v>
      </c>
      <c r="AA40" s="126">
        <v>43846</v>
      </c>
    </row>
    <row r="41" spans="2:27" ht="14.45" customHeight="1" x14ac:dyDescent="0.25">
      <c r="B41" s="351"/>
      <c r="C41" s="166" t="s">
        <v>75</v>
      </c>
      <c r="D41" s="126" t="s">
        <v>142</v>
      </c>
      <c r="E41" s="126" t="s">
        <v>142</v>
      </c>
      <c r="F41" s="126" t="s">
        <v>142</v>
      </c>
      <c r="G41" s="126" t="s">
        <v>142</v>
      </c>
      <c r="H41" s="126" t="s">
        <v>142</v>
      </c>
      <c r="I41" s="126" t="s">
        <v>142</v>
      </c>
      <c r="J41" s="126" t="s">
        <v>142</v>
      </c>
      <c r="K41" s="126">
        <v>5729</v>
      </c>
      <c r="L41" s="126">
        <v>3586</v>
      </c>
      <c r="M41" s="126">
        <v>403</v>
      </c>
      <c r="N41" s="126">
        <v>410</v>
      </c>
      <c r="O41" s="126">
        <v>950</v>
      </c>
      <c r="P41" s="126">
        <v>1750</v>
      </c>
      <c r="Q41" s="126">
        <v>6212</v>
      </c>
      <c r="R41" s="126">
        <v>3524</v>
      </c>
      <c r="S41" s="126">
        <v>7079</v>
      </c>
      <c r="T41" s="126">
        <v>6049</v>
      </c>
      <c r="U41" s="126">
        <v>11056</v>
      </c>
      <c r="V41" s="126">
        <v>20534</v>
      </c>
      <c r="W41" s="126">
        <v>9188</v>
      </c>
      <c r="X41" s="126">
        <v>13575</v>
      </c>
      <c r="Y41" s="126">
        <v>8229</v>
      </c>
      <c r="Z41" s="126">
        <v>6533</v>
      </c>
      <c r="AA41" s="126">
        <v>7305</v>
      </c>
    </row>
    <row r="42" spans="2:27" s="181" customFormat="1" ht="14.45" customHeight="1" x14ac:dyDescent="0.25">
      <c r="B42" s="351"/>
      <c r="C42" s="183" t="s">
        <v>0</v>
      </c>
      <c r="D42" s="177">
        <v>1505675</v>
      </c>
      <c r="E42" s="177">
        <v>1517506</v>
      </c>
      <c r="F42" s="177">
        <v>1523838</v>
      </c>
      <c r="G42" s="177">
        <v>1528674</v>
      </c>
      <c r="H42" s="177">
        <v>1529109</v>
      </c>
      <c r="I42" s="177">
        <v>1529162</v>
      </c>
      <c r="J42" s="177">
        <v>1547971</v>
      </c>
      <c r="K42" s="177">
        <v>1560241</v>
      </c>
      <c r="L42" s="177">
        <v>1530911</v>
      </c>
      <c r="M42" s="177">
        <v>1546833</v>
      </c>
      <c r="N42" s="177">
        <v>1567178</v>
      </c>
      <c r="O42" s="177">
        <v>1603947</v>
      </c>
      <c r="P42" s="177">
        <v>1622487</v>
      </c>
      <c r="Q42" s="177">
        <v>1630745</v>
      </c>
      <c r="R42" s="177">
        <v>1646487</v>
      </c>
      <c r="S42" s="177">
        <v>1662655</v>
      </c>
      <c r="T42" s="177">
        <v>1680068</v>
      </c>
      <c r="U42" s="177">
        <v>1702074</v>
      </c>
      <c r="V42" s="177">
        <v>1709212</v>
      </c>
      <c r="W42" s="177">
        <v>1724513</v>
      </c>
      <c r="X42" s="177">
        <v>1741989</v>
      </c>
      <c r="Y42" s="177">
        <v>1760977</v>
      </c>
      <c r="Z42" s="177">
        <v>1780326</v>
      </c>
      <c r="AA42" s="177">
        <v>1799479</v>
      </c>
    </row>
    <row r="43" spans="2:27" ht="14.45" customHeight="1" x14ac:dyDescent="0.25">
      <c r="B43" s="351" t="s">
        <v>47</v>
      </c>
      <c r="C43" s="131" t="s">
        <v>207</v>
      </c>
      <c r="D43" s="126">
        <v>167699</v>
      </c>
      <c r="E43" s="126">
        <v>170503</v>
      </c>
      <c r="F43" s="126">
        <v>141222</v>
      </c>
      <c r="G43" s="126">
        <v>153667</v>
      </c>
      <c r="H43" s="126">
        <v>150515</v>
      </c>
      <c r="I43" s="126">
        <v>170990</v>
      </c>
      <c r="J43" s="126">
        <v>180584</v>
      </c>
      <c r="K43" s="126">
        <v>193019</v>
      </c>
      <c r="L43" s="126">
        <v>197063</v>
      </c>
      <c r="M43" s="126">
        <v>180849</v>
      </c>
      <c r="N43" s="126">
        <v>213526</v>
      </c>
      <c r="O43" s="126">
        <v>214928</v>
      </c>
      <c r="P43" s="126">
        <v>214356</v>
      </c>
      <c r="Q43" s="126">
        <v>208849</v>
      </c>
      <c r="R43" s="126">
        <v>215894</v>
      </c>
      <c r="S43" s="126">
        <v>222606</v>
      </c>
      <c r="T43" s="126">
        <v>238444</v>
      </c>
      <c r="U43" s="126">
        <v>211616</v>
      </c>
      <c r="V43" s="126">
        <v>206406</v>
      </c>
      <c r="W43" s="126">
        <v>211276</v>
      </c>
      <c r="X43" s="126">
        <v>216782</v>
      </c>
      <c r="Y43" s="126">
        <v>238290</v>
      </c>
      <c r="Z43" s="126">
        <v>260807</v>
      </c>
      <c r="AA43" s="126">
        <v>258916</v>
      </c>
    </row>
    <row r="44" spans="2:27" ht="14.45" customHeight="1" x14ac:dyDescent="0.25">
      <c r="B44" s="351"/>
      <c r="C44" s="131" t="s">
        <v>208</v>
      </c>
      <c r="D44" s="126">
        <v>4884</v>
      </c>
      <c r="E44" s="126">
        <v>4974</v>
      </c>
      <c r="F44" s="126">
        <v>17936</v>
      </c>
      <c r="G44" s="126">
        <v>17418</v>
      </c>
      <c r="H44" s="126">
        <v>21653</v>
      </c>
      <c r="I44" s="126">
        <v>12019</v>
      </c>
      <c r="J44" s="126">
        <v>8460</v>
      </c>
      <c r="K44" s="126">
        <v>10777</v>
      </c>
      <c r="L44" s="126">
        <v>11575</v>
      </c>
      <c r="M44" s="126">
        <v>30817</v>
      </c>
      <c r="N44" s="126">
        <v>12433</v>
      </c>
      <c r="O44" s="126">
        <v>11073</v>
      </c>
      <c r="P44" s="126">
        <v>12957</v>
      </c>
      <c r="Q44" s="126">
        <v>18109</v>
      </c>
      <c r="R44" s="126">
        <v>20591</v>
      </c>
      <c r="S44" s="126">
        <v>26440</v>
      </c>
      <c r="T44" s="126">
        <v>24736</v>
      </c>
      <c r="U44" s="126">
        <v>38007</v>
      </c>
      <c r="V44" s="126">
        <v>57446</v>
      </c>
      <c r="W44" s="126">
        <v>53525</v>
      </c>
      <c r="X44" s="126">
        <v>38978</v>
      </c>
      <c r="Y44" s="126">
        <v>35810</v>
      </c>
      <c r="Z44" s="126">
        <v>25633</v>
      </c>
      <c r="AA44" s="126">
        <v>30760</v>
      </c>
    </row>
    <row r="45" spans="2:27" ht="14.45" customHeight="1" x14ac:dyDescent="0.25">
      <c r="B45" s="351"/>
      <c r="C45" s="131" t="s">
        <v>105</v>
      </c>
      <c r="D45" s="126">
        <v>102</v>
      </c>
      <c r="E45" s="126" t="s">
        <v>142</v>
      </c>
      <c r="F45" s="126">
        <v>316</v>
      </c>
      <c r="G45" s="126">
        <v>926</v>
      </c>
      <c r="H45" s="126">
        <v>316</v>
      </c>
      <c r="I45" s="126">
        <v>1827</v>
      </c>
      <c r="J45" s="126">
        <v>1614</v>
      </c>
      <c r="K45" s="126">
        <v>471</v>
      </c>
      <c r="L45" s="126">
        <v>2893</v>
      </c>
      <c r="M45" s="126">
        <v>710</v>
      </c>
      <c r="N45" s="126">
        <v>1043</v>
      </c>
      <c r="O45" s="126">
        <v>301</v>
      </c>
      <c r="P45" s="126" t="s">
        <v>142</v>
      </c>
      <c r="Q45" s="126">
        <v>927</v>
      </c>
      <c r="R45" s="126">
        <v>761</v>
      </c>
      <c r="S45" s="126" t="s">
        <v>142</v>
      </c>
      <c r="T45" s="126" t="s">
        <v>142</v>
      </c>
      <c r="U45" s="126" t="s">
        <v>142</v>
      </c>
      <c r="V45" s="126" t="s">
        <v>142</v>
      </c>
      <c r="W45" s="126" t="s">
        <v>142</v>
      </c>
      <c r="X45" s="126">
        <v>1062</v>
      </c>
      <c r="Y45" s="126">
        <v>840</v>
      </c>
      <c r="Z45" s="126">
        <v>483</v>
      </c>
      <c r="AA45" s="126">
        <v>1324</v>
      </c>
    </row>
    <row r="46" spans="2:27" ht="14.45" customHeight="1" x14ac:dyDescent="0.25">
      <c r="B46" s="351"/>
      <c r="C46" s="131" t="s">
        <v>209</v>
      </c>
      <c r="D46" s="126">
        <v>13950</v>
      </c>
      <c r="E46" s="126">
        <v>15580</v>
      </c>
      <c r="F46" s="126">
        <v>35814</v>
      </c>
      <c r="G46" s="126">
        <v>36089</v>
      </c>
      <c r="H46" s="126">
        <v>32393</v>
      </c>
      <c r="I46" s="126">
        <v>36277</v>
      </c>
      <c r="J46" s="126">
        <v>21209</v>
      </c>
      <c r="K46" s="126">
        <v>32629</v>
      </c>
      <c r="L46" s="126">
        <v>22112</v>
      </c>
      <c r="M46" s="126">
        <v>31422</v>
      </c>
      <c r="N46" s="126">
        <v>25050</v>
      </c>
      <c r="O46" s="126">
        <v>23087</v>
      </c>
      <c r="P46" s="126">
        <v>33668</v>
      </c>
      <c r="Q46" s="126">
        <v>30086</v>
      </c>
      <c r="R46" s="126">
        <v>32274</v>
      </c>
      <c r="S46" s="126">
        <v>43830</v>
      </c>
      <c r="T46" s="126">
        <v>43926</v>
      </c>
      <c r="U46" s="126">
        <v>43412</v>
      </c>
      <c r="V46" s="126">
        <v>44153</v>
      </c>
      <c r="W46" s="126">
        <v>51856</v>
      </c>
      <c r="X46" s="126">
        <v>55898</v>
      </c>
      <c r="Y46" s="126">
        <v>44621</v>
      </c>
      <c r="Z46" s="126">
        <v>40805</v>
      </c>
      <c r="AA46" s="126">
        <v>50560</v>
      </c>
    </row>
    <row r="47" spans="2:27" ht="14.45" customHeight="1" x14ac:dyDescent="0.25">
      <c r="B47" s="351"/>
      <c r="C47" s="131" t="s">
        <v>210</v>
      </c>
      <c r="D47" s="126">
        <v>16968</v>
      </c>
      <c r="E47" s="126">
        <v>18557</v>
      </c>
      <c r="F47" s="126">
        <v>32507</v>
      </c>
      <c r="G47" s="126">
        <v>26809</v>
      </c>
      <c r="H47" s="126">
        <v>34017</v>
      </c>
      <c r="I47" s="126">
        <v>23825</v>
      </c>
      <c r="J47" s="126">
        <v>31315</v>
      </c>
      <c r="K47" s="126">
        <v>19638</v>
      </c>
      <c r="L47" s="126">
        <v>23528</v>
      </c>
      <c r="M47" s="126">
        <v>20200</v>
      </c>
      <c r="N47" s="126">
        <v>25874</v>
      </c>
      <c r="O47" s="126">
        <v>31251</v>
      </c>
      <c r="P47" s="126">
        <v>21314</v>
      </c>
      <c r="Q47" s="126">
        <v>35540</v>
      </c>
      <c r="R47" s="126">
        <v>35757</v>
      </c>
      <c r="S47" s="126">
        <v>23205</v>
      </c>
      <c r="T47" s="126">
        <v>20874</v>
      </c>
      <c r="U47" s="126">
        <v>28297</v>
      </c>
      <c r="V47" s="126">
        <v>37940</v>
      </c>
      <c r="W47" s="126">
        <v>28048</v>
      </c>
      <c r="X47" s="126">
        <v>31652</v>
      </c>
      <c r="Y47" s="126">
        <v>36496</v>
      </c>
      <c r="Z47" s="126">
        <v>37420</v>
      </c>
      <c r="AA47" s="126">
        <v>30720</v>
      </c>
    </row>
    <row r="48" spans="2:27" ht="14.45" customHeight="1" x14ac:dyDescent="0.25">
      <c r="B48" s="351"/>
      <c r="C48" s="131" t="s">
        <v>106</v>
      </c>
      <c r="D48" s="126">
        <v>25224</v>
      </c>
      <c r="E48" s="126">
        <v>22932</v>
      </c>
      <c r="F48" s="126">
        <v>13326</v>
      </c>
      <c r="G48" s="126">
        <v>13067</v>
      </c>
      <c r="H48" s="126">
        <v>15578</v>
      </c>
      <c r="I48" s="126">
        <v>10031</v>
      </c>
      <c r="J48" s="126">
        <v>9633</v>
      </c>
      <c r="K48" s="126">
        <v>6850</v>
      </c>
      <c r="L48" s="126">
        <v>3251</v>
      </c>
      <c r="M48" s="126">
        <v>6495</v>
      </c>
      <c r="N48" s="126">
        <v>4817</v>
      </c>
      <c r="O48" s="126">
        <v>6181</v>
      </c>
      <c r="P48" s="126">
        <v>10876</v>
      </c>
      <c r="Q48" s="126">
        <v>7401</v>
      </c>
      <c r="R48" s="126">
        <v>4199</v>
      </c>
      <c r="S48" s="126">
        <v>4573</v>
      </c>
      <c r="T48" s="126">
        <v>3486</v>
      </c>
      <c r="U48" s="126">
        <v>3735</v>
      </c>
      <c r="V48" s="126">
        <v>2304</v>
      </c>
      <c r="W48" s="126">
        <v>5118</v>
      </c>
      <c r="X48" s="126">
        <v>1703</v>
      </c>
      <c r="Y48" s="126">
        <v>4030</v>
      </c>
      <c r="Z48" s="126">
        <v>5117</v>
      </c>
      <c r="AA48" s="126">
        <v>12236</v>
      </c>
    </row>
    <row r="49" spans="2:27" ht="14.45" customHeight="1" x14ac:dyDescent="0.25">
      <c r="B49" s="351"/>
      <c r="C49" s="166" t="s">
        <v>83</v>
      </c>
      <c r="D49" s="126">
        <v>18391</v>
      </c>
      <c r="E49" s="126">
        <v>19492</v>
      </c>
      <c r="F49" s="126">
        <v>15645</v>
      </c>
      <c r="G49" s="126">
        <v>13344</v>
      </c>
      <c r="H49" s="126">
        <v>11682</v>
      </c>
      <c r="I49" s="126">
        <v>16045</v>
      </c>
      <c r="J49" s="126">
        <v>22959</v>
      </c>
      <c r="K49" s="126">
        <v>18128</v>
      </c>
      <c r="L49" s="126">
        <v>14503</v>
      </c>
      <c r="M49" s="126">
        <v>13215</v>
      </c>
      <c r="N49" s="126">
        <v>13777</v>
      </c>
      <c r="O49" s="126">
        <v>16784</v>
      </c>
      <c r="P49" s="126">
        <v>17649</v>
      </c>
      <c r="Q49" s="126">
        <v>16509</v>
      </c>
      <c r="R49" s="126">
        <v>15532</v>
      </c>
      <c r="S49" s="126">
        <v>10027</v>
      </c>
      <c r="T49" s="126">
        <v>9091</v>
      </c>
      <c r="U49" s="126">
        <v>17706</v>
      </c>
      <c r="V49" s="126">
        <v>4307</v>
      </c>
      <c r="W49" s="126">
        <v>9723</v>
      </c>
      <c r="X49" s="126">
        <v>22435</v>
      </c>
      <c r="Y49" s="126">
        <v>18428</v>
      </c>
      <c r="Z49" s="126">
        <v>13833</v>
      </c>
      <c r="AA49" s="126">
        <v>9757</v>
      </c>
    </row>
    <row r="50" spans="2:27" ht="14.45" customHeight="1" x14ac:dyDescent="0.25">
      <c r="B50" s="351"/>
      <c r="C50" s="166" t="s">
        <v>75</v>
      </c>
      <c r="D50" s="126" t="s">
        <v>142</v>
      </c>
      <c r="E50" s="126" t="s">
        <v>142</v>
      </c>
      <c r="F50" s="126" t="s">
        <v>142</v>
      </c>
      <c r="G50" s="126" t="s">
        <v>142</v>
      </c>
      <c r="H50" s="126" t="s">
        <v>142</v>
      </c>
      <c r="I50" s="126" t="s">
        <v>142</v>
      </c>
      <c r="J50" s="126" t="s">
        <v>142</v>
      </c>
      <c r="K50" s="126">
        <v>681</v>
      </c>
      <c r="L50" s="126">
        <v>629</v>
      </c>
      <c r="M50" s="126">
        <v>1451</v>
      </c>
      <c r="N50" s="126">
        <v>342</v>
      </c>
      <c r="O50" s="126">
        <v>569</v>
      </c>
      <c r="P50" s="126">
        <v>186</v>
      </c>
      <c r="Q50" s="126">
        <v>657</v>
      </c>
      <c r="R50" s="126">
        <v>410</v>
      </c>
      <c r="S50" s="126">
        <v>1734</v>
      </c>
      <c r="T50" s="126">
        <v>798</v>
      </c>
      <c r="U50" s="126">
        <v>6674</v>
      </c>
      <c r="V50" s="126">
        <v>1752</v>
      </c>
      <c r="W50" s="126">
        <v>2957</v>
      </c>
      <c r="X50" s="126">
        <v>2955</v>
      </c>
      <c r="Y50" s="126">
        <v>1322</v>
      </c>
      <c r="Z50" s="126">
        <v>4240</v>
      </c>
      <c r="AA50" s="126">
        <v>2653</v>
      </c>
    </row>
    <row r="51" spans="2:27" s="181" customFormat="1" ht="14.45" customHeight="1" x14ac:dyDescent="0.25">
      <c r="B51" s="351"/>
      <c r="C51" s="183" t="s">
        <v>0</v>
      </c>
      <c r="D51" s="177">
        <v>247217</v>
      </c>
      <c r="E51" s="177">
        <v>252038</v>
      </c>
      <c r="F51" s="177">
        <v>256764</v>
      </c>
      <c r="G51" s="177">
        <v>261319</v>
      </c>
      <c r="H51" s="177">
        <v>266153</v>
      </c>
      <c r="I51" s="177">
        <v>271015</v>
      </c>
      <c r="J51" s="177">
        <v>275775</v>
      </c>
      <c r="K51" s="177">
        <v>282194</v>
      </c>
      <c r="L51" s="177">
        <v>275554</v>
      </c>
      <c r="M51" s="177">
        <v>285159</v>
      </c>
      <c r="N51" s="177">
        <v>296861</v>
      </c>
      <c r="O51" s="177">
        <v>304173</v>
      </c>
      <c r="P51" s="177">
        <v>311007</v>
      </c>
      <c r="Q51" s="177">
        <v>318078</v>
      </c>
      <c r="R51" s="177">
        <v>325418</v>
      </c>
      <c r="S51" s="177">
        <v>332414</v>
      </c>
      <c r="T51" s="177">
        <v>341355</v>
      </c>
      <c r="U51" s="177">
        <v>349447</v>
      </c>
      <c r="V51" s="177">
        <v>354306</v>
      </c>
      <c r="W51" s="177">
        <v>362502</v>
      </c>
      <c r="X51" s="177">
        <v>371466</v>
      </c>
      <c r="Y51" s="177">
        <v>379837</v>
      </c>
      <c r="Z51" s="177">
        <v>388338</v>
      </c>
      <c r="AA51" s="177">
        <v>396926</v>
      </c>
    </row>
    <row r="52" spans="2:27" ht="14.45" customHeight="1" x14ac:dyDescent="0.25">
      <c r="B52" s="351" t="s">
        <v>48</v>
      </c>
      <c r="C52" s="131" t="s">
        <v>207</v>
      </c>
      <c r="D52" s="126">
        <v>393758</v>
      </c>
      <c r="E52" s="126">
        <v>410906</v>
      </c>
      <c r="F52" s="126">
        <v>416618</v>
      </c>
      <c r="G52" s="126">
        <v>408880</v>
      </c>
      <c r="H52" s="126">
        <v>432419</v>
      </c>
      <c r="I52" s="126">
        <v>468911</v>
      </c>
      <c r="J52" s="126">
        <v>457385</v>
      </c>
      <c r="K52" s="126">
        <v>515881</v>
      </c>
      <c r="L52" s="126">
        <v>545201</v>
      </c>
      <c r="M52" s="126">
        <v>570547</v>
      </c>
      <c r="N52" s="126">
        <v>556087</v>
      </c>
      <c r="O52" s="126">
        <v>565691</v>
      </c>
      <c r="P52" s="126">
        <v>581129</v>
      </c>
      <c r="Q52" s="126">
        <v>604880</v>
      </c>
      <c r="R52" s="126">
        <v>630734</v>
      </c>
      <c r="S52" s="126">
        <v>657435</v>
      </c>
      <c r="T52" s="126">
        <v>667572</v>
      </c>
      <c r="U52" s="126">
        <v>647726</v>
      </c>
      <c r="V52" s="126">
        <v>674541</v>
      </c>
      <c r="W52" s="126">
        <v>652114</v>
      </c>
      <c r="X52" s="126">
        <v>724497</v>
      </c>
      <c r="Y52" s="126">
        <v>695524</v>
      </c>
      <c r="Z52" s="126">
        <v>733929</v>
      </c>
      <c r="AA52" s="126">
        <v>755839</v>
      </c>
    </row>
    <row r="53" spans="2:27" ht="14.45" customHeight="1" x14ac:dyDescent="0.25">
      <c r="B53" s="351"/>
      <c r="C53" s="131" t="s">
        <v>208</v>
      </c>
      <c r="D53" s="126">
        <v>8835</v>
      </c>
      <c r="E53" s="126">
        <v>5490</v>
      </c>
      <c r="F53" s="126">
        <v>18126</v>
      </c>
      <c r="G53" s="126">
        <v>38975</v>
      </c>
      <c r="H53" s="126">
        <v>25930</v>
      </c>
      <c r="I53" s="126">
        <v>27747</v>
      </c>
      <c r="J53" s="126">
        <v>43035</v>
      </c>
      <c r="K53" s="126">
        <v>14568</v>
      </c>
      <c r="L53" s="126">
        <v>10333</v>
      </c>
      <c r="M53" s="126">
        <v>13053</v>
      </c>
      <c r="N53" s="126">
        <v>8562</v>
      </c>
      <c r="O53" s="126">
        <v>14923</v>
      </c>
      <c r="P53" s="126">
        <v>16367</v>
      </c>
      <c r="Q53" s="126">
        <v>12193</v>
      </c>
      <c r="R53" s="126">
        <v>13067</v>
      </c>
      <c r="S53" s="126">
        <v>12608</v>
      </c>
      <c r="T53" s="126">
        <v>22089</v>
      </c>
      <c r="U53" s="126">
        <v>41300</v>
      </c>
      <c r="V53" s="126">
        <v>38490</v>
      </c>
      <c r="W53" s="126">
        <v>64544</v>
      </c>
      <c r="X53" s="126">
        <v>42548</v>
      </c>
      <c r="Y53" s="126">
        <v>73939</v>
      </c>
      <c r="Z53" s="126">
        <v>68229</v>
      </c>
      <c r="AA53" s="126">
        <v>42216</v>
      </c>
    </row>
    <row r="54" spans="2:27" ht="14.45" customHeight="1" x14ac:dyDescent="0.25">
      <c r="B54" s="351"/>
      <c r="C54" s="131" t="s">
        <v>105</v>
      </c>
      <c r="D54" s="126">
        <v>819</v>
      </c>
      <c r="E54" s="126">
        <v>287</v>
      </c>
      <c r="F54" s="126">
        <v>412</v>
      </c>
      <c r="G54" s="126">
        <v>713</v>
      </c>
      <c r="H54" s="126">
        <v>609</v>
      </c>
      <c r="I54" s="126">
        <v>4908</v>
      </c>
      <c r="J54" s="126">
        <v>483</v>
      </c>
      <c r="K54" s="126">
        <v>3071</v>
      </c>
      <c r="L54" s="126">
        <v>1574</v>
      </c>
      <c r="M54" s="126">
        <v>2497</v>
      </c>
      <c r="N54" s="126" t="s">
        <v>142</v>
      </c>
      <c r="O54" s="126" t="s">
        <v>142</v>
      </c>
      <c r="P54" s="126" t="s">
        <v>142</v>
      </c>
      <c r="Q54" s="126">
        <v>542</v>
      </c>
      <c r="R54" s="126">
        <v>742</v>
      </c>
      <c r="S54" s="126">
        <v>1854</v>
      </c>
      <c r="T54" s="126">
        <v>770</v>
      </c>
      <c r="U54" s="126">
        <v>1313</v>
      </c>
      <c r="V54" s="126" t="s">
        <v>142</v>
      </c>
      <c r="W54" s="126" t="s">
        <v>142</v>
      </c>
      <c r="X54" s="126">
        <v>516</v>
      </c>
      <c r="Y54" s="126">
        <v>1965</v>
      </c>
      <c r="Z54" s="126">
        <v>1974</v>
      </c>
      <c r="AA54" s="126">
        <v>1621</v>
      </c>
    </row>
    <row r="55" spans="2:27" ht="14.45" customHeight="1" x14ac:dyDescent="0.25">
      <c r="B55" s="351"/>
      <c r="C55" s="131" t="s">
        <v>209</v>
      </c>
      <c r="D55" s="126">
        <v>36655</v>
      </c>
      <c r="E55" s="126">
        <v>46466</v>
      </c>
      <c r="F55" s="126">
        <v>55241</v>
      </c>
      <c r="G55" s="126">
        <v>51034</v>
      </c>
      <c r="H55" s="126">
        <v>61168</v>
      </c>
      <c r="I55" s="126">
        <v>54820</v>
      </c>
      <c r="J55" s="126">
        <v>69886</v>
      </c>
      <c r="K55" s="126">
        <v>70319</v>
      </c>
      <c r="L55" s="126">
        <v>39473</v>
      </c>
      <c r="M55" s="126">
        <v>69701</v>
      </c>
      <c r="N55" s="126">
        <v>81031</v>
      </c>
      <c r="O55" s="126">
        <v>96918</v>
      </c>
      <c r="P55" s="126">
        <v>96576</v>
      </c>
      <c r="Q55" s="126">
        <v>72398</v>
      </c>
      <c r="R55" s="126">
        <v>70253</v>
      </c>
      <c r="S55" s="126">
        <v>77473</v>
      </c>
      <c r="T55" s="126">
        <v>80915</v>
      </c>
      <c r="U55" s="126">
        <v>68518</v>
      </c>
      <c r="V55" s="126">
        <v>75864</v>
      </c>
      <c r="W55" s="126">
        <v>105205</v>
      </c>
      <c r="X55" s="126">
        <v>85556</v>
      </c>
      <c r="Y55" s="126">
        <v>97800</v>
      </c>
      <c r="Z55" s="126">
        <v>82064</v>
      </c>
      <c r="AA55" s="126">
        <v>112608</v>
      </c>
    </row>
    <row r="56" spans="2:27" ht="14.45" customHeight="1" x14ac:dyDescent="0.25">
      <c r="B56" s="351"/>
      <c r="C56" s="131" t="s">
        <v>210</v>
      </c>
      <c r="D56" s="126">
        <v>121830</v>
      </c>
      <c r="E56" s="126">
        <v>118380</v>
      </c>
      <c r="F56" s="126">
        <v>116594</v>
      </c>
      <c r="G56" s="126">
        <v>85682</v>
      </c>
      <c r="H56" s="126">
        <v>81660</v>
      </c>
      <c r="I56" s="126">
        <v>79580</v>
      </c>
      <c r="J56" s="126">
        <v>92650</v>
      </c>
      <c r="K56" s="126">
        <v>102210</v>
      </c>
      <c r="L56" s="126">
        <v>76933</v>
      </c>
      <c r="M56" s="126">
        <v>83794</v>
      </c>
      <c r="N56" s="126">
        <v>80069</v>
      </c>
      <c r="O56" s="126">
        <v>70625</v>
      </c>
      <c r="P56" s="126">
        <v>62152</v>
      </c>
      <c r="Q56" s="126">
        <v>101029</v>
      </c>
      <c r="R56" s="126">
        <v>93033</v>
      </c>
      <c r="S56" s="126">
        <v>89052</v>
      </c>
      <c r="T56" s="126">
        <v>98997</v>
      </c>
      <c r="U56" s="126">
        <v>125424</v>
      </c>
      <c r="V56" s="126">
        <v>108133</v>
      </c>
      <c r="W56" s="126">
        <v>87082</v>
      </c>
      <c r="X56" s="126">
        <v>90605</v>
      </c>
      <c r="Y56" s="126">
        <v>102159</v>
      </c>
      <c r="Z56" s="126">
        <v>107377</v>
      </c>
      <c r="AA56" s="126">
        <v>116604</v>
      </c>
    </row>
    <row r="57" spans="2:27" ht="14.45" customHeight="1" x14ac:dyDescent="0.25">
      <c r="B57" s="351"/>
      <c r="C57" s="131" t="s">
        <v>106</v>
      </c>
      <c r="D57" s="126">
        <v>82081</v>
      </c>
      <c r="E57" s="126">
        <v>78709</v>
      </c>
      <c r="F57" s="126">
        <v>67727</v>
      </c>
      <c r="G57" s="126">
        <v>107271</v>
      </c>
      <c r="H57" s="126">
        <v>106054</v>
      </c>
      <c r="I57" s="126">
        <v>87883</v>
      </c>
      <c r="J57" s="126">
        <v>68042</v>
      </c>
      <c r="K57" s="126">
        <v>41288</v>
      </c>
      <c r="L57" s="126">
        <v>28410</v>
      </c>
      <c r="M57" s="126">
        <v>16427</v>
      </c>
      <c r="N57" s="126">
        <v>29872</v>
      </c>
      <c r="O57" s="126">
        <v>43328</v>
      </c>
      <c r="P57" s="126">
        <v>50052</v>
      </c>
      <c r="Q57" s="126">
        <v>20800</v>
      </c>
      <c r="R57" s="126">
        <v>20871</v>
      </c>
      <c r="S57" s="126">
        <v>16498</v>
      </c>
      <c r="T57" s="126">
        <v>17208</v>
      </c>
      <c r="U57" s="126">
        <v>21247</v>
      </c>
      <c r="V57" s="126">
        <v>19739</v>
      </c>
      <c r="W57" s="126">
        <v>39315</v>
      </c>
      <c r="X57" s="126">
        <v>11948</v>
      </c>
      <c r="Y57" s="126">
        <v>14735</v>
      </c>
      <c r="Z57" s="126">
        <v>16646</v>
      </c>
      <c r="AA57" s="126">
        <v>12458</v>
      </c>
    </row>
    <row r="58" spans="2:27" ht="14.45" customHeight="1" x14ac:dyDescent="0.25">
      <c r="B58" s="351"/>
      <c r="C58" s="166" t="s">
        <v>83</v>
      </c>
      <c r="D58" s="126">
        <v>35046</v>
      </c>
      <c r="E58" s="126">
        <v>30334</v>
      </c>
      <c r="F58" s="126">
        <v>28768</v>
      </c>
      <c r="G58" s="126">
        <v>22166</v>
      </c>
      <c r="H58" s="126">
        <v>15356</v>
      </c>
      <c r="I58" s="126">
        <v>11416</v>
      </c>
      <c r="J58" s="126">
        <v>14655</v>
      </c>
      <c r="K58" s="126">
        <v>14666</v>
      </c>
      <c r="L58" s="126">
        <v>10070</v>
      </c>
      <c r="M58" s="126">
        <v>16446</v>
      </c>
      <c r="N58" s="126">
        <v>16312</v>
      </c>
      <c r="O58" s="126">
        <v>19603</v>
      </c>
      <c r="P58" s="126">
        <v>16441</v>
      </c>
      <c r="Q58" s="126">
        <v>30195</v>
      </c>
      <c r="R58" s="126">
        <v>25049</v>
      </c>
      <c r="S58" s="126">
        <v>13496</v>
      </c>
      <c r="T58" s="126">
        <v>6432</v>
      </c>
      <c r="U58" s="126">
        <v>9142</v>
      </c>
      <c r="V58" s="126">
        <v>3129</v>
      </c>
      <c r="W58" s="126">
        <v>4180</v>
      </c>
      <c r="X58" s="126">
        <v>11040</v>
      </c>
      <c r="Y58" s="126">
        <v>10792</v>
      </c>
      <c r="Z58" s="126">
        <v>9430</v>
      </c>
      <c r="AA58" s="126">
        <v>3482</v>
      </c>
    </row>
    <row r="59" spans="2:27" ht="14.45" customHeight="1" x14ac:dyDescent="0.25">
      <c r="B59" s="351"/>
      <c r="C59" s="166" t="s">
        <v>75</v>
      </c>
      <c r="D59" s="126" t="s">
        <v>142</v>
      </c>
      <c r="E59" s="126" t="s">
        <v>142</v>
      </c>
      <c r="F59" s="126" t="s">
        <v>142</v>
      </c>
      <c r="G59" s="126" t="s">
        <v>142</v>
      </c>
      <c r="H59" s="126" t="s">
        <v>142</v>
      </c>
      <c r="I59" s="126" t="s">
        <v>142</v>
      </c>
      <c r="J59" s="126" t="s">
        <v>142</v>
      </c>
      <c r="K59" s="126">
        <v>678</v>
      </c>
      <c r="L59" s="126">
        <v>1258</v>
      </c>
      <c r="M59" s="126">
        <v>309</v>
      </c>
      <c r="N59" s="126">
        <v>1210</v>
      </c>
      <c r="O59" s="126">
        <v>2972</v>
      </c>
      <c r="P59" s="126">
        <v>5755</v>
      </c>
      <c r="Q59" s="126">
        <v>1971</v>
      </c>
      <c r="R59" s="126">
        <v>4986</v>
      </c>
      <c r="S59" s="126">
        <v>8790</v>
      </c>
      <c r="T59" s="126">
        <v>7336</v>
      </c>
      <c r="U59" s="126">
        <v>5966</v>
      </c>
      <c r="V59" s="126" t="s">
        <v>142</v>
      </c>
      <c r="W59" s="126" t="s">
        <v>142</v>
      </c>
      <c r="X59" s="126">
        <v>8283</v>
      </c>
      <c r="Y59" s="126">
        <v>2209</v>
      </c>
      <c r="Z59" s="126">
        <v>3723</v>
      </c>
      <c r="AA59" s="126">
        <v>4612</v>
      </c>
    </row>
    <row r="60" spans="2:27" s="181" customFormat="1" ht="14.45" customHeight="1" x14ac:dyDescent="0.25">
      <c r="B60" s="351"/>
      <c r="C60" s="183" t="s">
        <v>0</v>
      </c>
      <c r="D60" s="177">
        <v>679024</v>
      </c>
      <c r="E60" s="177">
        <v>690573</v>
      </c>
      <c r="F60" s="177">
        <v>703485</v>
      </c>
      <c r="G60" s="177">
        <v>714720</v>
      </c>
      <c r="H60" s="177">
        <v>723196</v>
      </c>
      <c r="I60" s="177">
        <v>735264</v>
      </c>
      <c r="J60" s="177">
        <v>746135</v>
      </c>
      <c r="K60" s="177">
        <v>762681</v>
      </c>
      <c r="L60" s="177">
        <v>713252</v>
      </c>
      <c r="M60" s="177">
        <v>772775</v>
      </c>
      <c r="N60" s="177">
        <v>773143</v>
      </c>
      <c r="O60" s="177">
        <v>814061</v>
      </c>
      <c r="P60" s="177">
        <v>828472</v>
      </c>
      <c r="Q60" s="177">
        <v>844009</v>
      </c>
      <c r="R60" s="177">
        <v>858735</v>
      </c>
      <c r="S60" s="177">
        <v>877205</v>
      </c>
      <c r="T60" s="177">
        <v>901319</v>
      </c>
      <c r="U60" s="177">
        <v>920637</v>
      </c>
      <c r="V60" s="177">
        <v>919896</v>
      </c>
      <c r="W60" s="177">
        <v>952441</v>
      </c>
      <c r="X60" s="177">
        <v>974994</v>
      </c>
      <c r="Y60" s="177">
        <v>999122</v>
      </c>
      <c r="Z60" s="177">
        <v>1023371</v>
      </c>
      <c r="AA60" s="177">
        <v>1049440</v>
      </c>
    </row>
    <row r="61" spans="2:27" ht="14.45" customHeight="1" x14ac:dyDescent="0.25">
      <c r="B61" s="351" t="s">
        <v>49</v>
      </c>
      <c r="C61" s="131" t="s">
        <v>207</v>
      </c>
      <c r="D61" s="126">
        <v>914677</v>
      </c>
      <c r="E61" s="126">
        <v>958658</v>
      </c>
      <c r="F61" s="126">
        <v>914590</v>
      </c>
      <c r="G61" s="126">
        <v>930029</v>
      </c>
      <c r="H61" s="126">
        <v>550671</v>
      </c>
      <c r="I61" s="126">
        <v>1015984</v>
      </c>
      <c r="J61" s="126">
        <v>934275</v>
      </c>
      <c r="K61" s="126">
        <v>936206</v>
      </c>
      <c r="L61" s="126">
        <v>987028</v>
      </c>
      <c r="M61" s="126">
        <v>1025995</v>
      </c>
      <c r="N61" s="126">
        <v>1009305</v>
      </c>
      <c r="O61" s="126">
        <v>1116759</v>
      </c>
      <c r="P61" s="126">
        <v>1161085</v>
      </c>
      <c r="Q61" s="126">
        <v>1185435</v>
      </c>
      <c r="R61" s="126">
        <v>1211908</v>
      </c>
      <c r="S61" s="126">
        <v>1240273</v>
      </c>
      <c r="T61" s="126">
        <v>1260567</v>
      </c>
      <c r="U61" s="126">
        <v>1335072</v>
      </c>
      <c r="V61" s="126">
        <v>1415284</v>
      </c>
      <c r="W61" s="126">
        <v>1449865</v>
      </c>
      <c r="X61" s="126">
        <v>1430238</v>
      </c>
      <c r="Y61" s="126">
        <v>1494386</v>
      </c>
      <c r="Z61" s="126">
        <v>1521042</v>
      </c>
      <c r="AA61" s="126">
        <v>1580506</v>
      </c>
    </row>
    <row r="62" spans="2:27" ht="14.45" customHeight="1" x14ac:dyDescent="0.25">
      <c r="B62" s="351"/>
      <c r="C62" s="131" t="s">
        <v>208</v>
      </c>
      <c r="D62" s="126">
        <v>31724</v>
      </c>
      <c r="E62" s="126">
        <v>51360</v>
      </c>
      <c r="F62" s="126">
        <v>97892</v>
      </c>
      <c r="G62" s="126">
        <v>80361</v>
      </c>
      <c r="H62" s="126">
        <v>537438</v>
      </c>
      <c r="I62" s="126">
        <v>91381</v>
      </c>
      <c r="J62" s="126">
        <v>98141</v>
      </c>
      <c r="K62" s="126">
        <v>106849</v>
      </c>
      <c r="L62" s="126">
        <v>97661</v>
      </c>
      <c r="M62" s="126">
        <v>96512</v>
      </c>
      <c r="N62" s="126">
        <v>152886</v>
      </c>
      <c r="O62" s="126">
        <v>139349</v>
      </c>
      <c r="P62" s="126">
        <v>171189</v>
      </c>
      <c r="Q62" s="126">
        <v>114831</v>
      </c>
      <c r="R62" s="126">
        <v>152346</v>
      </c>
      <c r="S62" s="126">
        <v>147980</v>
      </c>
      <c r="T62" s="126">
        <v>198284</v>
      </c>
      <c r="U62" s="126">
        <v>170529</v>
      </c>
      <c r="V62" s="126">
        <v>134060</v>
      </c>
      <c r="W62" s="126">
        <v>117897</v>
      </c>
      <c r="X62" s="126">
        <v>160118</v>
      </c>
      <c r="Y62" s="126">
        <v>185439</v>
      </c>
      <c r="Z62" s="126">
        <v>199420</v>
      </c>
      <c r="AA62" s="126">
        <v>236855</v>
      </c>
    </row>
    <row r="63" spans="2:27" ht="14.45" customHeight="1" x14ac:dyDescent="0.25">
      <c r="B63" s="351"/>
      <c r="C63" s="131" t="s">
        <v>105</v>
      </c>
      <c r="D63" s="126">
        <v>10729</v>
      </c>
      <c r="E63" s="126">
        <v>15156</v>
      </c>
      <c r="F63" s="126">
        <v>20563</v>
      </c>
      <c r="G63" s="126">
        <v>82457</v>
      </c>
      <c r="H63" s="126">
        <v>17229</v>
      </c>
      <c r="I63" s="126">
        <v>34062</v>
      </c>
      <c r="J63" s="126">
        <v>31969</v>
      </c>
      <c r="K63" s="126">
        <v>9316</v>
      </c>
      <c r="L63" s="126">
        <v>18945</v>
      </c>
      <c r="M63" s="126">
        <v>61358</v>
      </c>
      <c r="N63" s="126">
        <v>111824</v>
      </c>
      <c r="O63" s="126">
        <v>51581</v>
      </c>
      <c r="P63" s="126">
        <v>27600</v>
      </c>
      <c r="Q63" s="126">
        <v>15285</v>
      </c>
      <c r="R63" s="126">
        <v>8671</v>
      </c>
      <c r="S63" s="126">
        <v>40196</v>
      </c>
      <c r="T63" s="126">
        <v>15778</v>
      </c>
      <c r="U63" s="126">
        <v>12864</v>
      </c>
      <c r="V63" s="126">
        <v>32304</v>
      </c>
      <c r="W63" s="126">
        <v>51408</v>
      </c>
      <c r="X63" s="126">
        <v>71789</v>
      </c>
      <c r="Y63" s="126">
        <v>77283</v>
      </c>
      <c r="Z63" s="126">
        <v>77453</v>
      </c>
      <c r="AA63" s="126">
        <v>76322</v>
      </c>
    </row>
    <row r="64" spans="2:27" ht="14.45" customHeight="1" x14ac:dyDescent="0.25">
      <c r="B64" s="351"/>
      <c r="C64" s="131" t="s">
        <v>209</v>
      </c>
      <c r="D64" s="126">
        <v>106270</v>
      </c>
      <c r="E64" s="126">
        <v>190489</v>
      </c>
      <c r="F64" s="126">
        <v>235741</v>
      </c>
      <c r="G64" s="126">
        <v>291977</v>
      </c>
      <c r="H64" s="126">
        <v>294919</v>
      </c>
      <c r="I64" s="126">
        <v>335443</v>
      </c>
      <c r="J64" s="126">
        <v>391811</v>
      </c>
      <c r="K64" s="126">
        <v>579336</v>
      </c>
      <c r="L64" s="126">
        <v>577548</v>
      </c>
      <c r="M64" s="126">
        <v>585000</v>
      </c>
      <c r="N64" s="126">
        <v>504891</v>
      </c>
      <c r="O64" s="126">
        <v>632454</v>
      </c>
      <c r="P64" s="126">
        <v>649538</v>
      </c>
      <c r="Q64" s="126">
        <v>774612</v>
      </c>
      <c r="R64" s="126">
        <v>753692</v>
      </c>
      <c r="S64" s="126">
        <v>899138</v>
      </c>
      <c r="T64" s="126">
        <v>895288</v>
      </c>
      <c r="U64" s="126">
        <v>910339</v>
      </c>
      <c r="V64" s="126">
        <v>907250</v>
      </c>
      <c r="W64" s="126">
        <v>1055693</v>
      </c>
      <c r="X64" s="126">
        <v>1009609</v>
      </c>
      <c r="Y64" s="126">
        <v>1043041</v>
      </c>
      <c r="Z64" s="126">
        <v>914681</v>
      </c>
      <c r="AA64" s="126">
        <v>1021252</v>
      </c>
    </row>
    <row r="65" spans="2:27" ht="14.45" customHeight="1" x14ac:dyDescent="0.25">
      <c r="B65" s="351"/>
      <c r="C65" s="131" t="s">
        <v>210</v>
      </c>
      <c r="D65" s="126">
        <v>776847</v>
      </c>
      <c r="E65" s="126">
        <v>697046</v>
      </c>
      <c r="F65" s="126">
        <v>683254</v>
      </c>
      <c r="G65" s="126">
        <v>613700</v>
      </c>
      <c r="H65" s="126">
        <v>603999</v>
      </c>
      <c r="I65" s="126">
        <v>604697</v>
      </c>
      <c r="J65" s="126">
        <v>649383</v>
      </c>
      <c r="K65" s="126">
        <v>550382</v>
      </c>
      <c r="L65" s="126">
        <v>470529</v>
      </c>
      <c r="M65" s="126">
        <v>505858</v>
      </c>
      <c r="N65" s="126">
        <v>524532</v>
      </c>
      <c r="O65" s="126">
        <v>450722</v>
      </c>
      <c r="P65" s="126">
        <v>457870</v>
      </c>
      <c r="Q65" s="126">
        <v>445854</v>
      </c>
      <c r="R65" s="126">
        <v>492098</v>
      </c>
      <c r="S65" s="126">
        <v>369870</v>
      </c>
      <c r="T65" s="126">
        <v>433312</v>
      </c>
      <c r="U65" s="126">
        <v>484783</v>
      </c>
      <c r="V65" s="126">
        <v>506124</v>
      </c>
      <c r="W65" s="126">
        <v>402711</v>
      </c>
      <c r="X65" s="126">
        <v>484302</v>
      </c>
      <c r="Y65" s="126">
        <v>454977</v>
      </c>
      <c r="Z65" s="126">
        <v>618077</v>
      </c>
      <c r="AA65" s="126">
        <v>520568</v>
      </c>
    </row>
    <row r="66" spans="2:27" ht="14.45" customHeight="1" x14ac:dyDescent="0.25">
      <c r="B66" s="351"/>
      <c r="C66" s="131" t="s">
        <v>106</v>
      </c>
      <c r="D66" s="126">
        <v>6962</v>
      </c>
      <c r="E66" s="126">
        <v>7667</v>
      </c>
      <c r="F66" s="126">
        <v>12729</v>
      </c>
      <c r="G66" s="126">
        <v>3817</v>
      </c>
      <c r="H66" s="126">
        <v>25693</v>
      </c>
      <c r="I66" s="126">
        <v>10939</v>
      </c>
      <c r="J66" s="126">
        <v>10268</v>
      </c>
      <c r="K66" s="126">
        <v>846</v>
      </c>
      <c r="L66" s="126">
        <v>7205</v>
      </c>
      <c r="M66" s="126">
        <v>1795</v>
      </c>
      <c r="N66" s="126">
        <v>30955</v>
      </c>
      <c r="O66" s="126">
        <v>19035</v>
      </c>
      <c r="P66" s="126">
        <v>4024</v>
      </c>
      <c r="Q66" s="126">
        <v>10080</v>
      </c>
      <c r="R66" s="126">
        <v>5966</v>
      </c>
      <c r="S66" s="126">
        <v>11075</v>
      </c>
      <c r="T66" s="126">
        <v>14938</v>
      </c>
      <c r="U66" s="126">
        <v>4752</v>
      </c>
      <c r="V66" s="126">
        <v>3638</v>
      </c>
      <c r="W66" s="126">
        <v>2643</v>
      </c>
      <c r="X66" s="126">
        <v>3403</v>
      </c>
      <c r="Y66" s="126">
        <v>6514</v>
      </c>
      <c r="Z66" s="126">
        <v>7859</v>
      </c>
      <c r="AA66" s="126">
        <v>1073</v>
      </c>
    </row>
    <row r="67" spans="2:27" ht="14.45" customHeight="1" x14ac:dyDescent="0.25">
      <c r="B67" s="351"/>
      <c r="C67" s="166" t="s">
        <v>83</v>
      </c>
      <c r="D67" s="126">
        <v>221204</v>
      </c>
      <c r="E67" s="126">
        <v>184137</v>
      </c>
      <c r="F67" s="126">
        <v>170689</v>
      </c>
      <c r="G67" s="126">
        <v>163814</v>
      </c>
      <c r="H67" s="126">
        <v>166327</v>
      </c>
      <c r="I67" s="126">
        <v>128326</v>
      </c>
      <c r="J67" s="126">
        <v>152342</v>
      </c>
      <c r="K67" s="126">
        <v>146735</v>
      </c>
      <c r="L67" s="126">
        <v>126571</v>
      </c>
      <c r="M67" s="126">
        <v>115211</v>
      </c>
      <c r="N67" s="126">
        <v>108578</v>
      </c>
      <c r="O67" s="126">
        <v>120916</v>
      </c>
      <c r="P67" s="126">
        <v>123778</v>
      </c>
      <c r="Q67" s="126">
        <v>113949</v>
      </c>
      <c r="R67" s="126">
        <v>105517</v>
      </c>
      <c r="S67" s="126">
        <v>75944</v>
      </c>
      <c r="T67" s="126">
        <v>57759</v>
      </c>
      <c r="U67" s="126">
        <v>39834</v>
      </c>
      <c r="V67" s="126">
        <v>22201</v>
      </c>
      <c r="W67" s="126">
        <v>14296</v>
      </c>
      <c r="X67" s="126">
        <v>17522</v>
      </c>
      <c r="Y67" s="126">
        <v>24746</v>
      </c>
      <c r="Z67" s="126">
        <v>19416</v>
      </c>
      <c r="AA67" s="126">
        <v>33420</v>
      </c>
    </row>
    <row r="68" spans="2:27" ht="14.45" customHeight="1" x14ac:dyDescent="0.25">
      <c r="B68" s="351"/>
      <c r="C68" s="166" t="s">
        <v>75</v>
      </c>
      <c r="D68" s="126" t="s">
        <v>142</v>
      </c>
      <c r="E68" s="126" t="s">
        <v>142</v>
      </c>
      <c r="F68" s="126" t="s">
        <v>142</v>
      </c>
      <c r="G68" s="126" t="s">
        <v>142</v>
      </c>
      <c r="H68" s="126" t="s">
        <v>142</v>
      </c>
      <c r="I68" s="126" t="s">
        <v>142</v>
      </c>
      <c r="J68" s="126" t="s">
        <v>142</v>
      </c>
      <c r="K68" s="126">
        <v>1575</v>
      </c>
      <c r="L68" s="126">
        <v>1153</v>
      </c>
      <c r="M68" s="126">
        <v>2351</v>
      </c>
      <c r="N68" s="126">
        <v>9862</v>
      </c>
      <c r="O68" s="126">
        <v>9490</v>
      </c>
      <c r="P68" s="126">
        <v>17283</v>
      </c>
      <c r="Q68" s="126">
        <v>11152</v>
      </c>
      <c r="R68" s="126">
        <v>12820</v>
      </c>
      <c r="S68" s="126">
        <v>37678</v>
      </c>
      <c r="T68" s="126">
        <v>17641</v>
      </c>
      <c r="U68" s="126">
        <v>26627</v>
      </c>
      <c r="V68" s="126">
        <v>4975</v>
      </c>
      <c r="W68" s="126">
        <v>11985</v>
      </c>
      <c r="X68" s="126">
        <v>23377</v>
      </c>
      <c r="Y68" s="126">
        <v>5132</v>
      </c>
      <c r="Z68" s="126">
        <v>28781</v>
      </c>
      <c r="AA68" s="126">
        <v>12566</v>
      </c>
    </row>
    <row r="69" spans="2:27" s="181" customFormat="1" ht="14.45" customHeight="1" x14ac:dyDescent="0.25">
      <c r="B69" s="351"/>
      <c r="C69" s="183" t="s">
        <v>0</v>
      </c>
      <c r="D69" s="177">
        <v>2068415</v>
      </c>
      <c r="E69" s="177">
        <v>2104513</v>
      </c>
      <c r="F69" s="177">
        <v>2135459</v>
      </c>
      <c r="G69" s="177">
        <v>2166155</v>
      </c>
      <c r="H69" s="177">
        <v>2196276</v>
      </c>
      <c r="I69" s="177">
        <v>2220831</v>
      </c>
      <c r="J69" s="177">
        <v>2268190</v>
      </c>
      <c r="K69" s="177">
        <v>2331245</v>
      </c>
      <c r="L69" s="177">
        <v>2286639</v>
      </c>
      <c r="M69" s="177">
        <v>2394081</v>
      </c>
      <c r="N69" s="177">
        <v>2452834</v>
      </c>
      <c r="O69" s="177">
        <v>2540305</v>
      </c>
      <c r="P69" s="177">
        <v>2612367</v>
      </c>
      <c r="Q69" s="177">
        <v>2671197</v>
      </c>
      <c r="R69" s="177">
        <v>2743016</v>
      </c>
      <c r="S69" s="177">
        <v>2822154</v>
      </c>
      <c r="T69" s="177">
        <v>2893567</v>
      </c>
      <c r="U69" s="177">
        <v>2984801</v>
      </c>
      <c r="V69" s="177">
        <v>3025835</v>
      </c>
      <c r="W69" s="177">
        <v>3106497</v>
      </c>
      <c r="X69" s="177">
        <v>3200358</v>
      </c>
      <c r="Y69" s="177">
        <v>3291520</v>
      </c>
      <c r="Z69" s="177">
        <v>3386729</v>
      </c>
      <c r="AA69" s="177">
        <v>3482562</v>
      </c>
    </row>
    <row r="70" spans="2:27" ht="14.45" customHeight="1" x14ac:dyDescent="0.25">
      <c r="B70" s="351" t="s">
        <v>50</v>
      </c>
      <c r="C70" s="131" t="s">
        <v>207</v>
      </c>
      <c r="D70" s="126">
        <v>323184</v>
      </c>
      <c r="E70" s="126">
        <v>363031</v>
      </c>
      <c r="F70" s="126">
        <v>355142</v>
      </c>
      <c r="G70" s="126">
        <v>351536</v>
      </c>
      <c r="H70" s="126">
        <v>349305</v>
      </c>
      <c r="I70" s="126">
        <v>396292</v>
      </c>
      <c r="J70" s="126">
        <v>343334</v>
      </c>
      <c r="K70" s="126">
        <v>375342</v>
      </c>
      <c r="L70" s="126">
        <v>394800</v>
      </c>
      <c r="M70" s="126">
        <v>440923</v>
      </c>
      <c r="N70" s="126">
        <v>442245</v>
      </c>
      <c r="O70" s="126">
        <v>453070</v>
      </c>
      <c r="P70" s="126">
        <v>470325</v>
      </c>
      <c r="Q70" s="126">
        <v>440883</v>
      </c>
      <c r="R70" s="126">
        <v>466714</v>
      </c>
      <c r="S70" s="126">
        <v>496402</v>
      </c>
      <c r="T70" s="126">
        <v>500272</v>
      </c>
      <c r="U70" s="126">
        <v>494115</v>
      </c>
      <c r="V70" s="126">
        <v>508078</v>
      </c>
      <c r="W70" s="126">
        <v>482953</v>
      </c>
      <c r="X70" s="126">
        <v>498659</v>
      </c>
      <c r="Y70" s="126">
        <v>535656</v>
      </c>
      <c r="Z70" s="126">
        <v>565328</v>
      </c>
      <c r="AA70" s="126">
        <v>608131</v>
      </c>
    </row>
    <row r="71" spans="2:27" ht="14.45" customHeight="1" x14ac:dyDescent="0.25">
      <c r="B71" s="351"/>
      <c r="C71" s="131" t="s">
        <v>208</v>
      </c>
      <c r="D71" s="126">
        <v>12791</v>
      </c>
      <c r="E71" s="126">
        <v>25309</v>
      </c>
      <c r="F71" s="126">
        <v>26412</v>
      </c>
      <c r="G71" s="126">
        <v>31507</v>
      </c>
      <c r="H71" s="126">
        <v>53049</v>
      </c>
      <c r="I71" s="126">
        <v>42157</v>
      </c>
      <c r="J71" s="126">
        <v>41009</v>
      </c>
      <c r="K71" s="126">
        <v>48497</v>
      </c>
      <c r="L71" s="126">
        <v>70032</v>
      </c>
      <c r="M71" s="126">
        <v>36623</v>
      </c>
      <c r="N71" s="126">
        <v>46935</v>
      </c>
      <c r="O71" s="126">
        <v>59887</v>
      </c>
      <c r="P71" s="126">
        <v>52928</v>
      </c>
      <c r="Q71" s="126">
        <v>62473</v>
      </c>
      <c r="R71" s="126">
        <v>78866</v>
      </c>
      <c r="S71" s="126">
        <v>85057</v>
      </c>
      <c r="T71" s="126">
        <v>89445</v>
      </c>
      <c r="U71" s="126">
        <v>121230</v>
      </c>
      <c r="V71" s="126">
        <v>155848</v>
      </c>
      <c r="W71" s="126">
        <v>132916</v>
      </c>
      <c r="X71" s="126">
        <v>168511</v>
      </c>
      <c r="Y71" s="126">
        <v>166809</v>
      </c>
      <c r="Z71" s="126">
        <v>186210</v>
      </c>
      <c r="AA71" s="126">
        <v>214682</v>
      </c>
    </row>
    <row r="72" spans="2:27" ht="14.45" customHeight="1" x14ac:dyDescent="0.25">
      <c r="B72" s="351"/>
      <c r="C72" s="131" t="s">
        <v>105</v>
      </c>
      <c r="D72" s="126">
        <v>288</v>
      </c>
      <c r="E72" s="126">
        <v>1573</v>
      </c>
      <c r="F72" s="126">
        <v>1084</v>
      </c>
      <c r="G72" s="126">
        <v>287</v>
      </c>
      <c r="H72" s="126">
        <v>210</v>
      </c>
      <c r="I72" s="126">
        <v>1690</v>
      </c>
      <c r="J72" s="126">
        <v>1197</v>
      </c>
      <c r="K72" s="126">
        <v>1738</v>
      </c>
      <c r="L72" s="126">
        <v>925</v>
      </c>
      <c r="M72" s="126" t="s">
        <v>142</v>
      </c>
      <c r="N72" s="126" t="s">
        <v>142</v>
      </c>
      <c r="O72" s="126">
        <v>419</v>
      </c>
      <c r="P72" s="126">
        <v>2875</v>
      </c>
      <c r="Q72" s="126">
        <v>2742</v>
      </c>
      <c r="R72" s="126">
        <v>880</v>
      </c>
      <c r="S72" s="126">
        <v>2807</v>
      </c>
      <c r="T72" s="126">
        <v>3400</v>
      </c>
      <c r="U72" s="126">
        <v>669</v>
      </c>
      <c r="V72" s="126" t="s">
        <v>142</v>
      </c>
      <c r="W72" s="126" t="s">
        <v>142</v>
      </c>
      <c r="X72" s="126" t="s">
        <v>142</v>
      </c>
      <c r="Y72" s="126">
        <v>599</v>
      </c>
      <c r="Z72" s="126">
        <v>1372</v>
      </c>
      <c r="AA72" s="126" t="s">
        <v>142</v>
      </c>
    </row>
    <row r="73" spans="2:27" ht="14.45" customHeight="1" x14ac:dyDescent="0.25">
      <c r="B73" s="351"/>
      <c r="C73" s="131" t="s">
        <v>209</v>
      </c>
      <c r="D73" s="126">
        <v>78501</v>
      </c>
      <c r="E73" s="126">
        <v>93705</v>
      </c>
      <c r="F73" s="126">
        <v>87511</v>
      </c>
      <c r="G73" s="126">
        <v>76431</v>
      </c>
      <c r="H73" s="126">
        <v>64616</v>
      </c>
      <c r="I73" s="126">
        <v>111825</v>
      </c>
      <c r="J73" s="126">
        <v>139143</v>
      </c>
      <c r="K73" s="126">
        <v>180518</v>
      </c>
      <c r="L73" s="126">
        <v>155111</v>
      </c>
      <c r="M73" s="126">
        <v>156430</v>
      </c>
      <c r="N73" s="126">
        <v>231000</v>
      </c>
      <c r="O73" s="126">
        <v>214182</v>
      </c>
      <c r="P73" s="126">
        <v>189515</v>
      </c>
      <c r="Q73" s="126">
        <v>228251</v>
      </c>
      <c r="R73" s="126">
        <v>235644</v>
      </c>
      <c r="S73" s="126">
        <v>257509</v>
      </c>
      <c r="T73" s="126">
        <v>262995</v>
      </c>
      <c r="U73" s="126">
        <v>242880</v>
      </c>
      <c r="V73" s="126">
        <v>325264</v>
      </c>
      <c r="W73" s="126">
        <v>399472</v>
      </c>
      <c r="X73" s="126">
        <v>313847</v>
      </c>
      <c r="Y73" s="126">
        <v>277488</v>
      </c>
      <c r="Z73" s="126">
        <v>289086</v>
      </c>
      <c r="AA73" s="126">
        <v>340670</v>
      </c>
    </row>
    <row r="74" spans="2:27" ht="14.45" customHeight="1" x14ac:dyDescent="0.25">
      <c r="B74" s="351"/>
      <c r="C74" s="131" t="s">
        <v>210</v>
      </c>
      <c r="D74" s="126">
        <v>298100</v>
      </c>
      <c r="E74" s="126">
        <v>261792</v>
      </c>
      <c r="F74" s="126">
        <v>278373</v>
      </c>
      <c r="G74" s="126">
        <v>297217</v>
      </c>
      <c r="H74" s="126">
        <v>312271</v>
      </c>
      <c r="I74" s="126">
        <v>264257</v>
      </c>
      <c r="J74" s="126">
        <v>324240</v>
      </c>
      <c r="K74" s="126">
        <v>284779</v>
      </c>
      <c r="L74" s="126">
        <v>264183</v>
      </c>
      <c r="M74" s="126">
        <v>283611</v>
      </c>
      <c r="N74" s="126">
        <v>219836</v>
      </c>
      <c r="O74" s="126">
        <v>255131</v>
      </c>
      <c r="P74" s="126">
        <v>293736</v>
      </c>
      <c r="Q74" s="126">
        <v>287270</v>
      </c>
      <c r="R74" s="126">
        <v>302228</v>
      </c>
      <c r="S74" s="126">
        <v>293155</v>
      </c>
      <c r="T74" s="126">
        <v>304818</v>
      </c>
      <c r="U74" s="126">
        <v>357420</v>
      </c>
      <c r="V74" s="126">
        <v>259328</v>
      </c>
      <c r="W74" s="126">
        <v>267019</v>
      </c>
      <c r="X74" s="126">
        <v>340109</v>
      </c>
      <c r="Y74" s="126">
        <v>369200</v>
      </c>
      <c r="Z74" s="126">
        <v>369798</v>
      </c>
      <c r="AA74" s="126">
        <v>292667</v>
      </c>
    </row>
    <row r="75" spans="2:27" ht="14.45" customHeight="1" x14ac:dyDescent="0.25">
      <c r="B75" s="351"/>
      <c r="C75" s="131" t="s">
        <v>106</v>
      </c>
      <c r="D75" s="126">
        <v>18765</v>
      </c>
      <c r="E75" s="126">
        <v>15072</v>
      </c>
      <c r="F75" s="126">
        <v>18859</v>
      </c>
      <c r="G75" s="126">
        <v>30085</v>
      </c>
      <c r="H75" s="126">
        <v>26945</v>
      </c>
      <c r="I75" s="126">
        <v>13998</v>
      </c>
      <c r="J75" s="126">
        <v>7313</v>
      </c>
      <c r="K75" s="126">
        <v>3485</v>
      </c>
      <c r="L75" s="126">
        <v>460</v>
      </c>
      <c r="M75" s="126">
        <v>2123</v>
      </c>
      <c r="N75" s="126">
        <v>2278</v>
      </c>
      <c r="O75" s="126">
        <v>2499</v>
      </c>
      <c r="P75" s="126">
        <v>4511</v>
      </c>
      <c r="Q75" s="126">
        <v>2774</v>
      </c>
      <c r="R75" s="126">
        <v>4382</v>
      </c>
      <c r="S75" s="126">
        <v>2581</v>
      </c>
      <c r="T75" s="126">
        <v>4105</v>
      </c>
      <c r="U75" s="126" t="s">
        <v>142</v>
      </c>
      <c r="V75" s="126" t="s">
        <v>142</v>
      </c>
      <c r="W75" s="126" t="s">
        <v>142</v>
      </c>
      <c r="X75" s="126" t="s">
        <v>142</v>
      </c>
      <c r="Y75" s="126" t="s">
        <v>142</v>
      </c>
      <c r="Z75" s="126" t="s">
        <v>142</v>
      </c>
      <c r="AA75" s="126">
        <v>3064</v>
      </c>
    </row>
    <row r="76" spans="2:27" ht="14.45" customHeight="1" x14ac:dyDescent="0.25">
      <c r="B76" s="351"/>
      <c r="C76" s="166" t="s">
        <v>83</v>
      </c>
      <c r="D76" s="126">
        <v>35026</v>
      </c>
      <c r="E76" s="126">
        <v>28755</v>
      </c>
      <c r="F76" s="126">
        <v>44156</v>
      </c>
      <c r="G76" s="126">
        <v>47034</v>
      </c>
      <c r="H76" s="126">
        <v>51306</v>
      </c>
      <c r="I76" s="126">
        <v>48861</v>
      </c>
      <c r="J76" s="126">
        <v>44868</v>
      </c>
      <c r="K76" s="126">
        <v>35082</v>
      </c>
      <c r="L76" s="126">
        <v>44869</v>
      </c>
      <c r="M76" s="126">
        <v>50865</v>
      </c>
      <c r="N76" s="126">
        <v>54788</v>
      </c>
      <c r="O76" s="126">
        <v>49275</v>
      </c>
      <c r="P76" s="126">
        <v>49593</v>
      </c>
      <c r="Q76" s="126">
        <v>70344</v>
      </c>
      <c r="R76" s="126">
        <v>42509</v>
      </c>
      <c r="S76" s="126">
        <v>27356</v>
      </c>
      <c r="T76" s="126">
        <v>37083</v>
      </c>
      <c r="U76" s="126">
        <v>27565</v>
      </c>
      <c r="V76" s="126">
        <v>14963</v>
      </c>
      <c r="W76" s="126">
        <v>20751</v>
      </c>
      <c r="X76" s="126">
        <v>24646</v>
      </c>
      <c r="Y76" s="126">
        <v>35086</v>
      </c>
      <c r="Z76" s="126">
        <v>18672</v>
      </c>
      <c r="AA76" s="126">
        <v>13180</v>
      </c>
    </row>
    <row r="77" spans="2:27" ht="14.45" customHeight="1" x14ac:dyDescent="0.25">
      <c r="B77" s="351"/>
      <c r="C77" s="166" t="s">
        <v>75</v>
      </c>
      <c r="D77" s="126" t="s">
        <v>142</v>
      </c>
      <c r="E77" s="126" t="s">
        <v>142</v>
      </c>
      <c r="F77" s="126" t="s">
        <v>142</v>
      </c>
      <c r="G77" s="126" t="s">
        <v>142</v>
      </c>
      <c r="H77" s="126" t="s">
        <v>142</v>
      </c>
      <c r="I77" s="126" t="s">
        <v>142</v>
      </c>
      <c r="J77" s="126" t="s">
        <v>142</v>
      </c>
      <c r="K77" s="126">
        <v>725</v>
      </c>
      <c r="L77" s="126">
        <v>1582</v>
      </c>
      <c r="M77" s="126">
        <v>777</v>
      </c>
      <c r="N77" s="126" t="s">
        <v>142</v>
      </c>
      <c r="O77" s="126" t="s">
        <v>142</v>
      </c>
      <c r="P77" s="126">
        <v>661</v>
      </c>
      <c r="Q77" s="126">
        <v>1328</v>
      </c>
      <c r="R77" s="126">
        <v>739</v>
      </c>
      <c r="S77" s="126">
        <v>5288</v>
      </c>
      <c r="T77" s="126">
        <v>5876</v>
      </c>
      <c r="U77" s="126">
        <v>3655</v>
      </c>
      <c r="V77" s="126" t="s">
        <v>142</v>
      </c>
      <c r="W77" s="126">
        <v>1911</v>
      </c>
      <c r="X77" s="126">
        <v>3227</v>
      </c>
      <c r="Y77" s="126">
        <v>4856</v>
      </c>
      <c r="Z77" s="126">
        <v>1395</v>
      </c>
      <c r="AA77" s="126">
        <v>3172</v>
      </c>
    </row>
    <row r="78" spans="2:27" s="181" customFormat="1" ht="14.45" customHeight="1" x14ac:dyDescent="0.25">
      <c r="B78" s="351"/>
      <c r="C78" s="183" t="s">
        <v>0</v>
      </c>
      <c r="D78" s="177">
        <v>766655</v>
      </c>
      <c r="E78" s="177">
        <v>789237</v>
      </c>
      <c r="F78" s="177">
        <v>811537</v>
      </c>
      <c r="G78" s="177">
        <v>834096</v>
      </c>
      <c r="H78" s="177">
        <v>857701</v>
      </c>
      <c r="I78" s="177">
        <v>879078</v>
      </c>
      <c r="J78" s="177">
        <v>901105</v>
      </c>
      <c r="K78" s="177">
        <v>930166</v>
      </c>
      <c r="L78" s="177">
        <v>931963</v>
      </c>
      <c r="M78" s="177">
        <v>971352</v>
      </c>
      <c r="N78" s="177">
        <v>997083</v>
      </c>
      <c r="O78" s="177">
        <v>1034462</v>
      </c>
      <c r="P78" s="177">
        <v>1064144</v>
      </c>
      <c r="Q78" s="177">
        <v>1096065</v>
      </c>
      <c r="R78" s="177">
        <v>1131961</v>
      </c>
      <c r="S78" s="177">
        <v>1170155</v>
      </c>
      <c r="T78" s="177">
        <v>1207994</v>
      </c>
      <c r="U78" s="177">
        <v>1247535</v>
      </c>
      <c r="V78" s="177">
        <v>1263482</v>
      </c>
      <c r="W78" s="177">
        <v>1305021</v>
      </c>
      <c r="X78" s="177">
        <v>1348999</v>
      </c>
      <c r="Y78" s="177">
        <v>1389694</v>
      </c>
      <c r="Z78" s="177">
        <v>1431861</v>
      </c>
      <c r="AA78" s="177">
        <v>1475567</v>
      </c>
    </row>
    <row r="79" spans="2:27" ht="14.45" customHeight="1" x14ac:dyDescent="0.25">
      <c r="B79" s="351" t="s">
        <v>51</v>
      </c>
      <c r="C79" s="131" t="s">
        <v>207</v>
      </c>
      <c r="D79" s="126">
        <v>2407362</v>
      </c>
      <c r="E79" s="126">
        <v>2480461</v>
      </c>
      <c r="F79" s="126">
        <v>2534428</v>
      </c>
      <c r="G79" s="126">
        <v>2573969</v>
      </c>
      <c r="H79" s="126">
        <v>2625116</v>
      </c>
      <c r="I79" s="126">
        <v>2674256</v>
      </c>
      <c r="J79" s="126">
        <v>2843966</v>
      </c>
      <c r="K79" s="126">
        <v>2973948</v>
      </c>
      <c r="L79" s="126">
        <v>3126119</v>
      </c>
      <c r="M79" s="126">
        <v>3230763</v>
      </c>
      <c r="N79" s="126">
        <v>3318433</v>
      </c>
      <c r="O79" s="126">
        <v>3411636</v>
      </c>
      <c r="P79" s="126">
        <v>3568029</v>
      </c>
      <c r="Q79" s="126">
        <v>3803703</v>
      </c>
      <c r="R79" s="126">
        <v>3967365</v>
      </c>
      <c r="S79" s="126">
        <v>4123808</v>
      </c>
      <c r="T79" s="126">
        <v>4313204</v>
      </c>
      <c r="U79" s="126">
        <v>4300892</v>
      </c>
      <c r="V79" s="126">
        <v>4449446</v>
      </c>
      <c r="W79" s="126">
        <v>4621619</v>
      </c>
      <c r="X79" s="126">
        <v>4742446</v>
      </c>
      <c r="Y79" s="126">
        <v>4933252</v>
      </c>
      <c r="Z79" s="126">
        <v>5154446</v>
      </c>
      <c r="AA79" s="126">
        <v>5351943</v>
      </c>
    </row>
    <row r="80" spans="2:27" ht="14.45" customHeight="1" x14ac:dyDescent="0.25">
      <c r="B80" s="351"/>
      <c r="C80" s="131" t="s">
        <v>208</v>
      </c>
      <c r="D80" s="126">
        <v>21062</v>
      </c>
      <c r="E80" s="126">
        <v>55080</v>
      </c>
      <c r="F80" s="126">
        <v>87124</v>
      </c>
      <c r="G80" s="126">
        <v>108636</v>
      </c>
      <c r="H80" s="126">
        <v>160253</v>
      </c>
      <c r="I80" s="126">
        <v>128613</v>
      </c>
      <c r="J80" s="126">
        <v>144747</v>
      </c>
      <c r="K80" s="126">
        <v>42550</v>
      </c>
      <c r="L80" s="126">
        <v>50249</v>
      </c>
      <c r="M80" s="126">
        <v>89731</v>
      </c>
      <c r="N80" s="126">
        <v>57105</v>
      </c>
      <c r="O80" s="126">
        <v>100503</v>
      </c>
      <c r="P80" s="126">
        <v>97680</v>
      </c>
      <c r="Q80" s="126">
        <v>45547</v>
      </c>
      <c r="R80" s="126">
        <v>52641</v>
      </c>
      <c r="S80" s="126">
        <v>63015</v>
      </c>
      <c r="T80" s="126">
        <v>69921</v>
      </c>
      <c r="U80" s="126">
        <v>75450</v>
      </c>
      <c r="V80" s="126">
        <v>45200</v>
      </c>
      <c r="W80" s="126">
        <v>85066</v>
      </c>
      <c r="X80" s="126">
        <v>131575</v>
      </c>
      <c r="Y80" s="126">
        <v>100248</v>
      </c>
      <c r="Z80" s="126">
        <v>95603</v>
      </c>
      <c r="AA80" s="126">
        <v>86694</v>
      </c>
    </row>
    <row r="81" spans="2:27" ht="14.45" customHeight="1" x14ac:dyDescent="0.25">
      <c r="B81" s="351"/>
      <c r="C81" s="131" t="s">
        <v>105</v>
      </c>
      <c r="D81" s="126">
        <v>24573</v>
      </c>
      <c r="E81" s="126">
        <v>16613</v>
      </c>
      <c r="F81" s="126">
        <v>24236</v>
      </c>
      <c r="G81" s="126">
        <v>13291</v>
      </c>
      <c r="H81" s="126">
        <v>27800</v>
      </c>
      <c r="I81" s="126">
        <v>16779</v>
      </c>
      <c r="J81" s="126">
        <v>9221</v>
      </c>
      <c r="K81" s="126">
        <v>21812</v>
      </c>
      <c r="L81" s="126">
        <v>14198</v>
      </c>
      <c r="M81" s="126">
        <v>22738</v>
      </c>
      <c r="N81" s="126">
        <v>7885</v>
      </c>
      <c r="O81" s="126">
        <v>12786</v>
      </c>
      <c r="P81" s="126">
        <v>30964</v>
      </c>
      <c r="Q81" s="126">
        <v>28698</v>
      </c>
      <c r="R81" s="126">
        <v>34210</v>
      </c>
      <c r="S81" s="126">
        <v>46636</v>
      </c>
      <c r="T81" s="126">
        <v>21426</v>
      </c>
      <c r="U81" s="126">
        <v>60751</v>
      </c>
      <c r="V81" s="126">
        <v>115618</v>
      </c>
      <c r="W81" s="126">
        <v>66048</v>
      </c>
      <c r="X81" s="126">
        <v>98426</v>
      </c>
      <c r="Y81" s="126">
        <v>89491</v>
      </c>
      <c r="Z81" s="126">
        <v>107631</v>
      </c>
      <c r="AA81" s="126">
        <v>103417</v>
      </c>
    </row>
    <row r="82" spans="2:27" ht="14.45" customHeight="1" x14ac:dyDescent="0.25">
      <c r="B82" s="351"/>
      <c r="C82" s="131" t="s">
        <v>209</v>
      </c>
      <c r="D82" s="126">
        <v>43278</v>
      </c>
      <c r="E82" s="126">
        <v>38346</v>
      </c>
      <c r="F82" s="126">
        <v>55413</v>
      </c>
      <c r="G82" s="126">
        <v>48261</v>
      </c>
      <c r="H82" s="126">
        <v>63148</v>
      </c>
      <c r="I82" s="126">
        <v>89648</v>
      </c>
      <c r="J82" s="126">
        <v>107102</v>
      </c>
      <c r="K82" s="126">
        <v>97417</v>
      </c>
      <c r="L82" s="126">
        <v>64783</v>
      </c>
      <c r="M82" s="126">
        <v>113746</v>
      </c>
      <c r="N82" s="126">
        <v>127683</v>
      </c>
      <c r="O82" s="126">
        <v>148190</v>
      </c>
      <c r="P82" s="126">
        <v>153150</v>
      </c>
      <c r="Q82" s="126">
        <v>113351</v>
      </c>
      <c r="R82" s="126">
        <v>78363</v>
      </c>
      <c r="S82" s="126">
        <v>72989</v>
      </c>
      <c r="T82" s="126">
        <v>86668</v>
      </c>
      <c r="U82" s="126">
        <v>185187</v>
      </c>
      <c r="V82" s="126">
        <v>181463</v>
      </c>
      <c r="W82" s="126">
        <v>229983</v>
      </c>
      <c r="X82" s="126">
        <v>183274</v>
      </c>
      <c r="Y82" s="126">
        <v>210914</v>
      </c>
      <c r="Z82" s="126">
        <v>209132</v>
      </c>
      <c r="AA82" s="126">
        <v>217448</v>
      </c>
    </row>
    <row r="83" spans="2:27" ht="14.45" customHeight="1" x14ac:dyDescent="0.25">
      <c r="B83" s="351"/>
      <c r="C83" s="131" t="s">
        <v>210</v>
      </c>
      <c r="D83" s="126">
        <v>231626</v>
      </c>
      <c r="E83" s="126">
        <v>227198</v>
      </c>
      <c r="F83" s="126">
        <v>224632</v>
      </c>
      <c r="G83" s="126">
        <v>297653</v>
      </c>
      <c r="H83" s="126">
        <v>291774</v>
      </c>
      <c r="I83" s="126">
        <v>330937</v>
      </c>
      <c r="J83" s="126">
        <v>242709</v>
      </c>
      <c r="K83" s="126">
        <v>340366</v>
      </c>
      <c r="L83" s="126">
        <v>246382</v>
      </c>
      <c r="M83" s="126">
        <v>255527</v>
      </c>
      <c r="N83" s="126">
        <v>256310</v>
      </c>
      <c r="O83" s="126">
        <v>312839</v>
      </c>
      <c r="P83" s="126">
        <v>250689</v>
      </c>
      <c r="Q83" s="126">
        <v>265338</v>
      </c>
      <c r="R83" s="126">
        <v>271169</v>
      </c>
      <c r="S83" s="126">
        <v>269215</v>
      </c>
      <c r="T83" s="126">
        <v>275987</v>
      </c>
      <c r="U83" s="126">
        <v>328851</v>
      </c>
      <c r="V83" s="126">
        <v>333686</v>
      </c>
      <c r="W83" s="126">
        <v>324419</v>
      </c>
      <c r="X83" s="126">
        <v>336547</v>
      </c>
      <c r="Y83" s="126">
        <v>337690</v>
      </c>
      <c r="Z83" s="126">
        <v>336191</v>
      </c>
      <c r="AA83" s="126">
        <v>352782</v>
      </c>
    </row>
    <row r="84" spans="2:27" ht="14.45" customHeight="1" x14ac:dyDescent="0.25">
      <c r="B84" s="351"/>
      <c r="C84" s="131" t="s">
        <v>106</v>
      </c>
      <c r="D84" s="126">
        <v>12860</v>
      </c>
      <c r="E84" s="126">
        <v>10268</v>
      </c>
      <c r="F84" s="126">
        <v>6866</v>
      </c>
      <c r="G84" s="126">
        <v>7894</v>
      </c>
      <c r="H84" s="126">
        <v>5374</v>
      </c>
      <c r="I84" s="126">
        <v>9165</v>
      </c>
      <c r="J84" s="126">
        <v>15514</v>
      </c>
      <c r="K84" s="126">
        <v>25087</v>
      </c>
      <c r="L84" s="126">
        <v>17861</v>
      </c>
      <c r="M84" s="126">
        <v>7788</v>
      </c>
      <c r="N84" s="126">
        <v>29448</v>
      </c>
      <c r="O84" s="126">
        <v>45446</v>
      </c>
      <c r="P84" s="126">
        <v>47862</v>
      </c>
      <c r="Q84" s="126">
        <v>48339</v>
      </c>
      <c r="R84" s="126">
        <v>73331</v>
      </c>
      <c r="S84" s="126">
        <v>93192</v>
      </c>
      <c r="T84" s="126">
        <v>74664</v>
      </c>
      <c r="U84" s="126">
        <v>92300</v>
      </c>
      <c r="V84" s="126">
        <v>32347</v>
      </c>
      <c r="W84" s="126">
        <v>28622</v>
      </c>
      <c r="X84" s="126">
        <v>65700</v>
      </c>
      <c r="Y84" s="126">
        <v>90663</v>
      </c>
      <c r="Z84" s="126">
        <v>67123</v>
      </c>
      <c r="AA84" s="126">
        <v>67707</v>
      </c>
    </row>
    <row r="85" spans="2:27" ht="14.45" customHeight="1" x14ac:dyDescent="0.25">
      <c r="B85" s="351"/>
      <c r="C85" s="166" t="s">
        <v>83</v>
      </c>
      <c r="D85" s="126">
        <v>38376</v>
      </c>
      <c r="E85" s="126">
        <v>51647</v>
      </c>
      <c r="F85" s="126">
        <v>46783</v>
      </c>
      <c r="G85" s="126">
        <v>35968</v>
      </c>
      <c r="H85" s="126">
        <v>22602</v>
      </c>
      <c r="I85" s="126">
        <v>34700</v>
      </c>
      <c r="J85" s="126">
        <v>26962</v>
      </c>
      <c r="K85" s="126">
        <v>31600</v>
      </c>
      <c r="L85" s="126">
        <v>28783</v>
      </c>
      <c r="M85" s="126">
        <v>31204</v>
      </c>
      <c r="N85" s="126">
        <v>42270</v>
      </c>
      <c r="O85" s="126">
        <v>29150</v>
      </c>
      <c r="P85" s="126">
        <v>32568</v>
      </c>
      <c r="Q85" s="126">
        <v>26040</v>
      </c>
      <c r="R85" s="126">
        <v>32763</v>
      </c>
      <c r="S85" s="126">
        <v>6904</v>
      </c>
      <c r="T85" s="126">
        <v>10851</v>
      </c>
      <c r="U85" s="126">
        <v>7073</v>
      </c>
      <c r="V85" s="126">
        <v>5949</v>
      </c>
      <c r="W85" s="126">
        <v>13558</v>
      </c>
      <c r="X85" s="126">
        <v>6918</v>
      </c>
      <c r="Y85" s="126">
        <v>6250</v>
      </c>
      <c r="Z85" s="126">
        <v>7585</v>
      </c>
      <c r="AA85" s="126">
        <v>6715</v>
      </c>
    </row>
    <row r="86" spans="2:27" ht="14.45" customHeight="1" x14ac:dyDescent="0.25">
      <c r="B86" s="351"/>
      <c r="C86" s="166" t="s">
        <v>75</v>
      </c>
      <c r="D86" s="126" t="s">
        <v>142</v>
      </c>
      <c r="E86" s="126" t="s">
        <v>142</v>
      </c>
      <c r="F86" s="126" t="s">
        <v>142</v>
      </c>
      <c r="G86" s="126" t="s">
        <v>142</v>
      </c>
      <c r="H86" s="126" t="s">
        <v>142</v>
      </c>
      <c r="I86" s="126" t="s">
        <v>142</v>
      </c>
      <c r="J86" s="126" t="s">
        <v>142</v>
      </c>
      <c r="K86" s="126">
        <v>3901</v>
      </c>
      <c r="L86" s="126">
        <v>6366</v>
      </c>
      <c r="M86" s="126">
        <v>1408</v>
      </c>
      <c r="N86" s="126">
        <v>7295</v>
      </c>
      <c r="O86" s="126">
        <v>4694</v>
      </c>
      <c r="P86" s="126">
        <v>19121</v>
      </c>
      <c r="Q86" s="126">
        <v>24861</v>
      </c>
      <c r="R86" s="126">
        <v>17789</v>
      </c>
      <c r="S86" s="126">
        <v>21639</v>
      </c>
      <c r="T86" s="126">
        <v>17444</v>
      </c>
      <c r="U86" s="126">
        <v>19153</v>
      </c>
      <c r="V86" s="126">
        <v>3762</v>
      </c>
      <c r="W86" s="126">
        <v>8916</v>
      </c>
      <c r="X86" s="126">
        <v>20357</v>
      </c>
      <c r="Y86" s="126">
        <v>10630</v>
      </c>
      <c r="Z86" s="126">
        <v>2521</v>
      </c>
      <c r="AA86" s="126">
        <v>5753</v>
      </c>
    </row>
    <row r="87" spans="2:27" s="181" customFormat="1" ht="14.45" customHeight="1" x14ac:dyDescent="0.25">
      <c r="B87" s="351"/>
      <c r="C87" s="183" t="s">
        <v>0</v>
      </c>
      <c r="D87" s="177">
        <v>2779137</v>
      </c>
      <c r="E87" s="177">
        <v>2879612</v>
      </c>
      <c r="F87" s="177">
        <v>2979483</v>
      </c>
      <c r="G87" s="177">
        <v>3085672</v>
      </c>
      <c r="H87" s="177">
        <v>3196067</v>
      </c>
      <c r="I87" s="177">
        <v>3284098</v>
      </c>
      <c r="J87" s="177">
        <v>3390221</v>
      </c>
      <c r="K87" s="177">
        <v>3536681</v>
      </c>
      <c r="L87" s="177">
        <v>3554741</v>
      </c>
      <c r="M87" s="177">
        <v>3752905</v>
      </c>
      <c r="N87" s="177">
        <v>3846429</v>
      </c>
      <c r="O87" s="177">
        <v>4065245</v>
      </c>
      <c r="P87" s="177">
        <v>4200062</v>
      </c>
      <c r="Q87" s="177">
        <v>4355878</v>
      </c>
      <c r="R87" s="177">
        <v>4527632</v>
      </c>
      <c r="S87" s="177">
        <v>4697399</v>
      </c>
      <c r="T87" s="177">
        <v>4870165</v>
      </c>
      <c r="U87" s="177">
        <v>5069656</v>
      </c>
      <c r="V87" s="177">
        <v>5167471</v>
      </c>
      <c r="W87" s="177">
        <v>5378231</v>
      </c>
      <c r="X87" s="177">
        <v>5585243</v>
      </c>
      <c r="Y87" s="177">
        <v>5779139</v>
      </c>
      <c r="Z87" s="177">
        <v>5980232</v>
      </c>
      <c r="AA87" s="177">
        <v>6192459</v>
      </c>
    </row>
    <row r="88" spans="2:27" ht="14.45" customHeight="1" x14ac:dyDescent="0.25">
      <c r="B88" s="351" t="s">
        <v>52</v>
      </c>
      <c r="C88" s="131" t="s">
        <v>207</v>
      </c>
      <c r="D88" s="126">
        <v>351127</v>
      </c>
      <c r="E88" s="126">
        <v>385065</v>
      </c>
      <c r="F88" s="126">
        <v>373732</v>
      </c>
      <c r="G88" s="126">
        <v>299056</v>
      </c>
      <c r="H88" s="126">
        <v>329537</v>
      </c>
      <c r="I88" s="126">
        <v>365848</v>
      </c>
      <c r="J88" s="126">
        <v>338949</v>
      </c>
      <c r="K88" s="126">
        <v>354366</v>
      </c>
      <c r="L88" s="126">
        <v>372539</v>
      </c>
      <c r="M88" s="126">
        <v>344179</v>
      </c>
      <c r="N88" s="126">
        <v>406015</v>
      </c>
      <c r="O88" s="126">
        <v>415425</v>
      </c>
      <c r="P88" s="126">
        <v>418698</v>
      </c>
      <c r="Q88" s="126">
        <v>447980</v>
      </c>
      <c r="R88" s="126">
        <v>455994</v>
      </c>
      <c r="S88" s="126">
        <v>482105</v>
      </c>
      <c r="T88" s="126">
        <v>503198</v>
      </c>
      <c r="U88" s="126">
        <v>495565</v>
      </c>
      <c r="V88" s="126">
        <v>512307</v>
      </c>
      <c r="W88" s="126">
        <v>506163</v>
      </c>
      <c r="X88" s="126">
        <v>538243</v>
      </c>
      <c r="Y88" s="126">
        <v>565589</v>
      </c>
      <c r="Z88" s="126">
        <v>583097</v>
      </c>
      <c r="AA88" s="126">
        <v>620472</v>
      </c>
    </row>
    <row r="89" spans="2:27" ht="14.45" customHeight="1" x14ac:dyDescent="0.25">
      <c r="B89" s="351"/>
      <c r="C89" s="131" t="s">
        <v>208</v>
      </c>
      <c r="D89" s="126">
        <v>20940</v>
      </c>
      <c r="E89" s="126">
        <v>7860</v>
      </c>
      <c r="F89" s="126">
        <v>24094</v>
      </c>
      <c r="G89" s="126">
        <v>42098</v>
      </c>
      <c r="H89" s="126">
        <v>36025</v>
      </c>
      <c r="I89" s="126">
        <v>36205</v>
      </c>
      <c r="J89" s="126">
        <v>44673</v>
      </c>
      <c r="K89" s="126">
        <v>22890</v>
      </c>
      <c r="L89" s="126">
        <v>41695</v>
      </c>
      <c r="M89" s="126">
        <v>64036</v>
      </c>
      <c r="N89" s="126">
        <v>50667</v>
      </c>
      <c r="O89" s="126">
        <v>54136</v>
      </c>
      <c r="P89" s="126">
        <v>53855</v>
      </c>
      <c r="Q89" s="126">
        <v>63659</v>
      </c>
      <c r="R89" s="126">
        <v>71752</v>
      </c>
      <c r="S89" s="126">
        <v>76891</v>
      </c>
      <c r="T89" s="126">
        <v>79913</v>
      </c>
      <c r="U89" s="126">
        <v>73203</v>
      </c>
      <c r="V89" s="126">
        <v>51741</v>
      </c>
      <c r="W89" s="126">
        <v>67762</v>
      </c>
      <c r="X89" s="126">
        <v>94505</v>
      </c>
      <c r="Y89" s="126">
        <v>106024</v>
      </c>
      <c r="Z89" s="126">
        <v>115669</v>
      </c>
      <c r="AA89" s="126">
        <v>137197</v>
      </c>
    </row>
    <row r="90" spans="2:27" ht="14.45" customHeight="1" x14ac:dyDescent="0.25">
      <c r="B90" s="351"/>
      <c r="C90" s="131" t="s">
        <v>105</v>
      </c>
      <c r="D90" s="126" t="s">
        <v>142</v>
      </c>
      <c r="E90" s="126">
        <v>5499</v>
      </c>
      <c r="F90" s="126">
        <v>692</v>
      </c>
      <c r="G90" s="126">
        <v>4762</v>
      </c>
      <c r="H90" s="126">
        <v>1352</v>
      </c>
      <c r="I90" s="126">
        <v>7903</v>
      </c>
      <c r="J90" s="126">
        <v>2505</v>
      </c>
      <c r="K90" s="126">
        <v>1016</v>
      </c>
      <c r="L90" s="126">
        <v>965</v>
      </c>
      <c r="M90" s="126" t="s">
        <v>142</v>
      </c>
      <c r="N90" s="126" t="s">
        <v>142</v>
      </c>
      <c r="O90" s="126">
        <v>383</v>
      </c>
      <c r="P90" s="126">
        <v>5285</v>
      </c>
      <c r="Q90" s="126">
        <v>6789</v>
      </c>
      <c r="R90" s="126">
        <v>9546</v>
      </c>
      <c r="S90" s="126">
        <v>1991</v>
      </c>
      <c r="T90" s="126">
        <v>3537</v>
      </c>
      <c r="U90" s="126">
        <v>1797</v>
      </c>
      <c r="V90" s="126" t="s">
        <v>142</v>
      </c>
      <c r="W90" s="126" t="s">
        <v>142</v>
      </c>
      <c r="X90" s="126">
        <v>908</v>
      </c>
      <c r="Y90" s="126">
        <v>1709</v>
      </c>
      <c r="Z90" s="126">
        <v>934</v>
      </c>
      <c r="AA90" s="126">
        <v>7351</v>
      </c>
    </row>
    <row r="91" spans="2:27" ht="14.45" customHeight="1" x14ac:dyDescent="0.25">
      <c r="B91" s="351"/>
      <c r="C91" s="131" t="s">
        <v>209</v>
      </c>
      <c r="D91" s="126">
        <v>34634</v>
      </c>
      <c r="E91" s="126">
        <v>57932</v>
      </c>
      <c r="F91" s="126">
        <v>72686</v>
      </c>
      <c r="G91" s="126">
        <v>80294</v>
      </c>
      <c r="H91" s="126">
        <v>113021</v>
      </c>
      <c r="I91" s="126">
        <v>133259</v>
      </c>
      <c r="J91" s="126">
        <v>135089</v>
      </c>
      <c r="K91" s="126">
        <v>140776</v>
      </c>
      <c r="L91" s="126">
        <v>130074</v>
      </c>
      <c r="M91" s="126">
        <v>183768</v>
      </c>
      <c r="N91" s="126">
        <v>206085</v>
      </c>
      <c r="O91" s="126">
        <v>225743</v>
      </c>
      <c r="P91" s="126">
        <v>259802</v>
      </c>
      <c r="Q91" s="126">
        <v>260389</v>
      </c>
      <c r="R91" s="126">
        <v>287554</v>
      </c>
      <c r="S91" s="126">
        <v>285971</v>
      </c>
      <c r="T91" s="126">
        <v>292977</v>
      </c>
      <c r="U91" s="126">
        <v>279692</v>
      </c>
      <c r="V91" s="126">
        <v>307124</v>
      </c>
      <c r="W91" s="126">
        <v>310033</v>
      </c>
      <c r="X91" s="126">
        <v>289566</v>
      </c>
      <c r="Y91" s="126">
        <v>331854</v>
      </c>
      <c r="Z91" s="126">
        <v>327620</v>
      </c>
      <c r="AA91" s="126">
        <v>273483</v>
      </c>
    </row>
    <row r="92" spans="2:27" ht="14.45" customHeight="1" x14ac:dyDescent="0.25">
      <c r="B92" s="351"/>
      <c r="C92" s="131" t="s">
        <v>210</v>
      </c>
      <c r="D92" s="126">
        <v>335197</v>
      </c>
      <c r="E92" s="126">
        <v>317710</v>
      </c>
      <c r="F92" s="126">
        <v>321845</v>
      </c>
      <c r="G92" s="126">
        <v>365581</v>
      </c>
      <c r="H92" s="126">
        <v>363744</v>
      </c>
      <c r="I92" s="126">
        <v>313379</v>
      </c>
      <c r="J92" s="126">
        <v>372497</v>
      </c>
      <c r="K92" s="126">
        <v>407698</v>
      </c>
      <c r="L92" s="126">
        <v>370220</v>
      </c>
      <c r="M92" s="126">
        <v>367057</v>
      </c>
      <c r="N92" s="126">
        <v>331061</v>
      </c>
      <c r="O92" s="126">
        <v>335949</v>
      </c>
      <c r="P92" s="126">
        <v>317003</v>
      </c>
      <c r="Q92" s="126">
        <v>328272</v>
      </c>
      <c r="R92" s="126">
        <v>324657</v>
      </c>
      <c r="S92" s="126">
        <v>347403</v>
      </c>
      <c r="T92" s="126">
        <v>365066</v>
      </c>
      <c r="U92" s="126">
        <v>452065</v>
      </c>
      <c r="V92" s="126">
        <v>481112</v>
      </c>
      <c r="W92" s="126">
        <v>513171</v>
      </c>
      <c r="X92" s="126">
        <v>493314</v>
      </c>
      <c r="Y92" s="126">
        <v>473963</v>
      </c>
      <c r="Z92" s="126">
        <v>492129</v>
      </c>
      <c r="AA92" s="126">
        <v>525409</v>
      </c>
    </row>
    <row r="93" spans="2:27" ht="14.45" customHeight="1" x14ac:dyDescent="0.25">
      <c r="B93" s="351"/>
      <c r="C93" s="131" t="s">
        <v>106</v>
      </c>
      <c r="D93" s="126">
        <v>21563</v>
      </c>
      <c r="E93" s="126">
        <v>17603</v>
      </c>
      <c r="F93" s="126">
        <v>19979</v>
      </c>
      <c r="G93" s="126">
        <v>17798</v>
      </c>
      <c r="H93" s="126">
        <v>7869</v>
      </c>
      <c r="I93" s="126">
        <v>3015</v>
      </c>
      <c r="J93" s="126">
        <v>3994</v>
      </c>
      <c r="K93" s="126">
        <v>8144</v>
      </c>
      <c r="L93" s="126">
        <v>1339</v>
      </c>
      <c r="M93" s="126">
        <v>1351</v>
      </c>
      <c r="N93" s="126" t="s">
        <v>142</v>
      </c>
      <c r="O93" s="126" t="s">
        <v>142</v>
      </c>
      <c r="P93" s="126">
        <v>2199</v>
      </c>
      <c r="Q93" s="126">
        <v>608</v>
      </c>
      <c r="R93" s="126" t="s">
        <v>142</v>
      </c>
      <c r="S93" s="126">
        <v>2690</v>
      </c>
      <c r="T93" s="126" t="s">
        <v>142</v>
      </c>
      <c r="U93" s="126">
        <v>881</v>
      </c>
      <c r="V93" s="126" t="s">
        <v>142</v>
      </c>
      <c r="W93" s="126" t="s">
        <v>142</v>
      </c>
      <c r="X93" s="126" t="s">
        <v>142</v>
      </c>
      <c r="Y93" s="126" t="s">
        <v>142</v>
      </c>
      <c r="Z93" s="126" t="s">
        <v>142</v>
      </c>
      <c r="AA93" s="126" t="s">
        <v>142</v>
      </c>
    </row>
    <row r="94" spans="2:27" ht="14.45" customHeight="1" x14ac:dyDescent="0.25">
      <c r="B94" s="351"/>
      <c r="C94" s="166" t="s">
        <v>83</v>
      </c>
      <c r="D94" s="126">
        <v>37989</v>
      </c>
      <c r="E94" s="126">
        <v>34838</v>
      </c>
      <c r="F94" s="126">
        <v>37852</v>
      </c>
      <c r="G94" s="126">
        <v>65127</v>
      </c>
      <c r="H94" s="126">
        <v>49664</v>
      </c>
      <c r="I94" s="126">
        <v>61693</v>
      </c>
      <c r="J94" s="126">
        <v>55930</v>
      </c>
      <c r="K94" s="126">
        <v>41421</v>
      </c>
      <c r="L94" s="126">
        <v>65060</v>
      </c>
      <c r="M94" s="126">
        <v>68234</v>
      </c>
      <c r="N94" s="126">
        <v>68206</v>
      </c>
      <c r="O94" s="126">
        <v>70218</v>
      </c>
      <c r="P94" s="126">
        <v>79342</v>
      </c>
      <c r="Q94" s="126">
        <v>58813</v>
      </c>
      <c r="R94" s="126">
        <v>57617</v>
      </c>
      <c r="S94" s="126">
        <v>25779</v>
      </c>
      <c r="T94" s="126">
        <v>21639</v>
      </c>
      <c r="U94" s="126">
        <v>24697</v>
      </c>
      <c r="V94" s="126" t="s">
        <v>142</v>
      </c>
      <c r="W94" s="126">
        <v>1383</v>
      </c>
      <c r="X94" s="126">
        <v>21136</v>
      </c>
      <c r="Y94" s="126">
        <v>9533</v>
      </c>
      <c r="Z94" s="126">
        <v>17964</v>
      </c>
      <c r="AA94" s="126">
        <v>20469</v>
      </c>
    </row>
    <row r="95" spans="2:27" ht="14.45" customHeight="1" x14ac:dyDescent="0.25">
      <c r="B95" s="351"/>
      <c r="C95" s="166" t="s">
        <v>75</v>
      </c>
      <c r="D95" s="126" t="s">
        <v>142</v>
      </c>
      <c r="E95" s="126" t="s">
        <v>142</v>
      </c>
      <c r="F95" s="126" t="s">
        <v>142</v>
      </c>
      <c r="G95" s="126" t="s">
        <v>142</v>
      </c>
      <c r="H95" s="126" t="s">
        <v>142</v>
      </c>
      <c r="I95" s="126" t="s">
        <v>142</v>
      </c>
      <c r="J95" s="126" t="s">
        <v>142</v>
      </c>
      <c r="K95" s="126">
        <v>7884</v>
      </c>
      <c r="L95" s="126" t="s">
        <v>142</v>
      </c>
      <c r="M95" s="126">
        <v>1792</v>
      </c>
      <c r="N95" s="126">
        <v>867</v>
      </c>
      <c r="O95" s="126">
        <v>2336</v>
      </c>
      <c r="P95" s="126">
        <v>321</v>
      </c>
      <c r="Q95" s="126">
        <v>2971</v>
      </c>
      <c r="R95" s="126" t="s">
        <v>142</v>
      </c>
      <c r="S95" s="126">
        <v>23221</v>
      </c>
      <c r="T95" s="126">
        <v>19715</v>
      </c>
      <c r="U95" s="126">
        <v>3770</v>
      </c>
      <c r="V95" s="126">
        <v>1276</v>
      </c>
      <c r="W95" s="126" t="s">
        <v>142</v>
      </c>
      <c r="X95" s="126">
        <v>7372</v>
      </c>
      <c r="Y95" s="126">
        <v>4253</v>
      </c>
      <c r="Z95" s="126">
        <v>4345</v>
      </c>
      <c r="AA95" s="126">
        <v>7034</v>
      </c>
    </row>
    <row r="96" spans="2:27" s="181" customFormat="1" ht="14.45" customHeight="1" x14ac:dyDescent="0.25">
      <c r="B96" s="351"/>
      <c r="C96" s="183" t="s">
        <v>0</v>
      </c>
      <c r="D96" s="177">
        <v>801449</v>
      </c>
      <c r="E96" s="177">
        <v>826506</v>
      </c>
      <c r="F96" s="177">
        <v>850879</v>
      </c>
      <c r="G96" s="177">
        <v>874714</v>
      </c>
      <c r="H96" s="177">
        <v>901212</v>
      </c>
      <c r="I96" s="177">
        <v>921302</v>
      </c>
      <c r="J96" s="177">
        <v>953638</v>
      </c>
      <c r="K96" s="177">
        <v>984196</v>
      </c>
      <c r="L96" s="177">
        <v>981892</v>
      </c>
      <c r="M96" s="177">
        <v>1030418</v>
      </c>
      <c r="N96" s="177">
        <v>1062901</v>
      </c>
      <c r="O96" s="177">
        <v>1104191</v>
      </c>
      <c r="P96" s="177">
        <v>1136505</v>
      </c>
      <c r="Q96" s="177">
        <v>1169481</v>
      </c>
      <c r="R96" s="177">
        <v>1207121</v>
      </c>
      <c r="S96" s="177">
        <v>1246052</v>
      </c>
      <c r="T96" s="177">
        <v>1286044</v>
      </c>
      <c r="U96" s="177">
        <v>1331670</v>
      </c>
      <c r="V96" s="177">
        <v>1353561</v>
      </c>
      <c r="W96" s="177">
        <v>1398513</v>
      </c>
      <c r="X96" s="177">
        <v>1445044</v>
      </c>
      <c r="Y96" s="177">
        <v>1492924</v>
      </c>
      <c r="Z96" s="177">
        <v>1541759</v>
      </c>
      <c r="AA96" s="177">
        <v>1591415</v>
      </c>
    </row>
    <row r="97" spans="2:27" ht="14.45" customHeight="1" x14ac:dyDescent="0.25">
      <c r="B97" s="351" t="s">
        <v>53</v>
      </c>
      <c r="C97" s="131" t="s">
        <v>207</v>
      </c>
      <c r="D97" s="126">
        <v>155585</v>
      </c>
      <c r="E97" s="126">
        <v>180601</v>
      </c>
      <c r="F97" s="126">
        <v>178232</v>
      </c>
      <c r="G97" s="126">
        <v>230541</v>
      </c>
      <c r="H97" s="126">
        <v>230452</v>
      </c>
      <c r="I97" s="126">
        <v>251640</v>
      </c>
      <c r="J97" s="126">
        <v>193449</v>
      </c>
      <c r="K97" s="126">
        <v>219293</v>
      </c>
      <c r="L97" s="126">
        <v>218561</v>
      </c>
      <c r="M97" s="126">
        <v>227025</v>
      </c>
      <c r="N97" s="126">
        <v>252724</v>
      </c>
      <c r="O97" s="126">
        <v>257029</v>
      </c>
      <c r="P97" s="126">
        <v>257413</v>
      </c>
      <c r="Q97" s="126">
        <v>293343</v>
      </c>
      <c r="R97" s="126">
        <v>291781</v>
      </c>
      <c r="S97" s="126">
        <v>316075</v>
      </c>
      <c r="T97" s="126">
        <v>318027</v>
      </c>
      <c r="U97" s="126">
        <v>301072</v>
      </c>
      <c r="V97" s="126">
        <v>313881</v>
      </c>
      <c r="W97" s="126">
        <v>335724</v>
      </c>
      <c r="X97" s="126">
        <v>368869</v>
      </c>
      <c r="Y97" s="126">
        <v>384488</v>
      </c>
      <c r="Z97" s="126">
        <v>394522</v>
      </c>
      <c r="AA97" s="126">
        <v>397887</v>
      </c>
    </row>
    <row r="98" spans="2:27" ht="14.45" customHeight="1" x14ac:dyDescent="0.25">
      <c r="B98" s="351"/>
      <c r="C98" s="131" t="s">
        <v>208</v>
      </c>
      <c r="D98" s="126">
        <v>25533</v>
      </c>
      <c r="E98" s="126">
        <v>17140</v>
      </c>
      <c r="F98" s="126">
        <v>46582</v>
      </c>
      <c r="G98" s="126">
        <v>41644</v>
      </c>
      <c r="H98" s="126">
        <v>50903</v>
      </c>
      <c r="I98" s="126">
        <v>41501</v>
      </c>
      <c r="J98" s="126">
        <v>49154</v>
      </c>
      <c r="K98" s="126">
        <v>33037</v>
      </c>
      <c r="L98" s="126">
        <v>28452</v>
      </c>
      <c r="M98" s="126">
        <v>28855</v>
      </c>
      <c r="N98" s="126">
        <v>44944</v>
      </c>
      <c r="O98" s="126">
        <v>55728</v>
      </c>
      <c r="P98" s="126">
        <v>56939</v>
      </c>
      <c r="Q98" s="126">
        <v>77201</v>
      </c>
      <c r="R98" s="126">
        <v>91218</v>
      </c>
      <c r="S98" s="126">
        <v>94654</v>
      </c>
      <c r="T98" s="126">
        <v>97234</v>
      </c>
      <c r="U98" s="126">
        <v>102821</v>
      </c>
      <c r="V98" s="126">
        <v>83346</v>
      </c>
      <c r="W98" s="126">
        <v>94734</v>
      </c>
      <c r="X98" s="126">
        <v>167467</v>
      </c>
      <c r="Y98" s="126">
        <v>148272</v>
      </c>
      <c r="Z98" s="126">
        <v>165050</v>
      </c>
      <c r="AA98" s="126">
        <v>185355</v>
      </c>
    </row>
    <row r="99" spans="2:27" ht="14.45" customHeight="1" x14ac:dyDescent="0.25">
      <c r="B99" s="351"/>
      <c r="C99" s="131" t="s">
        <v>105</v>
      </c>
      <c r="D99" s="126" t="s">
        <v>142</v>
      </c>
      <c r="E99" s="126">
        <v>1866</v>
      </c>
      <c r="F99" s="126">
        <v>728</v>
      </c>
      <c r="G99" s="126">
        <v>1754</v>
      </c>
      <c r="H99" s="126">
        <v>3006</v>
      </c>
      <c r="I99" s="126">
        <v>3704</v>
      </c>
      <c r="J99" s="126">
        <v>3063</v>
      </c>
      <c r="K99" s="126">
        <v>1022</v>
      </c>
      <c r="L99" s="126">
        <v>3168</v>
      </c>
      <c r="M99" s="126">
        <v>1179</v>
      </c>
      <c r="N99" s="126">
        <v>925</v>
      </c>
      <c r="O99" s="126">
        <v>440</v>
      </c>
      <c r="P99" s="126">
        <v>1912</v>
      </c>
      <c r="Q99" s="126">
        <v>1637</v>
      </c>
      <c r="R99" s="126">
        <v>1363</v>
      </c>
      <c r="S99" s="126">
        <v>14831</v>
      </c>
      <c r="T99" s="126">
        <v>3784</v>
      </c>
      <c r="U99" s="126">
        <v>1329</v>
      </c>
      <c r="V99" s="126">
        <v>3031</v>
      </c>
      <c r="W99" s="126">
        <v>893</v>
      </c>
      <c r="X99" s="126">
        <v>3177</v>
      </c>
      <c r="Y99" s="126">
        <v>1915</v>
      </c>
      <c r="Z99" s="126">
        <v>1223</v>
      </c>
      <c r="AA99" s="126">
        <v>2436</v>
      </c>
    </row>
    <row r="100" spans="2:27" ht="14.45" customHeight="1" x14ac:dyDescent="0.25">
      <c r="B100" s="351"/>
      <c r="C100" s="131" t="s">
        <v>209</v>
      </c>
      <c r="D100" s="126">
        <v>120600</v>
      </c>
      <c r="E100" s="126">
        <v>100443</v>
      </c>
      <c r="F100" s="126">
        <v>177173</v>
      </c>
      <c r="G100" s="126">
        <v>149142</v>
      </c>
      <c r="H100" s="126">
        <v>125021</v>
      </c>
      <c r="I100" s="126">
        <v>155133</v>
      </c>
      <c r="J100" s="126">
        <v>155832</v>
      </c>
      <c r="K100" s="126">
        <v>266186</v>
      </c>
      <c r="L100" s="126">
        <v>272937</v>
      </c>
      <c r="M100" s="126">
        <v>344444</v>
      </c>
      <c r="N100" s="126">
        <v>369104</v>
      </c>
      <c r="O100" s="126">
        <v>383482</v>
      </c>
      <c r="P100" s="126">
        <v>451836</v>
      </c>
      <c r="Q100" s="126">
        <v>411210</v>
      </c>
      <c r="R100" s="126">
        <v>468451</v>
      </c>
      <c r="S100" s="126">
        <v>499059</v>
      </c>
      <c r="T100" s="126">
        <v>513592</v>
      </c>
      <c r="U100" s="126">
        <v>623750</v>
      </c>
      <c r="V100" s="126">
        <v>565667</v>
      </c>
      <c r="W100" s="126">
        <v>553854</v>
      </c>
      <c r="X100" s="126">
        <v>554036</v>
      </c>
      <c r="Y100" s="126">
        <v>566611</v>
      </c>
      <c r="Z100" s="126">
        <v>573598</v>
      </c>
      <c r="AA100" s="126">
        <v>627889</v>
      </c>
    </row>
    <row r="101" spans="2:27" ht="14.45" customHeight="1" x14ac:dyDescent="0.25">
      <c r="B101" s="351"/>
      <c r="C101" s="131" t="s">
        <v>210</v>
      </c>
      <c r="D101" s="126">
        <v>590909</v>
      </c>
      <c r="E101" s="126">
        <v>650033</v>
      </c>
      <c r="F101" s="126">
        <v>564101</v>
      </c>
      <c r="G101" s="126">
        <v>610227</v>
      </c>
      <c r="H101" s="126">
        <v>698463</v>
      </c>
      <c r="I101" s="126">
        <v>645330</v>
      </c>
      <c r="J101" s="126">
        <v>694914</v>
      </c>
      <c r="K101" s="126">
        <v>625434</v>
      </c>
      <c r="L101" s="126">
        <v>619812</v>
      </c>
      <c r="M101" s="126">
        <v>593449</v>
      </c>
      <c r="N101" s="126">
        <v>583858</v>
      </c>
      <c r="O101" s="126">
        <v>586057</v>
      </c>
      <c r="P101" s="126">
        <v>571851</v>
      </c>
      <c r="Q101" s="126">
        <v>568678</v>
      </c>
      <c r="R101" s="126">
        <v>561331</v>
      </c>
      <c r="S101" s="126">
        <v>533480</v>
      </c>
      <c r="T101" s="126">
        <v>592903</v>
      </c>
      <c r="U101" s="126">
        <v>557389</v>
      </c>
      <c r="V101" s="126">
        <v>658814</v>
      </c>
      <c r="W101" s="126">
        <v>690546</v>
      </c>
      <c r="X101" s="126">
        <v>595917</v>
      </c>
      <c r="Y101" s="126">
        <v>650185</v>
      </c>
      <c r="Z101" s="126">
        <v>665587</v>
      </c>
      <c r="AA101" s="126">
        <v>630723</v>
      </c>
    </row>
    <row r="102" spans="2:27" ht="14.45" customHeight="1" x14ac:dyDescent="0.25">
      <c r="B102" s="351"/>
      <c r="C102" s="131" t="s">
        <v>106</v>
      </c>
      <c r="D102" s="126">
        <v>1540</v>
      </c>
      <c r="E102" s="126">
        <v>533</v>
      </c>
      <c r="F102" s="126">
        <v>702</v>
      </c>
      <c r="G102" s="126">
        <v>1389</v>
      </c>
      <c r="H102" s="126">
        <v>4780</v>
      </c>
      <c r="I102" s="126">
        <v>2497</v>
      </c>
      <c r="J102" s="126">
        <v>5855</v>
      </c>
      <c r="K102" s="126">
        <v>1624</v>
      </c>
      <c r="L102" s="126">
        <v>257</v>
      </c>
      <c r="M102" s="126" t="s">
        <v>142</v>
      </c>
      <c r="N102" s="126">
        <v>524</v>
      </c>
      <c r="O102" s="126">
        <v>8185</v>
      </c>
      <c r="P102" s="126">
        <v>4893</v>
      </c>
      <c r="Q102" s="126">
        <v>2858</v>
      </c>
      <c r="R102" s="126">
        <v>3332</v>
      </c>
      <c r="S102" s="126">
        <v>2105</v>
      </c>
      <c r="T102" s="126">
        <v>3959</v>
      </c>
      <c r="U102" s="126">
        <v>1406</v>
      </c>
      <c r="V102" s="126" t="s">
        <v>142</v>
      </c>
      <c r="W102" s="126" t="s">
        <v>142</v>
      </c>
      <c r="X102" s="126">
        <v>5816</v>
      </c>
      <c r="Y102" s="126">
        <v>3189</v>
      </c>
      <c r="Z102" s="126">
        <v>5630</v>
      </c>
      <c r="AA102" s="126">
        <v>1221</v>
      </c>
    </row>
    <row r="103" spans="2:27" ht="14.45" customHeight="1" x14ac:dyDescent="0.25">
      <c r="B103" s="351"/>
      <c r="C103" s="166" t="s">
        <v>83</v>
      </c>
      <c r="D103" s="126">
        <v>226763</v>
      </c>
      <c r="E103" s="126">
        <v>191873</v>
      </c>
      <c r="F103" s="126">
        <v>195688</v>
      </c>
      <c r="G103" s="126">
        <v>146723</v>
      </c>
      <c r="H103" s="126">
        <v>84921</v>
      </c>
      <c r="I103" s="126">
        <v>119179</v>
      </c>
      <c r="J103" s="126">
        <v>138509</v>
      </c>
      <c r="K103" s="126">
        <v>111271</v>
      </c>
      <c r="L103" s="126">
        <v>119603</v>
      </c>
      <c r="M103" s="126">
        <v>107680</v>
      </c>
      <c r="N103" s="126">
        <v>84389</v>
      </c>
      <c r="O103" s="126">
        <v>93429</v>
      </c>
      <c r="P103" s="126">
        <v>72723</v>
      </c>
      <c r="Q103" s="126">
        <v>96522</v>
      </c>
      <c r="R103" s="126">
        <v>74562</v>
      </c>
      <c r="S103" s="126">
        <v>56518</v>
      </c>
      <c r="T103" s="126">
        <v>31348</v>
      </c>
      <c r="U103" s="126">
        <v>26722</v>
      </c>
      <c r="V103" s="126">
        <v>11331</v>
      </c>
      <c r="W103" s="126">
        <v>6064</v>
      </c>
      <c r="X103" s="126">
        <v>21330</v>
      </c>
      <c r="Y103" s="126">
        <v>11111</v>
      </c>
      <c r="Z103" s="126">
        <v>10509</v>
      </c>
      <c r="AA103" s="126">
        <v>17042</v>
      </c>
    </row>
    <row r="104" spans="2:27" ht="14.45" customHeight="1" x14ac:dyDescent="0.25">
      <c r="B104" s="351"/>
      <c r="C104" s="166" t="s">
        <v>75</v>
      </c>
      <c r="D104" s="126" t="s">
        <v>142</v>
      </c>
      <c r="E104" s="126" t="s">
        <v>142</v>
      </c>
      <c r="F104" s="126" t="s">
        <v>142</v>
      </c>
      <c r="G104" s="126" t="s">
        <v>142</v>
      </c>
      <c r="H104" s="126" t="s">
        <v>142</v>
      </c>
      <c r="I104" s="126" t="s">
        <v>142</v>
      </c>
      <c r="J104" s="126" t="s">
        <v>142</v>
      </c>
      <c r="K104" s="126">
        <v>14133</v>
      </c>
      <c r="L104" s="126">
        <v>2248</v>
      </c>
      <c r="M104" s="126">
        <v>2767</v>
      </c>
      <c r="N104" s="126">
        <v>1840</v>
      </c>
      <c r="O104" s="126">
        <v>787</v>
      </c>
      <c r="P104" s="126">
        <v>267</v>
      </c>
      <c r="Q104" s="126">
        <v>587</v>
      </c>
      <c r="R104" s="126" t="s">
        <v>142</v>
      </c>
      <c r="S104" s="126">
        <v>18677</v>
      </c>
      <c r="T104" s="126">
        <v>14869</v>
      </c>
      <c r="U104" s="126">
        <v>6131</v>
      </c>
      <c r="V104" s="126">
        <v>4996</v>
      </c>
      <c r="W104" s="126" t="s">
        <v>142</v>
      </c>
      <c r="X104" s="126">
        <v>11932</v>
      </c>
      <c r="Y104" s="126">
        <v>8918</v>
      </c>
      <c r="Z104" s="126">
        <v>5679</v>
      </c>
      <c r="AA104" s="126">
        <v>7001</v>
      </c>
    </row>
    <row r="105" spans="2:27" s="181" customFormat="1" ht="14.45" customHeight="1" x14ac:dyDescent="0.25">
      <c r="B105" s="351"/>
      <c r="C105" s="183" t="s">
        <v>0</v>
      </c>
      <c r="D105" s="177">
        <v>1120930</v>
      </c>
      <c r="E105" s="177">
        <v>1142488</v>
      </c>
      <c r="F105" s="177">
        <v>1163205</v>
      </c>
      <c r="G105" s="177">
        <v>1181420</v>
      </c>
      <c r="H105" s="177">
        <v>1197547</v>
      </c>
      <c r="I105" s="177">
        <v>1218985</v>
      </c>
      <c r="J105" s="177">
        <v>1240776</v>
      </c>
      <c r="K105" s="177">
        <v>1271999</v>
      </c>
      <c r="L105" s="177">
        <v>1265038</v>
      </c>
      <c r="M105" s="177">
        <v>1305399</v>
      </c>
      <c r="N105" s="177">
        <v>1338308</v>
      </c>
      <c r="O105" s="177">
        <v>1385138</v>
      </c>
      <c r="P105" s="177">
        <v>1417835</v>
      </c>
      <c r="Q105" s="177">
        <v>1452038</v>
      </c>
      <c r="R105" s="177">
        <v>1492039</v>
      </c>
      <c r="S105" s="177">
        <v>1535398</v>
      </c>
      <c r="T105" s="177">
        <v>1575715</v>
      </c>
      <c r="U105" s="177">
        <v>1620620</v>
      </c>
      <c r="V105" s="177">
        <v>1641064</v>
      </c>
      <c r="W105" s="177">
        <v>1681814</v>
      </c>
      <c r="X105" s="177">
        <v>1728543</v>
      </c>
      <c r="Y105" s="177">
        <v>1774688</v>
      </c>
      <c r="Z105" s="177">
        <v>1821800</v>
      </c>
      <c r="AA105" s="177">
        <v>1869553</v>
      </c>
    </row>
    <row r="106" spans="2:27" ht="14.45" customHeight="1" x14ac:dyDescent="0.25">
      <c r="B106" s="351" t="s">
        <v>65</v>
      </c>
      <c r="C106" s="131" t="s">
        <v>207</v>
      </c>
      <c r="D106" s="126">
        <v>6196558</v>
      </c>
      <c r="E106" s="126">
        <v>6465242</v>
      </c>
      <c r="F106" s="126">
        <v>6469071</v>
      </c>
      <c r="G106" s="126">
        <v>6656049</v>
      </c>
      <c r="H106" s="126">
        <v>6472206</v>
      </c>
      <c r="I106" s="126">
        <v>7181486</v>
      </c>
      <c r="J106" s="126">
        <v>7141287</v>
      </c>
      <c r="K106" s="126">
        <v>7474492</v>
      </c>
      <c r="L106" s="126">
        <v>7841548</v>
      </c>
      <c r="M106" s="126">
        <v>8035012</v>
      </c>
      <c r="N106" s="126">
        <v>8281776</v>
      </c>
      <c r="O106" s="126">
        <v>8560650</v>
      </c>
      <c r="P106" s="126">
        <v>8904083</v>
      </c>
      <c r="Q106" s="126">
        <v>9205628</v>
      </c>
      <c r="R106" s="126">
        <v>9519332</v>
      </c>
      <c r="S106" s="126">
        <v>9858946</v>
      </c>
      <c r="T106" s="126">
        <v>10224841</v>
      </c>
      <c r="U106" s="126">
        <v>10289086</v>
      </c>
      <c r="V106" s="126">
        <v>10594127</v>
      </c>
      <c r="W106" s="126">
        <v>10867229</v>
      </c>
      <c r="X106" s="126">
        <v>11229955</v>
      </c>
      <c r="Y106" s="126">
        <v>11581613</v>
      </c>
      <c r="Z106" s="126">
        <v>12056132</v>
      </c>
      <c r="AA106" s="126">
        <v>12466049</v>
      </c>
    </row>
    <row r="107" spans="2:27" ht="14.45" customHeight="1" x14ac:dyDescent="0.25">
      <c r="B107" s="351"/>
      <c r="C107" s="131" t="s">
        <v>208</v>
      </c>
      <c r="D107" s="126">
        <v>212001</v>
      </c>
      <c r="E107" s="126">
        <v>243155</v>
      </c>
      <c r="F107" s="126">
        <v>427740</v>
      </c>
      <c r="G107" s="126">
        <v>481114</v>
      </c>
      <c r="H107" s="126">
        <v>994169</v>
      </c>
      <c r="I107" s="126">
        <v>478257</v>
      </c>
      <c r="J107" s="126">
        <v>534509</v>
      </c>
      <c r="K107" s="126">
        <v>370663</v>
      </c>
      <c r="L107" s="126">
        <v>414032</v>
      </c>
      <c r="M107" s="126">
        <v>484302</v>
      </c>
      <c r="N107" s="126">
        <v>439342</v>
      </c>
      <c r="O107" s="126">
        <v>511831</v>
      </c>
      <c r="P107" s="126">
        <v>514108</v>
      </c>
      <c r="Q107" s="126">
        <v>497567</v>
      </c>
      <c r="R107" s="126">
        <v>599936</v>
      </c>
      <c r="S107" s="126">
        <v>655323</v>
      </c>
      <c r="T107" s="126">
        <v>706108</v>
      </c>
      <c r="U107" s="126">
        <v>721043</v>
      </c>
      <c r="V107" s="126">
        <v>693572</v>
      </c>
      <c r="W107" s="126">
        <v>749391</v>
      </c>
      <c r="X107" s="126">
        <v>922107</v>
      </c>
      <c r="Y107" s="126">
        <v>959548</v>
      </c>
      <c r="Z107" s="126">
        <v>988868</v>
      </c>
      <c r="AA107" s="126">
        <v>1061494</v>
      </c>
    </row>
    <row r="108" spans="2:27" ht="14.45" customHeight="1" x14ac:dyDescent="0.25">
      <c r="B108" s="351"/>
      <c r="C108" s="131" t="s">
        <v>105</v>
      </c>
      <c r="D108" s="126">
        <v>36752</v>
      </c>
      <c r="E108" s="126">
        <v>42814</v>
      </c>
      <c r="F108" s="126">
        <v>50435</v>
      </c>
      <c r="G108" s="126">
        <v>111334</v>
      </c>
      <c r="H108" s="126">
        <v>53241</v>
      </c>
      <c r="I108" s="126">
        <v>74638</v>
      </c>
      <c r="J108" s="126">
        <v>58329</v>
      </c>
      <c r="K108" s="126">
        <v>48094</v>
      </c>
      <c r="L108" s="126">
        <v>49531</v>
      </c>
      <c r="M108" s="126">
        <v>96336</v>
      </c>
      <c r="N108" s="126">
        <v>142361</v>
      </c>
      <c r="O108" s="126">
        <v>82299</v>
      </c>
      <c r="P108" s="126">
        <v>78110</v>
      </c>
      <c r="Q108" s="126">
        <v>73820</v>
      </c>
      <c r="R108" s="126">
        <v>69672</v>
      </c>
      <c r="S108" s="126">
        <v>119132</v>
      </c>
      <c r="T108" s="126">
        <v>56562</v>
      </c>
      <c r="U108" s="126">
        <v>112924</v>
      </c>
      <c r="V108" s="126">
        <v>185675</v>
      </c>
      <c r="W108" s="126">
        <v>152337</v>
      </c>
      <c r="X108" s="126">
        <v>191761</v>
      </c>
      <c r="Y108" s="126">
        <v>200191</v>
      </c>
      <c r="Z108" s="126">
        <v>201230</v>
      </c>
      <c r="AA108" s="126">
        <v>233238</v>
      </c>
    </row>
    <row r="109" spans="2:27" ht="14.45" customHeight="1" x14ac:dyDescent="0.25">
      <c r="B109" s="351"/>
      <c r="C109" s="131" t="s">
        <v>209</v>
      </c>
      <c r="D109" s="126">
        <v>488175</v>
      </c>
      <c r="E109" s="126">
        <v>598532</v>
      </c>
      <c r="F109" s="126">
        <v>822962</v>
      </c>
      <c r="G109" s="126">
        <v>845656</v>
      </c>
      <c r="H109" s="126">
        <v>890045</v>
      </c>
      <c r="I109" s="126">
        <v>1086899</v>
      </c>
      <c r="J109" s="126">
        <v>1252073</v>
      </c>
      <c r="K109" s="126">
        <v>1661819</v>
      </c>
      <c r="L109" s="126">
        <v>1560170</v>
      </c>
      <c r="M109" s="126">
        <v>1808878</v>
      </c>
      <c r="N109" s="126">
        <v>1971473</v>
      </c>
      <c r="O109" s="126">
        <v>2196188</v>
      </c>
      <c r="P109" s="126">
        <v>2395078</v>
      </c>
      <c r="Q109" s="126">
        <v>2502451</v>
      </c>
      <c r="R109" s="126">
        <v>2596663</v>
      </c>
      <c r="S109" s="126">
        <v>2812056</v>
      </c>
      <c r="T109" s="126">
        <v>2867005</v>
      </c>
      <c r="U109" s="126">
        <v>3069927</v>
      </c>
      <c r="V109" s="126">
        <v>3189779</v>
      </c>
      <c r="W109" s="126">
        <v>3463353</v>
      </c>
      <c r="X109" s="126">
        <v>3224742</v>
      </c>
      <c r="Y109" s="126">
        <v>3290204</v>
      </c>
      <c r="Z109" s="126">
        <v>3192124</v>
      </c>
      <c r="AA109" s="126">
        <v>3369818</v>
      </c>
    </row>
    <row r="110" spans="2:27" ht="14.45" customHeight="1" x14ac:dyDescent="0.25">
      <c r="B110" s="351"/>
      <c r="C110" s="131" t="s">
        <v>210</v>
      </c>
      <c r="D110" s="126">
        <v>2846309</v>
      </c>
      <c r="E110" s="126">
        <v>2796479</v>
      </c>
      <c r="F110" s="126">
        <v>2688188</v>
      </c>
      <c r="G110" s="126">
        <v>2707807</v>
      </c>
      <c r="H110" s="126">
        <v>2787980</v>
      </c>
      <c r="I110" s="126">
        <v>2645902</v>
      </c>
      <c r="J110" s="126">
        <v>2793255</v>
      </c>
      <c r="K110" s="126">
        <v>2685113</v>
      </c>
      <c r="L110" s="126">
        <v>2377101</v>
      </c>
      <c r="M110" s="126">
        <v>2395812</v>
      </c>
      <c r="N110" s="126">
        <v>2281029</v>
      </c>
      <c r="O110" s="126">
        <v>2346272</v>
      </c>
      <c r="P110" s="126">
        <v>2193636</v>
      </c>
      <c r="Q110" s="126">
        <v>2198221</v>
      </c>
      <c r="R110" s="126">
        <v>2219619</v>
      </c>
      <c r="S110" s="126">
        <v>2074002</v>
      </c>
      <c r="T110" s="126">
        <v>2224969</v>
      </c>
      <c r="U110" s="126">
        <v>2457344</v>
      </c>
      <c r="V110" s="126">
        <v>2453685</v>
      </c>
      <c r="W110" s="126">
        <v>2400338</v>
      </c>
      <c r="X110" s="126">
        <v>2485414</v>
      </c>
      <c r="Y110" s="126">
        <v>2576657</v>
      </c>
      <c r="Z110" s="126">
        <v>2754335</v>
      </c>
      <c r="AA110" s="126">
        <v>2619861</v>
      </c>
    </row>
    <row r="111" spans="2:27" ht="14.45" customHeight="1" x14ac:dyDescent="0.25">
      <c r="B111" s="351"/>
      <c r="C111" s="131" t="s">
        <v>106</v>
      </c>
      <c r="D111" s="126">
        <v>278643</v>
      </c>
      <c r="E111" s="126">
        <v>238909</v>
      </c>
      <c r="F111" s="126">
        <v>231071</v>
      </c>
      <c r="G111" s="126">
        <v>263721</v>
      </c>
      <c r="H111" s="126">
        <v>283271</v>
      </c>
      <c r="I111" s="126">
        <v>209090</v>
      </c>
      <c r="J111" s="126">
        <v>188007</v>
      </c>
      <c r="K111" s="126">
        <v>142647</v>
      </c>
      <c r="L111" s="126">
        <v>90621</v>
      </c>
      <c r="M111" s="126">
        <v>73313</v>
      </c>
      <c r="N111" s="126">
        <v>132422</v>
      </c>
      <c r="O111" s="126">
        <v>172747</v>
      </c>
      <c r="P111" s="126">
        <v>185545</v>
      </c>
      <c r="Q111" s="126">
        <v>173460</v>
      </c>
      <c r="R111" s="126">
        <v>199433</v>
      </c>
      <c r="S111" s="126">
        <v>238234</v>
      </c>
      <c r="T111" s="126">
        <v>225568</v>
      </c>
      <c r="U111" s="126">
        <v>187393</v>
      </c>
      <c r="V111" s="126">
        <v>130679</v>
      </c>
      <c r="W111" s="126">
        <v>151238</v>
      </c>
      <c r="X111" s="126">
        <v>150337</v>
      </c>
      <c r="Y111" s="126">
        <v>185587</v>
      </c>
      <c r="Z111" s="126">
        <v>157175</v>
      </c>
      <c r="AA111" s="126">
        <v>155090</v>
      </c>
    </row>
    <row r="112" spans="2:27" ht="14.45" customHeight="1" x14ac:dyDescent="0.25">
      <c r="B112" s="351"/>
      <c r="C112" s="166" t="s">
        <v>83</v>
      </c>
      <c r="D112" s="126">
        <v>1125717</v>
      </c>
      <c r="E112" s="126">
        <v>1068674</v>
      </c>
      <c r="F112" s="126">
        <v>1021334</v>
      </c>
      <c r="G112" s="126">
        <v>897408</v>
      </c>
      <c r="H112" s="126">
        <v>745787</v>
      </c>
      <c r="I112" s="126">
        <v>757961</v>
      </c>
      <c r="J112" s="126">
        <v>782948</v>
      </c>
      <c r="K112" s="126">
        <v>707242</v>
      </c>
      <c r="L112" s="126">
        <v>664640</v>
      </c>
      <c r="M112" s="126">
        <v>658466</v>
      </c>
      <c r="N112" s="126">
        <v>610970</v>
      </c>
      <c r="O112" s="126">
        <v>568623</v>
      </c>
      <c r="P112" s="126">
        <v>543707</v>
      </c>
      <c r="Q112" s="126">
        <v>552417</v>
      </c>
      <c r="R112" s="126">
        <v>455196</v>
      </c>
      <c r="S112" s="126">
        <v>280791</v>
      </c>
      <c r="T112" s="126">
        <v>232359</v>
      </c>
      <c r="U112" s="126">
        <v>230638</v>
      </c>
      <c r="V112" s="126">
        <v>105670</v>
      </c>
      <c r="W112" s="126">
        <v>111647</v>
      </c>
      <c r="X112" s="126">
        <v>177556</v>
      </c>
      <c r="Y112" s="126">
        <v>164255</v>
      </c>
      <c r="Z112" s="126">
        <v>140247</v>
      </c>
      <c r="AA112" s="126">
        <v>154921</v>
      </c>
    </row>
    <row r="113" spans="2:27" ht="14.45" customHeight="1" x14ac:dyDescent="0.25">
      <c r="B113" s="351"/>
      <c r="C113" s="166" t="s">
        <v>75</v>
      </c>
      <c r="D113" s="126" t="s">
        <v>142</v>
      </c>
      <c r="E113" s="126" t="s">
        <v>142</v>
      </c>
      <c r="F113" s="126" t="s">
        <v>142</v>
      </c>
      <c r="G113" s="126" t="s">
        <v>142</v>
      </c>
      <c r="H113" s="126" t="s">
        <v>142</v>
      </c>
      <c r="I113" s="126" t="s">
        <v>142</v>
      </c>
      <c r="J113" s="126" t="s">
        <v>142</v>
      </c>
      <c r="K113" s="126">
        <v>37838</v>
      </c>
      <c r="L113" s="126">
        <v>19678</v>
      </c>
      <c r="M113" s="126">
        <v>20298</v>
      </c>
      <c r="N113" s="126">
        <v>23179</v>
      </c>
      <c r="O113" s="126">
        <v>24044</v>
      </c>
      <c r="P113" s="126">
        <v>47167</v>
      </c>
      <c r="Q113" s="126">
        <v>51302</v>
      </c>
      <c r="R113" s="126">
        <v>41866</v>
      </c>
      <c r="S113" s="126">
        <v>127667</v>
      </c>
      <c r="T113" s="126">
        <v>93823</v>
      </c>
      <c r="U113" s="126">
        <v>90142</v>
      </c>
      <c r="V113" s="126">
        <v>41449</v>
      </c>
      <c r="W113" s="126">
        <v>34956</v>
      </c>
      <c r="X113" s="126">
        <v>94033</v>
      </c>
      <c r="Y113" s="126">
        <v>46339</v>
      </c>
      <c r="Z113" s="126">
        <v>59725</v>
      </c>
      <c r="AA113" s="126">
        <v>53236</v>
      </c>
    </row>
    <row r="114" spans="2:27" s="181" customFormat="1" ht="14.45" customHeight="1" x14ac:dyDescent="0.25">
      <c r="B114" s="351"/>
      <c r="C114" s="183" t="s">
        <v>0</v>
      </c>
      <c r="D114" s="177">
        <v>11184154</v>
      </c>
      <c r="E114" s="177">
        <v>11453805</v>
      </c>
      <c r="F114" s="177">
        <v>11710801</v>
      </c>
      <c r="G114" s="177">
        <v>11963090</v>
      </c>
      <c r="H114" s="177">
        <v>12226698</v>
      </c>
      <c r="I114" s="177">
        <v>12434233</v>
      </c>
      <c r="J114" s="177">
        <v>12750409</v>
      </c>
      <c r="K114" s="177">
        <v>13127909</v>
      </c>
      <c r="L114" s="177">
        <v>13017320</v>
      </c>
      <c r="M114" s="177">
        <v>13572418</v>
      </c>
      <c r="N114" s="177">
        <v>13882553</v>
      </c>
      <c r="O114" s="177">
        <v>14462654</v>
      </c>
      <c r="P114" s="177">
        <v>14861435</v>
      </c>
      <c r="Q114" s="177">
        <v>15254866</v>
      </c>
      <c r="R114" s="177">
        <v>15701717</v>
      </c>
      <c r="S114" s="177">
        <v>16166150</v>
      </c>
      <c r="T114" s="177">
        <v>16631235</v>
      </c>
      <c r="U114" s="177">
        <v>17158495</v>
      </c>
      <c r="V114" s="177">
        <v>17394635</v>
      </c>
      <c r="W114" s="177">
        <v>17930489</v>
      </c>
      <c r="X114" s="177">
        <v>18475906</v>
      </c>
      <c r="Y114" s="177">
        <v>19004395</v>
      </c>
      <c r="Z114" s="177">
        <v>19549836</v>
      </c>
      <c r="AA114" s="177">
        <v>20113707</v>
      </c>
    </row>
    <row r="115" spans="2:27" ht="14.45" customHeight="1" x14ac:dyDescent="0.25"/>
    <row r="116" spans="2:27" ht="14.45" customHeight="1" x14ac:dyDescent="0.25">
      <c r="B116" s="349" t="s">
        <v>6</v>
      </c>
      <c r="C116" s="349"/>
      <c r="D116" s="132">
        <v>2002</v>
      </c>
      <c r="E116" s="132">
        <v>2003</v>
      </c>
      <c r="F116" s="132">
        <v>2004</v>
      </c>
      <c r="G116" s="132">
        <v>2005</v>
      </c>
      <c r="H116" s="132">
        <v>2006</v>
      </c>
      <c r="I116" s="132">
        <v>2007</v>
      </c>
      <c r="J116" s="132">
        <v>2008</v>
      </c>
      <c r="K116" s="132">
        <v>2009</v>
      </c>
      <c r="L116" s="132">
        <v>2010</v>
      </c>
      <c r="M116" s="132">
        <v>2011</v>
      </c>
      <c r="N116" s="132">
        <v>2012</v>
      </c>
      <c r="O116" s="132">
        <v>2013</v>
      </c>
      <c r="P116" s="132">
        <v>2014</v>
      </c>
      <c r="Q116" s="132">
        <v>2015</v>
      </c>
      <c r="R116" s="132">
        <v>2016</v>
      </c>
      <c r="S116" s="132">
        <v>2017</v>
      </c>
      <c r="T116" s="132">
        <v>2018</v>
      </c>
      <c r="U116" s="132">
        <v>2019</v>
      </c>
      <c r="V116" s="132">
        <v>2020</v>
      </c>
      <c r="W116" s="132">
        <v>2021</v>
      </c>
      <c r="X116" s="132">
        <v>2022</v>
      </c>
      <c r="Y116" s="132">
        <v>2023</v>
      </c>
      <c r="Z116" s="132">
        <v>2024</v>
      </c>
      <c r="AA116" s="132">
        <v>2025</v>
      </c>
    </row>
    <row r="117" spans="2:27" ht="14.45" customHeight="1" x14ac:dyDescent="0.25">
      <c r="B117" s="351" t="s">
        <v>45</v>
      </c>
      <c r="C117" s="131" t="s">
        <v>207</v>
      </c>
      <c r="D117" s="127">
        <v>86.5</v>
      </c>
      <c r="E117" s="127">
        <v>85.1</v>
      </c>
      <c r="F117" s="127">
        <v>85.5</v>
      </c>
      <c r="G117" s="127">
        <v>89.2</v>
      </c>
      <c r="H117" s="127">
        <v>91.9</v>
      </c>
      <c r="I117" s="127">
        <v>91.5</v>
      </c>
      <c r="J117" s="127">
        <v>90.5</v>
      </c>
      <c r="K117" s="127">
        <v>90.4</v>
      </c>
      <c r="L117" s="127">
        <v>91.4</v>
      </c>
      <c r="M117" s="127">
        <v>88.1</v>
      </c>
      <c r="N117" s="127">
        <v>91.3</v>
      </c>
      <c r="O117" s="127">
        <v>90.9</v>
      </c>
      <c r="P117" s="127">
        <v>92.4</v>
      </c>
      <c r="Q117" s="127">
        <v>89.4</v>
      </c>
      <c r="R117" s="127">
        <v>89.4</v>
      </c>
      <c r="S117" s="127">
        <v>88.2</v>
      </c>
      <c r="T117" s="127">
        <v>89.1</v>
      </c>
      <c r="U117" s="127">
        <v>92.2</v>
      </c>
      <c r="V117" s="127">
        <v>89.2</v>
      </c>
      <c r="W117" s="127">
        <v>91.3</v>
      </c>
      <c r="X117" s="127">
        <v>93.2</v>
      </c>
      <c r="Y117" s="127">
        <v>92.4</v>
      </c>
      <c r="Z117" s="127">
        <v>93.9</v>
      </c>
      <c r="AA117" s="127">
        <v>93.3</v>
      </c>
    </row>
    <row r="118" spans="2:27" ht="14.45" customHeight="1" x14ac:dyDescent="0.25">
      <c r="B118" s="351"/>
      <c r="C118" s="131" t="s">
        <v>208</v>
      </c>
      <c r="D118" s="127">
        <v>5</v>
      </c>
      <c r="E118" s="127">
        <v>4.0999999999999996</v>
      </c>
      <c r="F118" s="127">
        <v>5.8</v>
      </c>
      <c r="G118" s="127">
        <v>3.9</v>
      </c>
      <c r="H118" s="127">
        <v>3.1</v>
      </c>
      <c r="I118" s="127">
        <v>3.2</v>
      </c>
      <c r="J118" s="127">
        <v>3.1</v>
      </c>
      <c r="K118" s="127">
        <v>3.4</v>
      </c>
      <c r="L118" s="127">
        <v>4.9000000000000004</v>
      </c>
      <c r="M118" s="127">
        <v>7.1</v>
      </c>
      <c r="N118" s="127">
        <v>3</v>
      </c>
      <c r="O118" s="127">
        <v>3.2</v>
      </c>
      <c r="P118" s="127">
        <v>2</v>
      </c>
      <c r="Q118" s="127">
        <v>3.5</v>
      </c>
      <c r="R118" s="127">
        <v>3.7</v>
      </c>
      <c r="S118" s="127">
        <v>5.5</v>
      </c>
      <c r="T118" s="127">
        <v>4</v>
      </c>
      <c r="U118" s="127">
        <v>2.2000000000000002</v>
      </c>
      <c r="V118" s="127">
        <v>3.9</v>
      </c>
      <c r="W118" s="127">
        <v>3.5</v>
      </c>
      <c r="X118" s="127">
        <v>2.5</v>
      </c>
      <c r="Y118" s="127">
        <v>3</v>
      </c>
      <c r="Z118" s="127">
        <v>2.9</v>
      </c>
      <c r="AA118" s="127">
        <v>2.5</v>
      </c>
    </row>
    <row r="119" spans="2:27" ht="14.45" customHeight="1" x14ac:dyDescent="0.25">
      <c r="B119" s="351"/>
      <c r="C119" s="131" t="s">
        <v>105</v>
      </c>
      <c r="D119" s="127">
        <v>0</v>
      </c>
      <c r="E119" s="127">
        <v>0.1</v>
      </c>
      <c r="F119" s="127">
        <v>0.1</v>
      </c>
      <c r="G119" s="127">
        <v>0.1</v>
      </c>
      <c r="H119" s="127">
        <v>0</v>
      </c>
      <c r="I119" s="127">
        <v>0.1</v>
      </c>
      <c r="J119" s="127">
        <v>0.5</v>
      </c>
      <c r="K119" s="127">
        <v>0.4</v>
      </c>
      <c r="L119" s="127">
        <v>0.4</v>
      </c>
      <c r="M119" s="127">
        <v>0.4</v>
      </c>
      <c r="N119" s="127">
        <v>1.1000000000000001</v>
      </c>
      <c r="O119" s="127">
        <v>1</v>
      </c>
      <c r="P119" s="127">
        <v>0.5</v>
      </c>
      <c r="Q119" s="127">
        <v>0.8</v>
      </c>
      <c r="R119" s="127">
        <v>0.8</v>
      </c>
      <c r="S119" s="128" t="s">
        <v>142</v>
      </c>
      <c r="T119" s="127">
        <v>0.1</v>
      </c>
      <c r="U119" s="127">
        <v>1.6</v>
      </c>
      <c r="V119" s="127">
        <v>1.6</v>
      </c>
      <c r="W119" s="127">
        <v>1.6</v>
      </c>
      <c r="X119" s="127">
        <v>0.7</v>
      </c>
      <c r="Y119" s="127">
        <v>1.1000000000000001</v>
      </c>
      <c r="Z119" s="127">
        <v>0.4</v>
      </c>
      <c r="AA119" s="127">
        <v>1.6</v>
      </c>
    </row>
    <row r="120" spans="2:27" ht="14.45" customHeight="1" x14ac:dyDescent="0.25">
      <c r="B120" s="351"/>
      <c r="C120" s="131" t="s">
        <v>209</v>
      </c>
      <c r="D120" s="127">
        <v>0.7</v>
      </c>
      <c r="E120" s="127">
        <v>0.5</v>
      </c>
      <c r="F120" s="127">
        <v>0.6</v>
      </c>
      <c r="G120" s="127">
        <v>0.2</v>
      </c>
      <c r="H120" s="127">
        <v>0.3</v>
      </c>
      <c r="I120" s="127">
        <v>0.4</v>
      </c>
      <c r="J120" s="127">
        <v>0.1</v>
      </c>
      <c r="K120" s="127">
        <v>0.6</v>
      </c>
      <c r="L120" s="127">
        <v>0.3</v>
      </c>
      <c r="M120" s="127">
        <v>0.4</v>
      </c>
      <c r="N120" s="127">
        <v>1.2</v>
      </c>
      <c r="O120" s="127">
        <v>0.7</v>
      </c>
      <c r="P120" s="127">
        <v>0.1</v>
      </c>
      <c r="Q120" s="127">
        <v>0.1</v>
      </c>
      <c r="R120" s="127">
        <v>1.1000000000000001</v>
      </c>
      <c r="S120" s="127">
        <v>0.5</v>
      </c>
      <c r="T120" s="127">
        <v>0.7</v>
      </c>
      <c r="U120" s="127">
        <v>0.1</v>
      </c>
      <c r="V120" s="127">
        <v>0.8</v>
      </c>
      <c r="W120" s="128" t="s">
        <v>142</v>
      </c>
      <c r="X120" s="127">
        <v>0.2</v>
      </c>
      <c r="Y120" s="127">
        <v>0.2</v>
      </c>
      <c r="Z120" s="127">
        <v>0.4</v>
      </c>
      <c r="AA120" s="127">
        <v>0.1</v>
      </c>
    </row>
    <row r="121" spans="2:27" ht="14.45" customHeight="1" x14ac:dyDescent="0.25">
      <c r="B121" s="351"/>
      <c r="C121" s="131" t="s">
        <v>210</v>
      </c>
      <c r="D121" s="127">
        <v>2</v>
      </c>
      <c r="E121" s="127">
        <v>1.5</v>
      </c>
      <c r="F121" s="127">
        <v>2.8</v>
      </c>
      <c r="G121" s="127">
        <v>0.9</v>
      </c>
      <c r="H121" s="127">
        <v>0.4</v>
      </c>
      <c r="I121" s="127">
        <v>0.8</v>
      </c>
      <c r="J121" s="127">
        <v>0.3</v>
      </c>
      <c r="K121" s="127">
        <v>0.4</v>
      </c>
      <c r="L121" s="127">
        <v>0.1</v>
      </c>
      <c r="M121" s="127">
        <v>0.1</v>
      </c>
      <c r="N121" s="127">
        <v>0.1</v>
      </c>
      <c r="O121" s="127">
        <v>0.4</v>
      </c>
      <c r="P121" s="127">
        <v>0.3</v>
      </c>
      <c r="Q121" s="127">
        <v>0.3</v>
      </c>
      <c r="R121" s="127">
        <v>0.1</v>
      </c>
      <c r="S121" s="127">
        <v>0.3</v>
      </c>
      <c r="T121" s="127">
        <v>0.4</v>
      </c>
      <c r="U121" s="127">
        <v>0.3</v>
      </c>
      <c r="V121" s="128" t="s">
        <v>142</v>
      </c>
      <c r="W121" s="128" t="s">
        <v>142</v>
      </c>
      <c r="X121" s="127">
        <v>0.2</v>
      </c>
      <c r="Y121" s="128" t="s">
        <v>142</v>
      </c>
      <c r="Z121" s="127">
        <v>0.3</v>
      </c>
      <c r="AA121" s="128" t="s">
        <v>142</v>
      </c>
    </row>
    <row r="122" spans="2:27" ht="14.45" customHeight="1" x14ac:dyDescent="0.25">
      <c r="B122" s="351"/>
      <c r="C122" s="131" t="s">
        <v>106</v>
      </c>
      <c r="D122" s="127">
        <v>3.5</v>
      </c>
      <c r="E122" s="127">
        <v>2</v>
      </c>
      <c r="F122" s="127">
        <v>1.5</v>
      </c>
      <c r="G122" s="127">
        <v>2.2000000000000002</v>
      </c>
      <c r="H122" s="127">
        <v>2.8</v>
      </c>
      <c r="I122" s="127">
        <v>1.5</v>
      </c>
      <c r="J122" s="127">
        <v>3.6</v>
      </c>
      <c r="K122" s="127">
        <v>2.9</v>
      </c>
      <c r="L122" s="127">
        <v>1.4</v>
      </c>
      <c r="M122" s="127">
        <v>2</v>
      </c>
      <c r="N122" s="127">
        <v>1.4</v>
      </c>
      <c r="O122" s="127">
        <v>2.2999999999999998</v>
      </c>
      <c r="P122" s="127">
        <v>2.9</v>
      </c>
      <c r="Q122" s="127">
        <v>4</v>
      </c>
      <c r="R122" s="127">
        <v>4.0999999999999996</v>
      </c>
      <c r="S122" s="127">
        <v>4.8</v>
      </c>
      <c r="T122" s="127">
        <v>4.9000000000000004</v>
      </c>
      <c r="U122" s="127">
        <v>2.8</v>
      </c>
      <c r="V122" s="127">
        <v>3.6</v>
      </c>
      <c r="W122" s="127">
        <v>3.3</v>
      </c>
      <c r="X122" s="127">
        <v>2.4</v>
      </c>
      <c r="Y122" s="127">
        <v>2.8</v>
      </c>
      <c r="Z122" s="127">
        <v>2.1</v>
      </c>
      <c r="AA122" s="127">
        <v>2.1</v>
      </c>
    </row>
    <row r="123" spans="2:27" ht="14.45" customHeight="1" x14ac:dyDescent="0.25">
      <c r="B123" s="351"/>
      <c r="C123" s="166" t="s">
        <v>83</v>
      </c>
      <c r="D123" s="127">
        <v>2.2000000000000002</v>
      </c>
      <c r="E123" s="127">
        <v>6.7</v>
      </c>
      <c r="F123" s="127">
        <v>3.8</v>
      </c>
      <c r="G123" s="127">
        <v>3.5</v>
      </c>
      <c r="H123" s="127">
        <v>1.5</v>
      </c>
      <c r="I123" s="127">
        <v>2.5</v>
      </c>
      <c r="J123" s="127">
        <v>1.9</v>
      </c>
      <c r="K123" s="127">
        <v>1.7</v>
      </c>
      <c r="L123" s="127">
        <v>1.3</v>
      </c>
      <c r="M123" s="127">
        <v>1.4</v>
      </c>
      <c r="N123" s="127">
        <v>1.8</v>
      </c>
      <c r="O123" s="127">
        <v>1.3</v>
      </c>
      <c r="P123" s="127">
        <v>1.6</v>
      </c>
      <c r="Q123" s="127">
        <v>1.7</v>
      </c>
      <c r="R123" s="127">
        <v>0.7</v>
      </c>
      <c r="S123" s="127">
        <v>0.5</v>
      </c>
      <c r="T123" s="127">
        <v>0.6</v>
      </c>
      <c r="U123" s="127">
        <v>0.4</v>
      </c>
      <c r="V123" s="127">
        <v>0.6</v>
      </c>
      <c r="W123" s="127">
        <v>0.4</v>
      </c>
      <c r="X123" s="127">
        <v>0.6</v>
      </c>
      <c r="Y123" s="127">
        <v>0.4</v>
      </c>
      <c r="Z123" s="127">
        <v>0</v>
      </c>
      <c r="AA123" s="127">
        <v>0.3</v>
      </c>
    </row>
    <row r="124" spans="2:27" ht="14.45" customHeight="1" x14ac:dyDescent="0.25">
      <c r="B124" s="351"/>
      <c r="C124" s="166" t="s">
        <v>75</v>
      </c>
      <c r="D124" s="128" t="s">
        <v>142</v>
      </c>
      <c r="E124" s="128" t="s">
        <v>142</v>
      </c>
      <c r="F124" s="128" t="s">
        <v>142</v>
      </c>
      <c r="G124" s="128" t="s">
        <v>142</v>
      </c>
      <c r="H124" s="128" t="s">
        <v>142</v>
      </c>
      <c r="I124" s="128" t="s">
        <v>142</v>
      </c>
      <c r="J124" s="128" t="s">
        <v>142</v>
      </c>
      <c r="K124" s="127">
        <v>0.2</v>
      </c>
      <c r="L124" s="127">
        <v>0.2</v>
      </c>
      <c r="M124" s="127">
        <v>0.6</v>
      </c>
      <c r="N124" s="127">
        <v>0.1</v>
      </c>
      <c r="O124" s="127">
        <v>0.1</v>
      </c>
      <c r="P124" s="127">
        <v>0.1</v>
      </c>
      <c r="Q124" s="127">
        <v>0.1</v>
      </c>
      <c r="R124" s="127">
        <v>0.1</v>
      </c>
      <c r="S124" s="127">
        <v>0.2</v>
      </c>
      <c r="T124" s="127">
        <v>0.2</v>
      </c>
      <c r="U124" s="127">
        <v>0.4</v>
      </c>
      <c r="V124" s="127">
        <v>0.2</v>
      </c>
      <c r="W124" s="128" t="s">
        <v>142</v>
      </c>
      <c r="X124" s="127">
        <v>0.1</v>
      </c>
      <c r="Y124" s="127">
        <v>0</v>
      </c>
      <c r="Z124" s="127">
        <v>0.1</v>
      </c>
      <c r="AA124" s="127">
        <v>0.1</v>
      </c>
    </row>
    <row r="125" spans="2:27" s="181" customFormat="1" ht="14.45" customHeight="1" x14ac:dyDescent="0.25">
      <c r="B125" s="351"/>
      <c r="C125" s="183" t="s">
        <v>0</v>
      </c>
      <c r="D125" s="178">
        <v>100</v>
      </c>
      <c r="E125" s="178">
        <v>100</v>
      </c>
      <c r="F125" s="178">
        <v>100</v>
      </c>
      <c r="G125" s="178">
        <v>100</v>
      </c>
      <c r="H125" s="178">
        <v>100</v>
      </c>
      <c r="I125" s="178">
        <v>100</v>
      </c>
      <c r="J125" s="178">
        <v>100</v>
      </c>
      <c r="K125" s="178">
        <v>100</v>
      </c>
      <c r="L125" s="178">
        <v>100</v>
      </c>
      <c r="M125" s="178">
        <v>100</v>
      </c>
      <c r="N125" s="178">
        <v>100</v>
      </c>
      <c r="O125" s="178">
        <v>100</v>
      </c>
      <c r="P125" s="178">
        <v>100</v>
      </c>
      <c r="Q125" s="178">
        <v>100</v>
      </c>
      <c r="R125" s="178">
        <v>100</v>
      </c>
      <c r="S125" s="178">
        <v>100</v>
      </c>
      <c r="T125" s="178">
        <v>100</v>
      </c>
      <c r="U125" s="178">
        <v>100</v>
      </c>
      <c r="V125" s="178">
        <v>100</v>
      </c>
      <c r="W125" s="178">
        <v>100</v>
      </c>
      <c r="X125" s="178">
        <v>100</v>
      </c>
      <c r="Y125" s="178">
        <v>100</v>
      </c>
      <c r="Z125" s="178">
        <v>100</v>
      </c>
      <c r="AA125" s="178">
        <v>100</v>
      </c>
    </row>
    <row r="126" spans="2:27" ht="14.45" customHeight="1" x14ac:dyDescent="0.25">
      <c r="B126" s="351" t="s">
        <v>46</v>
      </c>
      <c r="C126" s="131" t="s">
        <v>207</v>
      </c>
      <c r="D126" s="127">
        <v>28.6</v>
      </c>
      <c r="E126" s="127">
        <v>29.7</v>
      </c>
      <c r="F126" s="127">
        <v>29.9</v>
      </c>
      <c r="G126" s="127">
        <v>34.9</v>
      </c>
      <c r="H126" s="127">
        <v>36.299999999999997</v>
      </c>
      <c r="I126" s="127">
        <v>37.9</v>
      </c>
      <c r="J126" s="127">
        <v>36.1</v>
      </c>
      <c r="K126" s="127">
        <v>37.1</v>
      </c>
      <c r="L126" s="127">
        <v>42.4</v>
      </c>
      <c r="M126" s="127">
        <v>44.1</v>
      </c>
      <c r="N126" s="127">
        <v>42.8</v>
      </c>
      <c r="O126" s="127">
        <v>41.2</v>
      </c>
      <c r="P126" s="127">
        <v>42.7</v>
      </c>
      <c r="Q126" s="127">
        <v>42</v>
      </c>
      <c r="R126" s="127">
        <v>42.3</v>
      </c>
      <c r="S126" s="127">
        <v>42.8</v>
      </c>
      <c r="T126" s="127">
        <v>44.9</v>
      </c>
      <c r="U126" s="127">
        <v>42.4</v>
      </c>
      <c r="V126" s="127">
        <v>44.8</v>
      </c>
      <c r="W126" s="127">
        <v>44.2</v>
      </c>
      <c r="X126" s="127">
        <v>44.3</v>
      </c>
      <c r="Y126" s="127">
        <v>43.2</v>
      </c>
      <c r="Z126" s="127">
        <v>43.9</v>
      </c>
      <c r="AA126" s="127">
        <v>43.8</v>
      </c>
    </row>
    <row r="127" spans="2:27" ht="14.45" customHeight="1" x14ac:dyDescent="0.25">
      <c r="B127" s="351"/>
      <c r="C127" s="131" t="s">
        <v>208</v>
      </c>
      <c r="D127" s="127">
        <v>1.7</v>
      </c>
      <c r="E127" s="127">
        <v>1.6</v>
      </c>
      <c r="F127" s="127">
        <v>2.2999999999999998</v>
      </c>
      <c r="G127" s="127">
        <v>4.5</v>
      </c>
      <c r="H127" s="127">
        <v>4.4000000000000004</v>
      </c>
      <c r="I127" s="127">
        <v>3.6</v>
      </c>
      <c r="J127" s="127">
        <v>3.9</v>
      </c>
      <c r="K127" s="127">
        <v>2.7</v>
      </c>
      <c r="L127" s="127">
        <v>2</v>
      </c>
      <c r="M127" s="127">
        <v>1.1000000000000001</v>
      </c>
      <c r="N127" s="127">
        <v>1.2</v>
      </c>
      <c r="O127" s="127">
        <v>1.5</v>
      </c>
      <c r="P127" s="127">
        <v>1.2</v>
      </c>
      <c r="Q127" s="127">
        <v>2.6</v>
      </c>
      <c r="R127" s="127">
        <v>3.3</v>
      </c>
      <c r="S127" s="127">
        <v>2.9</v>
      </c>
      <c r="T127" s="127">
        <v>2.9</v>
      </c>
      <c r="U127" s="127">
        <v>3.3</v>
      </c>
      <c r="V127" s="127">
        <v>3</v>
      </c>
      <c r="W127" s="127">
        <v>3.6</v>
      </c>
      <c r="X127" s="127">
        <v>3.8</v>
      </c>
      <c r="Y127" s="127">
        <v>4.4000000000000004</v>
      </c>
      <c r="Z127" s="127">
        <v>4</v>
      </c>
      <c r="AA127" s="127">
        <v>4</v>
      </c>
    </row>
    <row r="128" spans="2:27" ht="14.45" customHeight="1" x14ac:dyDescent="0.25">
      <c r="B128" s="351"/>
      <c r="C128" s="131" t="s">
        <v>105</v>
      </c>
      <c r="D128" s="128" t="s">
        <v>142</v>
      </c>
      <c r="E128" s="127">
        <v>0.1</v>
      </c>
      <c r="F128" s="127">
        <v>0.1</v>
      </c>
      <c r="G128" s="127">
        <v>0.4</v>
      </c>
      <c r="H128" s="127">
        <v>0.2</v>
      </c>
      <c r="I128" s="127">
        <v>0.2</v>
      </c>
      <c r="J128" s="127">
        <v>0.1</v>
      </c>
      <c r="K128" s="127">
        <v>0.2</v>
      </c>
      <c r="L128" s="127">
        <v>0.1</v>
      </c>
      <c r="M128" s="127">
        <v>0.1</v>
      </c>
      <c r="N128" s="127">
        <v>0.2</v>
      </c>
      <c r="O128" s="127">
        <v>0</v>
      </c>
      <c r="P128" s="127">
        <v>0</v>
      </c>
      <c r="Q128" s="127">
        <v>0.2</v>
      </c>
      <c r="R128" s="128" t="s">
        <v>142</v>
      </c>
      <c r="S128" s="127">
        <v>0.7</v>
      </c>
      <c r="T128" s="127">
        <v>0.4</v>
      </c>
      <c r="U128" s="127">
        <v>0.2</v>
      </c>
      <c r="V128" s="127">
        <v>0.2</v>
      </c>
      <c r="W128" s="127">
        <v>0.1</v>
      </c>
      <c r="X128" s="127">
        <v>0.1</v>
      </c>
      <c r="Y128" s="127">
        <v>0.1</v>
      </c>
      <c r="Z128" s="127">
        <v>0.1</v>
      </c>
      <c r="AA128" s="127">
        <v>0.3</v>
      </c>
    </row>
    <row r="129" spans="2:27" ht="14.45" customHeight="1" x14ac:dyDescent="0.25">
      <c r="B129" s="351"/>
      <c r="C129" s="131" t="s">
        <v>209</v>
      </c>
      <c r="D129" s="127">
        <v>3.1</v>
      </c>
      <c r="E129" s="127">
        <v>3.3</v>
      </c>
      <c r="F129" s="127">
        <v>6.3</v>
      </c>
      <c r="G129" s="127">
        <v>7.2</v>
      </c>
      <c r="H129" s="127">
        <v>8.6</v>
      </c>
      <c r="I129" s="127">
        <v>10.8</v>
      </c>
      <c r="J129" s="127">
        <v>14.9</v>
      </c>
      <c r="K129" s="127">
        <v>18.3</v>
      </c>
      <c r="L129" s="127">
        <v>19.2</v>
      </c>
      <c r="M129" s="127">
        <v>20.6</v>
      </c>
      <c r="N129" s="127">
        <v>26</v>
      </c>
      <c r="O129" s="127">
        <v>28.8</v>
      </c>
      <c r="P129" s="127">
        <v>34.4</v>
      </c>
      <c r="Q129" s="127">
        <v>37.4</v>
      </c>
      <c r="R129" s="127">
        <v>39.5</v>
      </c>
      <c r="S129" s="127">
        <v>40.1</v>
      </c>
      <c r="T129" s="127">
        <v>40.299999999999997</v>
      </c>
      <c r="U129" s="127">
        <v>42</v>
      </c>
      <c r="V129" s="127">
        <v>44.9</v>
      </c>
      <c r="W129" s="127">
        <v>43.9</v>
      </c>
      <c r="X129" s="127">
        <v>41.9</v>
      </c>
      <c r="Y129" s="127">
        <v>40.5</v>
      </c>
      <c r="Z129" s="127">
        <v>42</v>
      </c>
      <c r="AA129" s="127">
        <v>40.200000000000003</v>
      </c>
    </row>
    <row r="130" spans="2:27" ht="14.45" customHeight="1" x14ac:dyDescent="0.25">
      <c r="B130" s="351"/>
      <c r="C130" s="131" t="s">
        <v>210</v>
      </c>
      <c r="D130" s="127">
        <v>29.9</v>
      </c>
      <c r="E130" s="127">
        <v>32.1</v>
      </c>
      <c r="F130" s="127">
        <v>28.3</v>
      </c>
      <c r="G130" s="127">
        <v>26.1</v>
      </c>
      <c r="H130" s="127">
        <v>25.9</v>
      </c>
      <c r="I130" s="127">
        <v>24.4</v>
      </c>
      <c r="J130" s="127">
        <v>24.6</v>
      </c>
      <c r="K130" s="127">
        <v>22.3</v>
      </c>
      <c r="L130" s="127">
        <v>19.899999999999999</v>
      </c>
      <c r="M130" s="127">
        <v>18.399999999999999</v>
      </c>
      <c r="N130" s="127">
        <v>16.5</v>
      </c>
      <c r="O130" s="127">
        <v>18.600000000000001</v>
      </c>
      <c r="P130" s="127">
        <v>13.2</v>
      </c>
      <c r="Q130" s="127">
        <v>9.9</v>
      </c>
      <c r="R130" s="127">
        <v>8.4</v>
      </c>
      <c r="S130" s="127">
        <v>8.6</v>
      </c>
      <c r="T130" s="127">
        <v>7.5</v>
      </c>
      <c r="U130" s="127">
        <v>6.9</v>
      </c>
      <c r="V130" s="127">
        <v>4</v>
      </c>
      <c r="W130" s="127">
        <v>5.0999999999999996</v>
      </c>
      <c r="X130" s="127">
        <v>6.2</v>
      </c>
      <c r="Y130" s="127">
        <v>8.6</v>
      </c>
      <c r="Z130" s="127">
        <v>6.8</v>
      </c>
      <c r="AA130" s="127">
        <v>8.4</v>
      </c>
    </row>
    <row r="131" spans="2:27" ht="14.45" customHeight="1" x14ac:dyDescent="0.25">
      <c r="B131" s="351"/>
      <c r="C131" s="131" t="s">
        <v>106</v>
      </c>
      <c r="D131" s="127">
        <v>4.4000000000000004</v>
      </c>
      <c r="E131" s="127">
        <v>4</v>
      </c>
      <c r="F131" s="127">
        <v>4.7</v>
      </c>
      <c r="G131" s="127">
        <v>3.5</v>
      </c>
      <c r="H131" s="127">
        <v>3.4</v>
      </c>
      <c r="I131" s="127">
        <v>3.3</v>
      </c>
      <c r="J131" s="127">
        <v>1</v>
      </c>
      <c r="K131" s="127">
        <v>0.8</v>
      </c>
      <c r="L131" s="127">
        <v>0.7</v>
      </c>
      <c r="M131" s="127">
        <v>0.5</v>
      </c>
      <c r="N131" s="127">
        <v>0.8</v>
      </c>
      <c r="O131" s="127">
        <v>0.6</v>
      </c>
      <c r="P131" s="127">
        <v>0.8</v>
      </c>
      <c r="Q131" s="127">
        <v>0.7</v>
      </c>
      <c r="R131" s="127">
        <v>0.9</v>
      </c>
      <c r="S131" s="127">
        <v>1.1000000000000001</v>
      </c>
      <c r="T131" s="127">
        <v>0.9</v>
      </c>
      <c r="U131" s="127">
        <v>0.5</v>
      </c>
      <c r="V131" s="127">
        <v>0.1</v>
      </c>
      <c r="W131" s="127">
        <v>0.5</v>
      </c>
      <c r="X131" s="127">
        <v>0.7</v>
      </c>
      <c r="Y131" s="127">
        <v>0.4</v>
      </c>
      <c r="Z131" s="127">
        <v>0.5</v>
      </c>
      <c r="AA131" s="127">
        <v>0.6</v>
      </c>
    </row>
    <row r="132" spans="2:27" ht="14.45" customHeight="1" x14ac:dyDescent="0.25">
      <c r="B132" s="351"/>
      <c r="C132" s="166" t="s">
        <v>83</v>
      </c>
      <c r="D132" s="127">
        <v>32.299999999999997</v>
      </c>
      <c r="E132" s="127">
        <v>29.2</v>
      </c>
      <c r="F132" s="127">
        <v>28.4</v>
      </c>
      <c r="G132" s="127">
        <v>23.4</v>
      </c>
      <c r="H132" s="127">
        <v>21.1</v>
      </c>
      <c r="I132" s="127">
        <v>19.899999999999999</v>
      </c>
      <c r="J132" s="127">
        <v>19.399999999999999</v>
      </c>
      <c r="K132" s="127">
        <v>18.2</v>
      </c>
      <c r="L132" s="127">
        <v>15.4</v>
      </c>
      <c r="M132" s="127">
        <v>15.2</v>
      </c>
      <c r="N132" s="127">
        <v>12.4</v>
      </c>
      <c r="O132" s="127">
        <v>9.1999999999999993</v>
      </c>
      <c r="P132" s="127">
        <v>7.7</v>
      </c>
      <c r="Q132" s="127">
        <v>6.8</v>
      </c>
      <c r="R132" s="127">
        <v>5.4</v>
      </c>
      <c r="S132" s="127">
        <v>3.4</v>
      </c>
      <c r="T132" s="127">
        <v>2.8</v>
      </c>
      <c r="U132" s="127">
        <v>4.2</v>
      </c>
      <c r="V132" s="127">
        <v>1.8</v>
      </c>
      <c r="W132" s="127">
        <v>2</v>
      </c>
      <c r="X132" s="127">
        <v>2.2000000000000002</v>
      </c>
      <c r="Y132" s="127">
        <v>2.2000000000000002</v>
      </c>
      <c r="Z132" s="127">
        <v>2.4</v>
      </c>
      <c r="AA132" s="127">
        <v>2.4</v>
      </c>
    </row>
    <row r="133" spans="2:27" ht="14.45" customHeight="1" x14ac:dyDescent="0.25">
      <c r="B133" s="351"/>
      <c r="C133" s="166" t="s">
        <v>75</v>
      </c>
      <c r="D133" s="128" t="s">
        <v>142</v>
      </c>
      <c r="E133" s="128" t="s">
        <v>142</v>
      </c>
      <c r="F133" s="128" t="s">
        <v>142</v>
      </c>
      <c r="G133" s="128" t="s">
        <v>142</v>
      </c>
      <c r="H133" s="128" t="s">
        <v>142</v>
      </c>
      <c r="I133" s="128" t="s">
        <v>142</v>
      </c>
      <c r="J133" s="128" t="s">
        <v>142</v>
      </c>
      <c r="K133" s="127">
        <v>0.4</v>
      </c>
      <c r="L133" s="127">
        <v>0.2</v>
      </c>
      <c r="M133" s="127">
        <v>0</v>
      </c>
      <c r="N133" s="127">
        <v>0</v>
      </c>
      <c r="O133" s="127">
        <v>0.1</v>
      </c>
      <c r="P133" s="127">
        <v>0.1</v>
      </c>
      <c r="Q133" s="127">
        <v>0.4</v>
      </c>
      <c r="R133" s="127">
        <v>0.2</v>
      </c>
      <c r="S133" s="127">
        <v>0.4</v>
      </c>
      <c r="T133" s="127">
        <v>0.4</v>
      </c>
      <c r="U133" s="127">
        <v>0.6</v>
      </c>
      <c r="V133" s="127">
        <v>1.2</v>
      </c>
      <c r="W133" s="127">
        <v>0.5</v>
      </c>
      <c r="X133" s="127">
        <v>0.8</v>
      </c>
      <c r="Y133" s="127">
        <v>0.5</v>
      </c>
      <c r="Z133" s="127">
        <v>0.4</v>
      </c>
      <c r="AA133" s="127">
        <v>0.4</v>
      </c>
    </row>
    <row r="134" spans="2:27" s="181" customFormat="1" ht="14.45" customHeight="1" x14ac:dyDescent="0.25">
      <c r="B134" s="351"/>
      <c r="C134" s="183" t="s">
        <v>0</v>
      </c>
      <c r="D134" s="178">
        <v>100</v>
      </c>
      <c r="E134" s="178">
        <v>100</v>
      </c>
      <c r="F134" s="178">
        <v>100</v>
      </c>
      <c r="G134" s="178">
        <v>100</v>
      </c>
      <c r="H134" s="178">
        <v>100</v>
      </c>
      <c r="I134" s="178">
        <v>100</v>
      </c>
      <c r="J134" s="178">
        <v>100</v>
      </c>
      <c r="K134" s="178">
        <v>100</v>
      </c>
      <c r="L134" s="178">
        <v>100</v>
      </c>
      <c r="M134" s="178">
        <v>100</v>
      </c>
      <c r="N134" s="178">
        <v>100</v>
      </c>
      <c r="O134" s="178">
        <v>100</v>
      </c>
      <c r="P134" s="178">
        <v>100</v>
      </c>
      <c r="Q134" s="178">
        <v>100</v>
      </c>
      <c r="R134" s="178">
        <v>100</v>
      </c>
      <c r="S134" s="178">
        <v>100</v>
      </c>
      <c r="T134" s="178">
        <v>100</v>
      </c>
      <c r="U134" s="178">
        <v>100</v>
      </c>
      <c r="V134" s="178">
        <v>100</v>
      </c>
      <c r="W134" s="178">
        <v>100</v>
      </c>
      <c r="X134" s="178">
        <v>100</v>
      </c>
      <c r="Y134" s="178">
        <v>100</v>
      </c>
      <c r="Z134" s="178">
        <v>100</v>
      </c>
      <c r="AA134" s="178">
        <v>100</v>
      </c>
    </row>
    <row r="135" spans="2:27" ht="14.45" customHeight="1" x14ac:dyDescent="0.25">
      <c r="B135" s="351" t="s">
        <v>47</v>
      </c>
      <c r="C135" s="131" t="s">
        <v>207</v>
      </c>
      <c r="D135" s="127">
        <v>67.8</v>
      </c>
      <c r="E135" s="127">
        <v>67.599999999999994</v>
      </c>
      <c r="F135" s="127">
        <v>55</v>
      </c>
      <c r="G135" s="127">
        <v>58.8</v>
      </c>
      <c r="H135" s="127">
        <v>56.6</v>
      </c>
      <c r="I135" s="127">
        <v>63.1</v>
      </c>
      <c r="J135" s="127">
        <v>65.5</v>
      </c>
      <c r="K135" s="127">
        <v>68.400000000000006</v>
      </c>
      <c r="L135" s="127">
        <v>71.5</v>
      </c>
      <c r="M135" s="127">
        <v>63.4</v>
      </c>
      <c r="N135" s="127">
        <v>71.900000000000006</v>
      </c>
      <c r="O135" s="127">
        <v>70.7</v>
      </c>
      <c r="P135" s="127">
        <v>68.900000000000006</v>
      </c>
      <c r="Q135" s="127">
        <v>65.7</v>
      </c>
      <c r="R135" s="127">
        <v>66.3</v>
      </c>
      <c r="S135" s="127">
        <v>67</v>
      </c>
      <c r="T135" s="127">
        <v>69.900000000000006</v>
      </c>
      <c r="U135" s="127">
        <v>60.6</v>
      </c>
      <c r="V135" s="127">
        <v>58.3</v>
      </c>
      <c r="W135" s="127">
        <v>58.3</v>
      </c>
      <c r="X135" s="127">
        <v>58.4</v>
      </c>
      <c r="Y135" s="127">
        <v>62.7</v>
      </c>
      <c r="Z135" s="127">
        <v>67.2</v>
      </c>
      <c r="AA135" s="127">
        <v>65.2</v>
      </c>
    </row>
    <row r="136" spans="2:27" ht="14.45" customHeight="1" x14ac:dyDescent="0.25">
      <c r="B136" s="351"/>
      <c r="C136" s="131" t="s">
        <v>208</v>
      </c>
      <c r="D136" s="127">
        <v>2</v>
      </c>
      <c r="E136" s="127">
        <v>2</v>
      </c>
      <c r="F136" s="127">
        <v>7</v>
      </c>
      <c r="G136" s="127">
        <v>6.7</v>
      </c>
      <c r="H136" s="127">
        <v>8.1</v>
      </c>
      <c r="I136" s="127">
        <v>4.4000000000000004</v>
      </c>
      <c r="J136" s="127">
        <v>3.1</v>
      </c>
      <c r="K136" s="127">
        <v>3.8</v>
      </c>
      <c r="L136" s="127">
        <v>4.2</v>
      </c>
      <c r="M136" s="127">
        <v>10.8</v>
      </c>
      <c r="N136" s="127">
        <v>4.2</v>
      </c>
      <c r="O136" s="127">
        <v>3.6</v>
      </c>
      <c r="P136" s="127">
        <v>4.2</v>
      </c>
      <c r="Q136" s="127">
        <v>5.7</v>
      </c>
      <c r="R136" s="127">
        <v>6.3</v>
      </c>
      <c r="S136" s="127">
        <v>8</v>
      </c>
      <c r="T136" s="127">
        <v>7.2</v>
      </c>
      <c r="U136" s="127">
        <v>10.9</v>
      </c>
      <c r="V136" s="127">
        <v>16.2</v>
      </c>
      <c r="W136" s="127">
        <v>14.8</v>
      </c>
      <c r="X136" s="127">
        <v>10.5</v>
      </c>
      <c r="Y136" s="127">
        <v>9.4</v>
      </c>
      <c r="Z136" s="127">
        <v>6.6</v>
      </c>
      <c r="AA136" s="127">
        <v>7.7</v>
      </c>
    </row>
    <row r="137" spans="2:27" ht="14.45" customHeight="1" x14ac:dyDescent="0.25">
      <c r="B137" s="351"/>
      <c r="C137" s="131" t="s">
        <v>105</v>
      </c>
      <c r="D137" s="127">
        <v>0</v>
      </c>
      <c r="E137" s="128" t="s">
        <v>142</v>
      </c>
      <c r="F137" s="127">
        <v>0.1</v>
      </c>
      <c r="G137" s="127">
        <v>0.4</v>
      </c>
      <c r="H137" s="127">
        <v>0.1</v>
      </c>
      <c r="I137" s="127">
        <v>0.7</v>
      </c>
      <c r="J137" s="127">
        <v>0.6</v>
      </c>
      <c r="K137" s="127">
        <v>0.2</v>
      </c>
      <c r="L137" s="127">
        <v>1.1000000000000001</v>
      </c>
      <c r="M137" s="127">
        <v>0.2</v>
      </c>
      <c r="N137" s="127">
        <v>0.4</v>
      </c>
      <c r="O137" s="127">
        <v>0.1</v>
      </c>
      <c r="P137" s="128" t="s">
        <v>142</v>
      </c>
      <c r="Q137" s="127">
        <v>0.3</v>
      </c>
      <c r="R137" s="127">
        <v>0.2</v>
      </c>
      <c r="S137" s="128" t="s">
        <v>142</v>
      </c>
      <c r="T137" s="128" t="s">
        <v>142</v>
      </c>
      <c r="U137" s="128" t="s">
        <v>142</v>
      </c>
      <c r="V137" s="128" t="s">
        <v>142</v>
      </c>
      <c r="W137" s="128" t="s">
        <v>142</v>
      </c>
      <c r="X137" s="127">
        <v>0.3</v>
      </c>
      <c r="Y137" s="127">
        <v>0.2</v>
      </c>
      <c r="Z137" s="127">
        <v>0.1</v>
      </c>
      <c r="AA137" s="127">
        <v>0.3</v>
      </c>
    </row>
    <row r="138" spans="2:27" ht="14.45" customHeight="1" x14ac:dyDescent="0.25">
      <c r="B138" s="351"/>
      <c r="C138" s="131" t="s">
        <v>209</v>
      </c>
      <c r="D138" s="127">
        <v>5.6</v>
      </c>
      <c r="E138" s="127">
        <v>6.2</v>
      </c>
      <c r="F138" s="127">
        <v>13.9</v>
      </c>
      <c r="G138" s="127">
        <v>13.8</v>
      </c>
      <c r="H138" s="127">
        <v>12.2</v>
      </c>
      <c r="I138" s="127">
        <v>13.4</v>
      </c>
      <c r="J138" s="127">
        <v>7.7</v>
      </c>
      <c r="K138" s="127">
        <v>11.6</v>
      </c>
      <c r="L138" s="127">
        <v>8</v>
      </c>
      <c r="M138" s="127">
        <v>11</v>
      </c>
      <c r="N138" s="127">
        <v>8.4</v>
      </c>
      <c r="O138" s="127">
        <v>7.6</v>
      </c>
      <c r="P138" s="127">
        <v>10.8</v>
      </c>
      <c r="Q138" s="127">
        <v>9.5</v>
      </c>
      <c r="R138" s="127">
        <v>9.9</v>
      </c>
      <c r="S138" s="127">
        <v>13.2</v>
      </c>
      <c r="T138" s="127">
        <v>12.9</v>
      </c>
      <c r="U138" s="127">
        <v>12.4</v>
      </c>
      <c r="V138" s="127">
        <v>12.5</v>
      </c>
      <c r="W138" s="127">
        <v>14.3</v>
      </c>
      <c r="X138" s="127">
        <v>15</v>
      </c>
      <c r="Y138" s="127">
        <v>11.7</v>
      </c>
      <c r="Z138" s="127">
        <v>10.5</v>
      </c>
      <c r="AA138" s="127">
        <v>12.7</v>
      </c>
    </row>
    <row r="139" spans="2:27" ht="14.45" customHeight="1" x14ac:dyDescent="0.25">
      <c r="B139" s="351"/>
      <c r="C139" s="131" t="s">
        <v>210</v>
      </c>
      <c r="D139" s="127">
        <v>6.9</v>
      </c>
      <c r="E139" s="127">
        <v>7.4</v>
      </c>
      <c r="F139" s="127">
        <v>12.7</v>
      </c>
      <c r="G139" s="127">
        <v>10.3</v>
      </c>
      <c r="H139" s="127">
        <v>12.8</v>
      </c>
      <c r="I139" s="127">
        <v>8.8000000000000007</v>
      </c>
      <c r="J139" s="127">
        <v>11.4</v>
      </c>
      <c r="K139" s="127">
        <v>7</v>
      </c>
      <c r="L139" s="127">
        <v>8.5</v>
      </c>
      <c r="M139" s="127">
        <v>7.1</v>
      </c>
      <c r="N139" s="127">
        <v>8.6999999999999993</v>
      </c>
      <c r="O139" s="127">
        <v>10.3</v>
      </c>
      <c r="P139" s="127">
        <v>6.9</v>
      </c>
      <c r="Q139" s="127">
        <v>11.2</v>
      </c>
      <c r="R139" s="127">
        <v>11</v>
      </c>
      <c r="S139" s="127">
        <v>7</v>
      </c>
      <c r="T139" s="127">
        <v>6.1</v>
      </c>
      <c r="U139" s="127">
        <v>8.1</v>
      </c>
      <c r="V139" s="127">
        <v>10.7</v>
      </c>
      <c r="W139" s="127">
        <v>7.7</v>
      </c>
      <c r="X139" s="127">
        <v>8.5</v>
      </c>
      <c r="Y139" s="127">
        <v>9.6</v>
      </c>
      <c r="Z139" s="127">
        <v>9.6</v>
      </c>
      <c r="AA139" s="127">
        <v>7.7</v>
      </c>
    </row>
    <row r="140" spans="2:27" ht="14.45" customHeight="1" x14ac:dyDescent="0.25">
      <c r="B140" s="351"/>
      <c r="C140" s="131" t="s">
        <v>106</v>
      </c>
      <c r="D140" s="127">
        <v>10.199999999999999</v>
      </c>
      <c r="E140" s="127">
        <v>9.1</v>
      </c>
      <c r="F140" s="127">
        <v>5.2</v>
      </c>
      <c r="G140" s="127">
        <v>5</v>
      </c>
      <c r="H140" s="127">
        <v>5.9</v>
      </c>
      <c r="I140" s="127">
        <v>3.7</v>
      </c>
      <c r="J140" s="127">
        <v>3.5</v>
      </c>
      <c r="K140" s="127">
        <v>2.4</v>
      </c>
      <c r="L140" s="127">
        <v>1.2</v>
      </c>
      <c r="M140" s="127">
        <v>2.2999999999999998</v>
      </c>
      <c r="N140" s="127">
        <v>1.6</v>
      </c>
      <c r="O140" s="127">
        <v>2</v>
      </c>
      <c r="P140" s="127">
        <v>3.5</v>
      </c>
      <c r="Q140" s="127">
        <v>2.2999999999999998</v>
      </c>
      <c r="R140" s="127">
        <v>1.3</v>
      </c>
      <c r="S140" s="127">
        <v>1.4</v>
      </c>
      <c r="T140" s="127">
        <v>1</v>
      </c>
      <c r="U140" s="127">
        <v>1.1000000000000001</v>
      </c>
      <c r="V140" s="127">
        <v>0.7</v>
      </c>
      <c r="W140" s="127">
        <v>1.4</v>
      </c>
      <c r="X140" s="127">
        <v>0.5</v>
      </c>
      <c r="Y140" s="127">
        <v>1.1000000000000001</v>
      </c>
      <c r="Z140" s="127">
        <v>1.3</v>
      </c>
      <c r="AA140" s="127">
        <v>3.1</v>
      </c>
    </row>
    <row r="141" spans="2:27" ht="14.45" customHeight="1" x14ac:dyDescent="0.25">
      <c r="B141" s="351"/>
      <c r="C141" s="166" t="s">
        <v>83</v>
      </c>
      <c r="D141" s="127">
        <v>7.4</v>
      </c>
      <c r="E141" s="127">
        <v>7.7</v>
      </c>
      <c r="F141" s="127">
        <v>6.1</v>
      </c>
      <c r="G141" s="127">
        <v>5.0999999999999996</v>
      </c>
      <c r="H141" s="127">
        <v>4.4000000000000004</v>
      </c>
      <c r="I141" s="127">
        <v>5.9</v>
      </c>
      <c r="J141" s="127">
        <v>8.3000000000000007</v>
      </c>
      <c r="K141" s="127">
        <v>6.4</v>
      </c>
      <c r="L141" s="127">
        <v>5.3</v>
      </c>
      <c r="M141" s="127">
        <v>4.5999999999999996</v>
      </c>
      <c r="N141" s="127">
        <v>4.5999999999999996</v>
      </c>
      <c r="O141" s="127">
        <v>5.5</v>
      </c>
      <c r="P141" s="127">
        <v>5.7</v>
      </c>
      <c r="Q141" s="127">
        <v>5.2</v>
      </c>
      <c r="R141" s="127">
        <v>4.8</v>
      </c>
      <c r="S141" s="127">
        <v>3</v>
      </c>
      <c r="T141" s="127">
        <v>2.7</v>
      </c>
      <c r="U141" s="127">
        <v>5.0999999999999996</v>
      </c>
      <c r="V141" s="127">
        <v>1.2</v>
      </c>
      <c r="W141" s="127">
        <v>2.7</v>
      </c>
      <c r="X141" s="127">
        <v>6</v>
      </c>
      <c r="Y141" s="127">
        <v>4.9000000000000004</v>
      </c>
      <c r="Z141" s="127">
        <v>3.6</v>
      </c>
      <c r="AA141" s="127">
        <v>2.5</v>
      </c>
    </row>
    <row r="142" spans="2:27" ht="14.45" customHeight="1" x14ac:dyDescent="0.25">
      <c r="B142" s="351"/>
      <c r="C142" s="166" t="s">
        <v>75</v>
      </c>
      <c r="D142" s="128" t="s">
        <v>142</v>
      </c>
      <c r="E142" s="128" t="s">
        <v>142</v>
      </c>
      <c r="F142" s="128" t="s">
        <v>142</v>
      </c>
      <c r="G142" s="128" t="s">
        <v>142</v>
      </c>
      <c r="H142" s="128" t="s">
        <v>142</v>
      </c>
      <c r="I142" s="128" t="s">
        <v>142</v>
      </c>
      <c r="J142" s="128" t="s">
        <v>142</v>
      </c>
      <c r="K142" s="127">
        <v>0.2</v>
      </c>
      <c r="L142" s="127">
        <v>0.2</v>
      </c>
      <c r="M142" s="127">
        <v>0.5</v>
      </c>
      <c r="N142" s="127">
        <v>0.1</v>
      </c>
      <c r="O142" s="127">
        <v>0.2</v>
      </c>
      <c r="P142" s="127">
        <v>0.1</v>
      </c>
      <c r="Q142" s="127">
        <v>0.2</v>
      </c>
      <c r="R142" s="127">
        <v>0.1</v>
      </c>
      <c r="S142" s="127">
        <v>0.5</v>
      </c>
      <c r="T142" s="127">
        <v>0.2</v>
      </c>
      <c r="U142" s="127">
        <v>1.9</v>
      </c>
      <c r="V142" s="127">
        <v>0.5</v>
      </c>
      <c r="W142" s="127">
        <v>0.8</v>
      </c>
      <c r="X142" s="127">
        <v>0.8</v>
      </c>
      <c r="Y142" s="127">
        <v>0.3</v>
      </c>
      <c r="Z142" s="127">
        <v>1.1000000000000001</v>
      </c>
      <c r="AA142" s="127">
        <v>0.7</v>
      </c>
    </row>
    <row r="143" spans="2:27" s="181" customFormat="1" ht="14.45" customHeight="1" x14ac:dyDescent="0.25">
      <c r="B143" s="351"/>
      <c r="C143" s="183" t="s">
        <v>0</v>
      </c>
      <c r="D143" s="178">
        <v>100</v>
      </c>
      <c r="E143" s="178">
        <v>100</v>
      </c>
      <c r="F143" s="178">
        <v>100</v>
      </c>
      <c r="G143" s="178">
        <v>100</v>
      </c>
      <c r="H143" s="178">
        <v>100</v>
      </c>
      <c r="I143" s="178">
        <v>100</v>
      </c>
      <c r="J143" s="178">
        <v>100</v>
      </c>
      <c r="K143" s="178">
        <v>100</v>
      </c>
      <c r="L143" s="178">
        <v>100</v>
      </c>
      <c r="M143" s="178">
        <v>100</v>
      </c>
      <c r="N143" s="178">
        <v>100</v>
      </c>
      <c r="O143" s="178">
        <v>100</v>
      </c>
      <c r="P143" s="178">
        <v>100</v>
      </c>
      <c r="Q143" s="178">
        <v>100</v>
      </c>
      <c r="R143" s="178">
        <v>100</v>
      </c>
      <c r="S143" s="178">
        <v>100</v>
      </c>
      <c r="T143" s="178">
        <v>100</v>
      </c>
      <c r="U143" s="178">
        <v>100</v>
      </c>
      <c r="V143" s="178">
        <v>100</v>
      </c>
      <c r="W143" s="178">
        <v>100</v>
      </c>
      <c r="X143" s="178">
        <v>100</v>
      </c>
      <c r="Y143" s="178">
        <v>100</v>
      </c>
      <c r="Z143" s="178">
        <v>100</v>
      </c>
      <c r="AA143" s="178">
        <v>100</v>
      </c>
    </row>
    <row r="144" spans="2:27" ht="14.45" customHeight="1" x14ac:dyDescent="0.25">
      <c r="B144" s="351" t="s">
        <v>48</v>
      </c>
      <c r="C144" s="131" t="s">
        <v>207</v>
      </c>
      <c r="D144" s="127">
        <v>58</v>
      </c>
      <c r="E144" s="127">
        <v>59.5</v>
      </c>
      <c r="F144" s="127">
        <v>59.2</v>
      </c>
      <c r="G144" s="127">
        <v>57.2</v>
      </c>
      <c r="H144" s="127">
        <v>59.8</v>
      </c>
      <c r="I144" s="127">
        <v>63.8</v>
      </c>
      <c r="J144" s="127">
        <v>61.3</v>
      </c>
      <c r="K144" s="127">
        <v>67.599999999999994</v>
      </c>
      <c r="L144" s="127">
        <v>76.400000000000006</v>
      </c>
      <c r="M144" s="127">
        <v>73.8</v>
      </c>
      <c r="N144" s="127">
        <v>71.900000000000006</v>
      </c>
      <c r="O144" s="127">
        <v>69.5</v>
      </c>
      <c r="P144" s="127">
        <v>70.099999999999994</v>
      </c>
      <c r="Q144" s="127">
        <v>71.7</v>
      </c>
      <c r="R144" s="127">
        <v>73.400000000000006</v>
      </c>
      <c r="S144" s="127">
        <v>74.900000000000006</v>
      </c>
      <c r="T144" s="127">
        <v>74.099999999999994</v>
      </c>
      <c r="U144" s="127">
        <v>70.400000000000006</v>
      </c>
      <c r="V144" s="127">
        <v>73.3</v>
      </c>
      <c r="W144" s="127">
        <v>68.5</v>
      </c>
      <c r="X144" s="127">
        <v>74.3</v>
      </c>
      <c r="Y144" s="127">
        <v>69.599999999999994</v>
      </c>
      <c r="Z144" s="127">
        <v>71.7</v>
      </c>
      <c r="AA144" s="127">
        <v>72</v>
      </c>
    </row>
    <row r="145" spans="2:27" ht="14.45" customHeight="1" x14ac:dyDescent="0.25">
      <c r="B145" s="351"/>
      <c r="C145" s="131" t="s">
        <v>208</v>
      </c>
      <c r="D145" s="127">
        <v>1.3</v>
      </c>
      <c r="E145" s="127">
        <v>0.8</v>
      </c>
      <c r="F145" s="127">
        <v>2.6</v>
      </c>
      <c r="G145" s="127">
        <v>5.5</v>
      </c>
      <c r="H145" s="127">
        <v>3.6</v>
      </c>
      <c r="I145" s="127">
        <v>3.8</v>
      </c>
      <c r="J145" s="127">
        <v>5.8</v>
      </c>
      <c r="K145" s="127">
        <v>1.9</v>
      </c>
      <c r="L145" s="127">
        <v>1.4</v>
      </c>
      <c r="M145" s="127">
        <v>1.7</v>
      </c>
      <c r="N145" s="127">
        <v>1.1000000000000001</v>
      </c>
      <c r="O145" s="127">
        <v>1.8</v>
      </c>
      <c r="P145" s="127">
        <v>2</v>
      </c>
      <c r="Q145" s="127">
        <v>1.4</v>
      </c>
      <c r="R145" s="127">
        <v>1.5</v>
      </c>
      <c r="S145" s="127">
        <v>1.4</v>
      </c>
      <c r="T145" s="127">
        <v>2.5</v>
      </c>
      <c r="U145" s="127">
        <v>4.5</v>
      </c>
      <c r="V145" s="127">
        <v>4.2</v>
      </c>
      <c r="W145" s="127">
        <v>6.8</v>
      </c>
      <c r="X145" s="127">
        <v>4.4000000000000004</v>
      </c>
      <c r="Y145" s="127">
        <v>7.4</v>
      </c>
      <c r="Z145" s="127">
        <v>6.7</v>
      </c>
      <c r="AA145" s="127">
        <v>4</v>
      </c>
    </row>
    <row r="146" spans="2:27" ht="14.45" customHeight="1" x14ac:dyDescent="0.25">
      <c r="B146" s="351"/>
      <c r="C146" s="131" t="s">
        <v>105</v>
      </c>
      <c r="D146" s="127">
        <v>0.1</v>
      </c>
      <c r="E146" s="127">
        <v>0</v>
      </c>
      <c r="F146" s="127">
        <v>0.1</v>
      </c>
      <c r="G146" s="127">
        <v>0.1</v>
      </c>
      <c r="H146" s="127">
        <v>0.1</v>
      </c>
      <c r="I146" s="127">
        <v>0.7</v>
      </c>
      <c r="J146" s="127">
        <v>0.1</v>
      </c>
      <c r="K146" s="127">
        <v>0.4</v>
      </c>
      <c r="L146" s="127">
        <v>0.2</v>
      </c>
      <c r="M146" s="127">
        <v>0.3</v>
      </c>
      <c r="N146" s="128" t="s">
        <v>142</v>
      </c>
      <c r="O146" s="128" t="s">
        <v>142</v>
      </c>
      <c r="P146" s="128" t="s">
        <v>142</v>
      </c>
      <c r="Q146" s="127">
        <v>0.1</v>
      </c>
      <c r="R146" s="127">
        <v>0.1</v>
      </c>
      <c r="S146" s="127">
        <v>0.2</v>
      </c>
      <c r="T146" s="127">
        <v>0.1</v>
      </c>
      <c r="U146" s="127">
        <v>0.1</v>
      </c>
      <c r="V146" s="128" t="s">
        <v>142</v>
      </c>
      <c r="W146" s="128" t="s">
        <v>142</v>
      </c>
      <c r="X146" s="127">
        <v>0.1</v>
      </c>
      <c r="Y146" s="127">
        <v>0.2</v>
      </c>
      <c r="Z146" s="127">
        <v>0.2</v>
      </c>
      <c r="AA146" s="127">
        <v>0.2</v>
      </c>
    </row>
    <row r="147" spans="2:27" ht="14.45" customHeight="1" x14ac:dyDescent="0.25">
      <c r="B147" s="351"/>
      <c r="C147" s="131" t="s">
        <v>209</v>
      </c>
      <c r="D147" s="127">
        <v>5.4</v>
      </c>
      <c r="E147" s="127">
        <v>6.7</v>
      </c>
      <c r="F147" s="127">
        <v>7.9</v>
      </c>
      <c r="G147" s="127">
        <v>7.1</v>
      </c>
      <c r="H147" s="127">
        <v>8.5</v>
      </c>
      <c r="I147" s="127">
        <v>7.5</v>
      </c>
      <c r="J147" s="127">
        <v>9.4</v>
      </c>
      <c r="K147" s="127">
        <v>9.1999999999999993</v>
      </c>
      <c r="L147" s="127">
        <v>5.5</v>
      </c>
      <c r="M147" s="127">
        <v>9</v>
      </c>
      <c r="N147" s="127">
        <v>10.5</v>
      </c>
      <c r="O147" s="127">
        <v>11.9</v>
      </c>
      <c r="P147" s="127">
        <v>11.7</v>
      </c>
      <c r="Q147" s="127">
        <v>8.6</v>
      </c>
      <c r="R147" s="127">
        <v>8.1999999999999993</v>
      </c>
      <c r="S147" s="127">
        <v>8.8000000000000007</v>
      </c>
      <c r="T147" s="127">
        <v>9</v>
      </c>
      <c r="U147" s="127">
        <v>7.4</v>
      </c>
      <c r="V147" s="127">
        <v>8.1999999999999993</v>
      </c>
      <c r="W147" s="127">
        <v>11</v>
      </c>
      <c r="X147" s="127">
        <v>8.8000000000000007</v>
      </c>
      <c r="Y147" s="127">
        <v>9.8000000000000007</v>
      </c>
      <c r="Z147" s="127">
        <v>8</v>
      </c>
      <c r="AA147" s="127">
        <v>10.7</v>
      </c>
    </row>
    <row r="148" spans="2:27" ht="14.45" customHeight="1" x14ac:dyDescent="0.25">
      <c r="B148" s="351"/>
      <c r="C148" s="131" t="s">
        <v>210</v>
      </c>
      <c r="D148" s="127">
        <v>17.899999999999999</v>
      </c>
      <c r="E148" s="127">
        <v>17.100000000000001</v>
      </c>
      <c r="F148" s="127">
        <v>16.600000000000001</v>
      </c>
      <c r="G148" s="127">
        <v>12</v>
      </c>
      <c r="H148" s="127">
        <v>11.3</v>
      </c>
      <c r="I148" s="127">
        <v>10.8</v>
      </c>
      <c r="J148" s="127">
        <v>12.4</v>
      </c>
      <c r="K148" s="127">
        <v>13.4</v>
      </c>
      <c r="L148" s="127">
        <v>10.8</v>
      </c>
      <c r="M148" s="127">
        <v>10.8</v>
      </c>
      <c r="N148" s="127">
        <v>10.4</v>
      </c>
      <c r="O148" s="127">
        <v>8.6999999999999993</v>
      </c>
      <c r="P148" s="127">
        <v>7.5</v>
      </c>
      <c r="Q148" s="127">
        <v>12</v>
      </c>
      <c r="R148" s="127">
        <v>10.8</v>
      </c>
      <c r="S148" s="127">
        <v>10.199999999999999</v>
      </c>
      <c r="T148" s="127">
        <v>11</v>
      </c>
      <c r="U148" s="127">
        <v>13.6</v>
      </c>
      <c r="V148" s="127">
        <v>11.8</v>
      </c>
      <c r="W148" s="127">
        <v>9.1</v>
      </c>
      <c r="X148" s="127">
        <v>9.3000000000000007</v>
      </c>
      <c r="Y148" s="127">
        <v>10.199999999999999</v>
      </c>
      <c r="Z148" s="127">
        <v>10.5</v>
      </c>
      <c r="AA148" s="127">
        <v>11.1</v>
      </c>
    </row>
    <row r="149" spans="2:27" ht="14.45" customHeight="1" x14ac:dyDescent="0.25">
      <c r="B149" s="351"/>
      <c r="C149" s="131" t="s">
        <v>106</v>
      </c>
      <c r="D149" s="127">
        <v>12.1</v>
      </c>
      <c r="E149" s="127">
        <v>11.4</v>
      </c>
      <c r="F149" s="127">
        <v>9.6</v>
      </c>
      <c r="G149" s="127">
        <v>15</v>
      </c>
      <c r="H149" s="127">
        <v>14.7</v>
      </c>
      <c r="I149" s="127">
        <v>12</v>
      </c>
      <c r="J149" s="127">
        <v>9.1</v>
      </c>
      <c r="K149" s="127">
        <v>5.4</v>
      </c>
      <c r="L149" s="127">
        <v>4</v>
      </c>
      <c r="M149" s="127">
        <v>2.1</v>
      </c>
      <c r="N149" s="127">
        <v>3.9</v>
      </c>
      <c r="O149" s="127">
        <v>5.3</v>
      </c>
      <c r="P149" s="127">
        <v>6</v>
      </c>
      <c r="Q149" s="127">
        <v>2.5</v>
      </c>
      <c r="R149" s="127">
        <v>2.4</v>
      </c>
      <c r="S149" s="127">
        <v>1.9</v>
      </c>
      <c r="T149" s="127">
        <v>1.9</v>
      </c>
      <c r="U149" s="127">
        <v>2.2999999999999998</v>
      </c>
      <c r="V149" s="127">
        <v>2.1</v>
      </c>
      <c r="W149" s="127">
        <v>4.0999999999999996</v>
      </c>
      <c r="X149" s="127">
        <v>1.2</v>
      </c>
      <c r="Y149" s="127">
        <v>1.5</v>
      </c>
      <c r="Z149" s="127">
        <v>1.6</v>
      </c>
      <c r="AA149" s="127">
        <v>1.2</v>
      </c>
    </row>
    <row r="150" spans="2:27" ht="14.45" customHeight="1" x14ac:dyDescent="0.25">
      <c r="B150" s="351"/>
      <c r="C150" s="166" t="s">
        <v>83</v>
      </c>
      <c r="D150" s="127">
        <v>5.2</v>
      </c>
      <c r="E150" s="127">
        <v>4.4000000000000004</v>
      </c>
      <c r="F150" s="127">
        <v>4.0999999999999996</v>
      </c>
      <c r="G150" s="127">
        <v>3.1</v>
      </c>
      <c r="H150" s="127">
        <v>2.1</v>
      </c>
      <c r="I150" s="127">
        <v>1.6</v>
      </c>
      <c r="J150" s="127">
        <v>2</v>
      </c>
      <c r="K150" s="127">
        <v>1.9</v>
      </c>
      <c r="L150" s="127">
        <v>1.4</v>
      </c>
      <c r="M150" s="127">
        <v>2.1</v>
      </c>
      <c r="N150" s="127">
        <v>2.1</v>
      </c>
      <c r="O150" s="127">
        <v>2.4</v>
      </c>
      <c r="P150" s="127">
        <v>2</v>
      </c>
      <c r="Q150" s="127">
        <v>3.6</v>
      </c>
      <c r="R150" s="127">
        <v>2.9</v>
      </c>
      <c r="S150" s="127">
        <v>1.5</v>
      </c>
      <c r="T150" s="127">
        <v>0.7</v>
      </c>
      <c r="U150" s="127">
        <v>1</v>
      </c>
      <c r="V150" s="127">
        <v>0.3</v>
      </c>
      <c r="W150" s="127">
        <v>0.4</v>
      </c>
      <c r="X150" s="127">
        <v>1.1000000000000001</v>
      </c>
      <c r="Y150" s="127">
        <v>1.1000000000000001</v>
      </c>
      <c r="Z150" s="127">
        <v>0.9</v>
      </c>
      <c r="AA150" s="127">
        <v>0.3</v>
      </c>
    </row>
    <row r="151" spans="2:27" ht="14.45" customHeight="1" x14ac:dyDescent="0.25">
      <c r="B151" s="351"/>
      <c r="C151" s="166" t="s">
        <v>75</v>
      </c>
      <c r="D151" s="128" t="s">
        <v>142</v>
      </c>
      <c r="E151" s="128" t="s">
        <v>142</v>
      </c>
      <c r="F151" s="128" t="s">
        <v>142</v>
      </c>
      <c r="G151" s="128" t="s">
        <v>142</v>
      </c>
      <c r="H151" s="128" t="s">
        <v>142</v>
      </c>
      <c r="I151" s="128" t="s">
        <v>142</v>
      </c>
      <c r="J151" s="128" t="s">
        <v>142</v>
      </c>
      <c r="K151" s="127">
        <v>0.1</v>
      </c>
      <c r="L151" s="127">
        <v>0.2</v>
      </c>
      <c r="M151" s="127">
        <v>0</v>
      </c>
      <c r="N151" s="127">
        <v>0.2</v>
      </c>
      <c r="O151" s="127">
        <v>0.4</v>
      </c>
      <c r="P151" s="127">
        <v>0.7</v>
      </c>
      <c r="Q151" s="127">
        <v>0.2</v>
      </c>
      <c r="R151" s="127">
        <v>0.6</v>
      </c>
      <c r="S151" s="127">
        <v>1</v>
      </c>
      <c r="T151" s="127">
        <v>0.8</v>
      </c>
      <c r="U151" s="127">
        <v>0.6</v>
      </c>
      <c r="V151" s="128" t="s">
        <v>142</v>
      </c>
      <c r="W151" s="128" t="s">
        <v>142</v>
      </c>
      <c r="X151" s="127">
        <v>0.8</v>
      </c>
      <c r="Y151" s="127">
        <v>0.2</v>
      </c>
      <c r="Z151" s="127">
        <v>0.4</v>
      </c>
      <c r="AA151" s="127">
        <v>0.4</v>
      </c>
    </row>
    <row r="152" spans="2:27" s="181" customFormat="1" ht="14.45" customHeight="1" x14ac:dyDescent="0.25">
      <c r="B152" s="351"/>
      <c r="C152" s="183" t="s">
        <v>0</v>
      </c>
      <c r="D152" s="178">
        <v>100</v>
      </c>
      <c r="E152" s="178">
        <v>100</v>
      </c>
      <c r="F152" s="178">
        <v>100</v>
      </c>
      <c r="G152" s="178">
        <v>100</v>
      </c>
      <c r="H152" s="178">
        <v>100</v>
      </c>
      <c r="I152" s="178">
        <v>100</v>
      </c>
      <c r="J152" s="178">
        <v>100</v>
      </c>
      <c r="K152" s="178">
        <v>100</v>
      </c>
      <c r="L152" s="178">
        <v>100</v>
      </c>
      <c r="M152" s="178">
        <v>100</v>
      </c>
      <c r="N152" s="178">
        <v>100</v>
      </c>
      <c r="O152" s="178">
        <v>100</v>
      </c>
      <c r="P152" s="178">
        <v>100</v>
      </c>
      <c r="Q152" s="178">
        <v>100</v>
      </c>
      <c r="R152" s="178">
        <v>100</v>
      </c>
      <c r="S152" s="178">
        <v>100</v>
      </c>
      <c r="T152" s="178">
        <v>100</v>
      </c>
      <c r="U152" s="178">
        <v>100</v>
      </c>
      <c r="V152" s="178">
        <v>100</v>
      </c>
      <c r="W152" s="178">
        <v>100</v>
      </c>
      <c r="X152" s="178">
        <v>100</v>
      </c>
      <c r="Y152" s="178">
        <v>100</v>
      </c>
      <c r="Z152" s="178">
        <v>100</v>
      </c>
      <c r="AA152" s="178">
        <v>100</v>
      </c>
    </row>
    <row r="153" spans="2:27" ht="14.45" customHeight="1" x14ac:dyDescent="0.25">
      <c r="B153" s="351" t="s">
        <v>49</v>
      </c>
      <c r="C153" s="131" t="s">
        <v>207</v>
      </c>
      <c r="D153" s="127">
        <v>44.2</v>
      </c>
      <c r="E153" s="127">
        <v>45.6</v>
      </c>
      <c r="F153" s="127">
        <v>42.8</v>
      </c>
      <c r="G153" s="127">
        <v>42.9</v>
      </c>
      <c r="H153" s="127">
        <v>25.1</v>
      </c>
      <c r="I153" s="127">
        <v>45.7</v>
      </c>
      <c r="J153" s="127">
        <v>41.2</v>
      </c>
      <c r="K153" s="127">
        <v>40.200000000000003</v>
      </c>
      <c r="L153" s="127">
        <v>43.2</v>
      </c>
      <c r="M153" s="127">
        <v>42.9</v>
      </c>
      <c r="N153" s="127">
        <v>41.1</v>
      </c>
      <c r="O153" s="127">
        <v>44</v>
      </c>
      <c r="P153" s="127">
        <v>44.4</v>
      </c>
      <c r="Q153" s="127">
        <v>44.4</v>
      </c>
      <c r="R153" s="127">
        <v>44.2</v>
      </c>
      <c r="S153" s="127">
        <v>43.9</v>
      </c>
      <c r="T153" s="127">
        <v>43.6</v>
      </c>
      <c r="U153" s="127">
        <v>44.7</v>
      </c>
      <c r="V153" s="127">
        <v>46.8</v>
      </c>
      <c r="W153" s="127">
        <v>46.7</v>
      </c>
      <c r="X153" s="127">
        <v>44.7</v>
      </c>
      <c r="Y153" s="127">
        <v>45.4</v>
      </c>
      <c r="Z153" s="127">
        <v>44.9</v>
      </c>
      <c r="AA153" s="127">
        <v>45.4</v>
      </c>
    </row>
    <row r="154" spans="2:27" ht="14.45" customHeight="1" x14ac:dyDescent="0.25">
      <c r="B154" s="351"/>
      <c r="C154" s="131" t="s">
        <v>208</v>
      </c>
      <c r="D154" s="127">
        <v>1.5</v>
      </c>
      <c r="E154" s="127">
        <v>2.4</v>
      </c>
      <c r="F154" s="127">
        <v>4.5999999999999996</v>
      </c>
      <c r="G154" s="127">
        <v>3.7</v>
      </c>
      <c r="H154" s="127">
        <v>24.5</v>
      </c>
      <c r="I154" s="127">
        <v>4.0999999999999996</v>
      </c>
      <c r="J154" s="127">
        <v>4.3</v>
      </c>
      <c r="K154" s="127">
        <v>4.5999999999999996</v>
      </c>
      <c r="L154" s="127">
        <v>4.3</v>
      </c>
      <c r="M154" s="127">
        <v>4</v>
      </c>
      <c r="N154" s="127">
        <v>6.2</v>
      </c>
      <c r="O154" s="127">
        <v>5.5</v>
      </c>
      <c r="P154" s="127">
        <v>6.6</v>
      </c>
      <c r="Q154" s="127">
        <v>4.3</v>
      </c>
      <c r="R154" s="127">
        <v>5.6</v>
      </c>
      <c r="S154" s="127">
        <v>5.2</v>
      </c>
      <c r="T154" s="127">
        <v>6.9</v>
      </c>
      <c r="U154" s="127">
        <v>5.7</v>
      </c>
      <c r="V154" s="127">
        <v>4.4000000000000004</v>
      </c>
      <c r="W154" s="127">
        <v>3.8</v>
      </c>
      <c r="X154" s="127">
        <v>5</v>
      </c>
      <c r="Y154" s="127">
        <v>5.6</v>
      </c>
      <c r="Z154" s="127">
        <v>5.9</v>
      </c>
      <c r="AA154" s="127">
        <v>6.8</v>
      </c>
    </row>
    <row r="155" spans="2:27" ht="14.45" customHeight="1" x14ac:dyDescent="0.25">
      <c r="B155" s="351"/>
      <c r="C155" s="131" t="s">
        <v>105</v>
      </c>
      <c r="D155" s="127">
        <v>0.5</v>
      </c>
      <c r="E155" s="127">
        <v>0.7</v>
      </c>
      <c r="F155" s="127">
        <v>1</v>
      </c>
      <c r="G155" s="127">
        <v>3.8</v>
      </c>
      <c r="H155" s="127">
        <v>0.8</v>
      </c>
      <c r="I155" s="127">
        <v>1.5</v>
      </c>
      <c r="J155" s="127">
        <v>1.4</v>
      </c>
      <c r="K155" s="127">
        <v>0.4</v>
      </c>
      <c r="L155" s="127">
        <v>0.8</v>
      </c>
      <c r="M155" s="127">
        <v>2.6</v>
      </c>
      <c r="N155" s="127">
        <v>4.5999999999999996</v>
      </c>
      <c r="O155" s="127">
        <v>2</v>
      </c>
      <c r="P155" s="127">
        <v>1.1000000000000001</v>
      </c>
      <c r="Q155" s="127">
        <v>0.6</v>
      </c>
      <c r="R155" s="127">
        <v>0.3</v>
      </c>
      <c r="S155" s="127">
        <v>1.4</v>
      </c>
      <c r="T155" s="127">
        <v>0.5</v>
      </c>
      <c r="U155" s="127">
        <v>0.4</v>
      </c>
      <c r="V155" s="127">
        <v>1.1000000000000001</v>
      </c>
      <c r="W155" s="127">
        <v>1.7</v>
      </c>
      <c r="X155" s="127">
        <v>2.2000000000000002</v>
      </c>
      <c r="Y155" s="127">
        <v>2.2999999999999998</v>
      </c>
      <c r="Z155" s="127">
        <v>2.2999999999999998</v>
      </c>
      <c r="AA155" s="127">
        <v>2.2000000000000002</v>
      </c>
    </row>
    <row r="156" spans="2:27" ht="14.45" customHeight="1" x14ac:dyDescent="0.25">
      <c r="B156" s="351"/>
      <c r="C156" s="131" t="s">
        <v>209</v>
      </c>
      <c r="D156" s="127">
        <v>5.0999999999999996</v>
      </c>
      <c r="E156" s="127">
        <v>9.1</v>
      </c>
      <c r="F156" s="127">
        <v>11</v>
      </c>
      <c r="G156" s="127">
        <v>13.5</v>
      </c>
      <c r="H156" s="127">
        <v>13.4</v>
      </c>
      <c r="I156" s="127">
        <v>15.1</v>
      </c>
      <c r="J156" s="127">
        <v>17.3</v>
      </c>
      <c r="K156" s="127">
        <v>24.9</v>
      </c>
      <c r="L156" s="127">
        <v>25.3</v>
      </c>
      <c r="M156" s="127">
        <v>24.4</v>
      </c>
      <c r="N156" s="127">
        <v>20.6</v>
      </c>
      <c r="O156" s="127">
        <v>24.9</v>
      </c>
      <c r="P156" s="127">
        <v>24.9</v>
      </c>
      <c r="Q156" s="127">
        <v>29</v>
      </c>
      <c r="R156" s="127">
        <v>27.5</v>
      </c>
      <c r="S156" s="127">
        <v>31.9</v>
      </c>
      <c r="T156" s="127">
        <v>30.9</v>
      </c>
      <c r="U156" s="127">
        <v>30.5</v>
      </c>
      <c r="V156" s="127">
        <v>30</v>
      </c>
      <c r="W156" s="127">
        <v>34</v>
      </c>
      <c r="X156" s="127">
        <v>31.5</v>
      </c>
      <c r="Y156" s="127">
        <v>31.7</v>
      </c>
      <c r="Z156" s="127">
        <v>27</v>
      </c>
      <c r="AA156" s="127">
        <v>29.3</v>
      </c>
    </row>
    <row r="157" spans="2:27" ht="14.45" customHeight="1" x14ac:dyDescent="0.25">
      <c r="B157" s="351"/>
      <c r="C157" s="131" t="s">
        <v>210</v>
      </c>
      <c r="D157" s="127">
        <v>37.6</v>
      </c>
      <c r="E157" s="127">
        <v>33.1</v>
      </c>
      <c r="F157" s="127">
        <v>32</v>
      </c>
      <c r="G157" s="127">
        <v>28.3</v>
      </c>
      <c r="H157" s="127">
        <v>27.5</v>
      </c>
      <c r="I157" s="127">
        <v>27.2</v>
      </c>
      <c r="J157" s="127">
        <v>28.6</v>
      </c>
      <c r="K157" s="127">
        <v>23.6</v>
      </c>
      <c r="L157" s="127">
        <v>20.6</v>
      </c>
      <c r="M157" s="127">
        <v>21.1</v>
      </c>
      <c r="N157" s="127">
        <v>21.4</v>
      </c>
      <c r="O157" s="127">
        <v>17.7</v>
      </c>
      <c r="P157" s="127">
        <v>17.5</v>
      </c>
      <c r="Q157" s="127">
        <v>16.7</v>
      </c>
      <c r="R157" s="127">
        <v>17.899999999999999</v>
      </c>
      <c r="S157" s="127">
        <v>13.1</v>
      </c>
      <c r="T157" s="127">
        <v>15</v>
      </c>
      <c r="U157" s="127">
        <v>16.2</v>
      </c>
      <c r="V157" s="127">
        <v>16.7</v>
      </c>
      <c r="W157" s="127">
        <v>13</v>
      </c>
      <c r="X157" s="127">
        <v>15.1</v>
      </c>
      <c r="Y157" s="127">
        <v>13.8</v>
      </c>
      <c r="Z157" s="127">
        <v>18.2</v>
      </c>
      <c r="AA157" s="127">
        <v>14.9</v>
      </c>
    </row>
    <row r="158" spans="2:27" ht="14.45" customHeight="1" x14ac:dyDescent="0.25">
      <c r="B158" s="351"/>
      <c r="C158" s="131" t="s">
        <v>106</v>
      </c>
      <c r="D158" s="127">
        <v>0.3</v>
      </c>
      <c r="E158" s="127">
        <v>0.4</v>
      </c>
      <c r="F158" s="127">
        <v>0.6</v>
      </c>
      <c r="G158" s="127">
        <v>0.2</v>
      </c>
      <c r="H158" s="127">
        <v>1.2</v>
      </c>
      <c r="I158" s="127">
        <v>0.5</v>
      </c>
      <c r="J158" s="127">
        <v>0.5</v>
      </c>
      <c r="K158" s="127">
        <v>0</v>
      </c>
      <c r="L158" s="127">
        <v>0.3</v>
      </c>
      <c r="M158" s="127">
        <v>0.1</v>
      </c>
      <c r="N158" s="127">
        <v>1.3</v>
      </c>
      <c r="O158" s="127">
        <v>0.7</v>
      </c>
      <c r="P158" s="127">
        <v>0.2</v>
      </c>
      <c r="Q158" s="127">
        <v>0.4</v>
      </c>
      <c r="R158" s="127">
        <v>0.2</v>
      </c>
      <c r="S158" s="127">
        <v>0.4</v>
      </c>
      <c r="T158" s="127">
        <v>0.5</v>
      </c>
      <c r="U158" s="127">
        <v>0.2</v>
      </c>
      <c r="V158" s="127">
        <v>0.1</v>
      </c>
      <c r="W158" s="127">
        <v>0.1</v>
      </c>
      <c r="X158" s="127">
        <v>0.1</v>
      </c>
      <c r="Y158" s="127">
        <v>0.2</v>
      </c>
      <c r="Z158" s="127">
        <v>0.2</v>
      </c>
      <c r="AA158" s="127">
        <v>0</v>
      </c>
    </row>
    <row r="159" spans="2:27" ht="14.45" customHeight="1" x14ac:dyDescent="0.25">
      <c r="B159" s="351"/>
      <c r="C159" s="166" t="s">
        <v>83</v>
      </c>
      <c r="D159" s="127">
        <v>10.7</v>
      </c>
      <c r="E159" s="127">
        <v>8.6999999999999993</v>
      </c>
      <c r="F159" s="127">
        <v>8</v>
      </c>
      <c r="G159" s="127">
        <v>7.6</v>
      </c>
      <c r="H159" s="127">
        <v>7.6</v>
      </c>
      <c r="I159" s="127">
        <v>5.8</v>
      </c>
      <c r="J159" s="127">
        <v>6.7</v>
      </c>
      <c r="K159" s="127">
        <v>6.3</v>
      </c>
      <c r="L159" s="127">
        <v>5.5</v>
      </c>
      <c r="M159" s="127">
        <v>4.8</v>
      </c>
      <c r="N159" s="127">
        <v>4.4000000000000004</v>
      </c>
      <c r="O159" s="127">
        <v>4.8</v>
      </c>
      <c r="P159" s="127">
        <v>4.7</v>
      </c>
      <c r="Q159" s="127">
        <v>4.3</v>
      </c>
      <c r="R159" s="127">
        <v>3.8</v>
      </c>
      <c r="S159" s="127">
        <v>2.7</v>
      </c>
      <c r="T159" s="127">
        <v>2</v>
      </c>
      <c r="U159" s="127">
        <v>1.3</v>
      </c>
      <c r="V159" s="127">
        <v>0.7</v>
      </c>
      <c r="W159" s="127">
        <v>0.5</v>
      </c>
      <c r="X159" s="127">
        <v>0.5</v>
      </c>
      <c r="Y159" s="127">
        <v>0.8</v>
      </c>
      <c r="Z159" s="127">
        <v>0.6</v>
      </c>
      <c r="AA159" s="127">
        <v>1</v>
      </c>
    </row>
    <row r="160" spans="2:27" ht="14.45" customHeight="1" x14ac:dyDescent="0.25">
      <c r="B160" s="351"/>
      <c r="C160" s="166" t="s">
        <v>75</v>
      </c>
      <c r="D160" s="128" t="s">
        <v>142</v>
      </c>
      <c r="E160" s="128" t="s">
        <v>142</v>
      </c>
      <c r="F160" s="128" t="s">
        <v>142</v>
      </c>
      <c r="G160" s="128" t="s">
        <v>142</v>
      </c>
      <c r="H160" s="128" t="s">
        <v>142</v>
      </c>
      <c r="I160" s="128" t="s">
        <v>142</v>
      </c>
      <c r="J160" s="128" t="s">
        <v>142</v>
      </c>
      <c r="K160" s="127">
        <v>0.1</v>
      </c>
      <c r="L160" s="127">
        <v>0.1</v>
      </c>
      <c r="M160" s="127">
        <v>0.1</v>
      </c>
      <c r="N160" s="127">
        <v>0.4</v>
      </c>
      <c r="O160" s="127">
        <v>0.4</v>
      </c>
      <c r="P160" s="127">
        <v>0.7</v>
      </c>
      <c r="Q160" s="127">
        <v>0.4</v>
      </c>
      <c r="R160" s="127">
        <v>0.5</v>
      </c>
      <c r="S160" s="127">
        <v>1.3</v>
      </c>
      <c r="T160" s="127">
        <v>0.6</v>
      </c>
      <c r="U160" s="127">
        <v>0.9</v>
      </c>
      <c r="V160" s="127">
        <v>0.2</v>
      </c>
      <c r="W160" s="127">
        <v>0.4</v>
      </c>
      <c r="X160" s="127">
        <v>0.7</v>
      </c>
      <c r="Y160" s="127">
        <v>0.2</v>
      </c>
      <c r="Z160" s="127">
        <v>0.8</v>
      </c>
      <c r="AA160" s="127">
        <v>0.4</v>
      </c>
    </row>
    <row r="161" spans="2:27" s="181" customFormat="1" ht="14.45" customHeight="1" x14ac:dyDescent="0.25">
      <c r="B161" s="351"/>
      <c r="C161" s="183" t="s">
        <v>0</v>
      </c>
      <c r="D161" s="178">
        <v>100</v>
      </c>
      <c r="E161" s="178">
        <v>100</v>
      </c>
      <c r="F161" s="178">
        <v>100</v>
      </c>
      <c r="G161" s="178">
        <v>100</v>
      </c>
      <c r="H161" s="178">
        <v>100</v>
      </c>
      <c r="I161" s="178">
        <v>100</v>
      </c>
      <c r="J161" s="178">
        <v>100</v>
      </c>
      <c r="K161" s="178">
        <v>100</v>
      </c>
      <c r="L161" s="178">
        <v>100</v>
      </c>
      <c r="M161" s="178">
        <v>100</v>
      </c>
      <c r="N161" s="178">
        <v>100</v>
      </c>
      <c r="O161" s="178">
        <v>100</v>
      </c>
      <c r="P161" s="178">
        <v>100</v>
      </c>
      <c r="Q161" s="178">
        <v>100</v>
      </c>
      <c r="R161" s="178">
        <v>100</v>
      </c>
      <c r="S161" s="178">
        <v>100</v>
      </c>
      <c r="T161" s="178">
        <v>100</v>
      </c>
      <c r="U161" s="178">
        <v>100</v>
      </c>
      <c r="V161" s="178">
        <v>100</v>
      </c>
      <c r="W161" s="178">
        <v>100</v>
      </c>
      <c r="X161" s="178">
        <v>100</v>
      </c>
      <c r="Y161" s="178">
        <v>100</v>
      </c>
      <c r="Z161" s="178">
        <v>100</v>
      </c>
      <c r="AA161" s="178">
        <v>100</v>
      </c>
    </row>
    <row r="162" spans="2:27" ht="14.45" customHeight="1" x14ac:dyDescent="0.25">
      <c r="B162" s="351" t="s">
        <v>50</v>
      </c>
      <c r="C162" s="131" t="s">
        <v>207</v>
      </c>
      <c r="D162" s="127">
        <v>42.2</v>
      </c>
      <c r="E162" s="127">
        <v>46</v>
      </c>
      <c r="F162" s="127">
        <v>43.8</v>
      </c>
      <c r="G162" s="127">
        <v>42.1</v>
      </c>
      <c r="H162" s="127">
        <v>40.700000000000003</v>
      </c>
      <c r="I162" s="127">
        <v>45.1</v>
      </c>
      <c r="J162" s="127">
        <v>38.1</v>
      </c>
      <c r="K162" s="127">
        <v>40.4</v>
      </c>
      <c r="L162" s="127">
        <v>42.4</v>
      </c>
      <c r="M162" s="127">
        <v>45.4</v>
      </c>
      <c r="N162" s="127">
        <v>44.4</v>
      </c>
      <c r="O162" s="127">
        <v>43.8</v>
      </c>
      <c r="P162" s="127">
        <v>44.2</v>
      </c>
      <c r="Q162" s="127">
        <v>40.200000000000003</v>
      </c>
      <c r="R162" s="127">
        <v>41.2</v>
      </c>
      <c r="S162" s="127">
        <v>42.4</v>
      </c>
      <c r="T162" s="127">
        <v>41.4</v>
      </c>
      <c r="U162" s="127">
        <v>39.6</v>
      </c>
      <c r="V162" s="127">
        <v>40.200000000000003</v>
      </c>
      <c r="W162" s="127">
        <v>37</v>
      </c>
      <c r="X162" s="127">
        <v>37</v>
      </c>
      <c r="Y162" s="127">
        <v>38.5</v>
      </c>
      <c r="Z162" s="127">
        <v>39.5</v>
      </c>
      <c r="AA162" s="127">
        <v>41.2</v>
      </c>
    </row>
    <row r="163" spans="2:27" ht="14.45" customHeight="1" x14ac:dyDescent="0.25">
      <c r="B163" s="351"/>
      <c r="C163" s="131" t="s">
        <v>208</v>
      </c>
      <c r="D163" s="127">
        <v>1.7</v>
      </c>
      <c r="E163" s="127">
        <v>3.2</v>
      </c>
      <c r="F163" s="127">
        <v>3.3</v>
      </c>
      <c r="G163" s="127">
        <v>3.8</v>
      </c>
      <c r="H163" s="127">
        <v>6.2</v>
      </c>
      <c r="I163" s="127">
        <v>4.8</v>
      </c>
      <c r="J163" s="127">
        <v>4.5999999999999996</v>
      </c>
      <c r="K163" s="127">
        <v>5.2</v>
      </c>
      <c r="L163" s="127">
        <v>7.5</v>
      </c>
      <c r="M163" s="127">
        <v>3.8</v>
      </c>
      <c r="N163" s="127">
        <v>4.7</v>
      </c>
      <c r="O163" s="127">
        <v>5.8</v>
      </c>
      <c r="P163" s="127">
        <v>5</v>
      </c>
      <c r="Q163" s="127">
        <v>5.7</v>
      </c>
      <c r="R163" s="127">
        <v>7</v>
      </c>
      <c r="S163" s="127">
        <v>7.3</v>
      </c>
      <c r="T163" s="127">
        <v>7.4</v>
      </c>
      <c r="U163" s="127">
        <v>9.6999999999999993</v>
      </c>
      <c r="V163" s="127">
        <v>12.3</v>
      </c>
      <c r="W163" s="127">
        <v>10.199999999999999</v>
      </c>
      <c r="X163" s="127">
        <v>12.5</v>
      </c>
      <c r="Y163" s="127">
        <v>12</v>
      </c>
      <c r="Z163" s="127">
        <v>13</v>
      </c>
      <c r="AA163" s="127">
        <v>14.5</v>
      </c>
    </row>
    <row r="164" spans="2:27" ht="14.45" customHeight="1" x14ac:dyDescent="0.25">
      <c r="B164" s="351"/>
      <c r="C164" s="131" t="s">
        <v>105</v>
      </c>
      <c r="D164" s="127">
        <v>0</v>
      </c>
      <c r="E164" s="127">
        <v>0.2</v>
      </c>
      <c r="F164" s="127">
        <v>0.1</v>
      </c>
      <c r="G164" s="127">
        <v>0</v>
      </c>
      <c r="H164" s="127">
        <v>0</v>
      </c>
      <c r="I164" s="127">
        <v>0.2</v>
      </c>
      <c r="J164" s="127">
        <v>0.1</v>
      </c>
      <c r="K164" s="127">
        <v>0.2</v>
      </c>
      <c r="L164" s="127">
        <v>0.1</v>
      </c>
      <c r="M164" s="128" t="s">
        <v>142</v>
      </c>
      <c r="N164" s="128" t="s">
        <v>142</v>
      </c>
      <c r="O164" s="127">
        <v>0</v>
      </c>
      <c r="P164" s="127">
        <v>0.3</v>
      </c>
      <c r="Q164" s="127">
        <v>0.3</v>
      </c>
      <c r="R164" s="127">
        <v>0.1</v>
      </c>
      <c r="S164" s="127">
        <v>0.2</v>
      </c>
      <c r="T164" s="127">
        <v>0.3</v>
      </c>
      <c r="U164" s="127">
        <v>0.1</v>
      </c>
      <c r="V164" s="128" t="s">
        <v>142</v>
      </c>
      <c r="W164" s="128" t="s">
        <v>142</v>
      </c>
      <c r="X164" s="128" t="s">
        <v>142</v>
      </c>
      <c r="Y164" s="127">
        <v>0</v>
      </c>
      <c r="Z164" s="127">
        <v>0.1</v>
      </c>
      <c r="AA164" s="128" t="s">
        <v>142</v>
      </c>
    </row>
    <row r="165" spans="2:27" ht="14.45" customHeight="1" x14ac:dyDescent="0.25">
      <c r="B165" s="351"/>
      <c r="C165" s="131" t="s">
        <v>209</v>
      </c>
      <c r="D165" s="127">
        <v>10.199999999999999</v>
      </c>
      <c r="E165" s="127">
        <v>11.9</v>
      </c>
      <c r="F165" s="127">
        <v>10.8</v>
      </c>
      <c r="G165" s="127">
        <v>9.1999999999999993</v>
      </c>
      <c r="H165" s="127">
        <v>7.5</v>
      </c>
      <c r="I165" s="127">
        <v>12.7</v>
      </c>
      <c r="J165" s="127">
        <v>15.4</v>
      </c>
      <c r="K165" s="127">
        <v>19.399999999999999</v>
      </c>
      <c r="L165" s="127">
        <v>16.600000000000001</v>
      </c>
      <c r="M165" s="127">
        <v>16.100000000000001</v>
      </c>
      <c r="N165" s="127">
        <v>23.2</v>
      </c>
      <c r="O165" s="127">
        <v>20.7</v>
      </c>
      <c r="P165" s="127">
        <v>17.8</v>
      </c>
      <c r="Q165" s="127">
        <v>20.8</v>
      </c>
      <c r="R165" s="127">
        <v>20.8</v>
      </c>
      <c r="S165" s="127">
        <v>22</v>
      </c>
      <c r="T165" s="127">
        <v>21.8</v>
      </c>
      <c r="U165" s="127">
        <v>19.5</v>
      </c>
      <c r="V165" s="127">
        <v>25.7</v>
      </c>
      <c r="W165" s="127">
        <v>30.6</v>
      </c>
      <c r="X165" s="127">
        <v>23.3</v>
      </c>
      <c r="Y165" s="127">
        <v>20</v>
      </c>
      <c r="Z165" s="127">
        <v>20.2</v>
      </c>
      <c r="AA165" s="127">
        <v>23.1</v>
      </c>
    </row>
    <row r="166" spans="2:27" ht="14.45" customHeight="1" x14ac:dyDescent="0.25">
      <c r="B166" s="351"/>
      <c r="C166" s="131" t="s">
        <v>210</v>
      </c>
      <c r="D166" s="127">
        <v>38.9</v>
      </c>
      <c r="E166" s="127">
        <v>33.200000000000003</v>
      </c>
      <c r="F166" s="127">
        <v>34.299999999999997</v>
      </c>
      <c r="G166" s="127">
        <v>35.6</v>
      </c>
      <c r="H166" s="127">
        <v>36.4</v>
      </c>
      <c r="I166" s="127">
        <v>30.1</v>
      </c>
      <c r="J166" s="127">
        <v>36</v>
      </c>
      <c r="K166" s="127">
        <v>30.6</v>
      </c>
      <c r="L166" s="127">
        <v>28.3</v>
      </c>
      <c r="M166" s="127">
        <v>29.2</v>
      </c>
      <c r="N166" s="127">
        <v>22</v>
      </c>
      <c r="O166" s="127">
        <v>24.7</v>
      </c>
      <c r="P166" s="127">
        <v>27.6</v>
      </c>
      <c r="Q166" s="127">
        <v>26.2</v>
      </c>
      <c r="R166" s="127">
        <v>26.7</v>
      </c>
      <c r="S166" s="127">
        <v>25.1</v>
      </c>
      <c r="T166" s="127">
        <v>25.2</v>
      </c>
      <c r="U166" s="127">
        <v>28.7</v>
      </c>
      <c r="V166" s="127">
        <v>20.5</v>
      </c>
      <c r="W166" s="127">
        <v>20.5</v>
      </c>
      <c r="X166" s="127">
        <v>25.2</v>
      </c>
      <c r="Y166" s="127">
        <v>26.6</v>
      </c>
      <c r="Z166" s="127">
        <v>25.8</v>
      </c>
      <c r="AA166" s="127">
        <v>19.8</v>
      </c>
    </row>
    <row r="167" spans="2:27" ht="14.45" customHeight="1" x14ac:dyDescent="0.25">
      <c r="B167" s="351"/>
      <c r="C167" s="131" t="s">
        <v>106</v>
      </c>
      <c r="D167" s="127">
        <v>2.4</v>
      </c>
      <c r="E167" s="127">
        <v>1.9</v>
      </c>
      <c r="F167" s="127">
        <v>2.2999999999999998</v>
      </c>
      <c r="G167" s="127">
        <v>3.6</v>
      </c>
      <c r="H167" s="127">
        <v>3.1</v>
      </c>
      <c r="I167" s="127">
        <v>1.6</v>
      </c>
      <c r="J167" s="127">
        <v>0.8</v>
      </c>
      <c r="K167" s="127">
        <v>0.4</v>
      </c>
      <c r="L167" s="127">
        <v>0</v>
      </c>
      <c r="M167" s="127">
        <v>0.2</v>
      </c>
      <c r="N167" s="127">
        <v>0.2</v>
      </c>
      <c r="O167" s="127">
        <v>0.2</v>
      </c>
      <c r="P167" s="127">
        <v>0.4</v>
      </c>
      <c r="Q167" s="127">
        <v>0.3</v>
      </c>
      <c r="R167" s="127">
        <v>0.4</v>
      </c>
      <c r="S167" s="127">
        <v>0.2</v>
      </c>
      <c r="T167" s="127">
        <v>0.3</v>
      </c>
      <c r="U167" s="128" t="s">
        <v>142</v>
      </c>
      <c r="V167" s="128" t="s">
        <v>142</v>
      </c>
      <c r="W167" s="128" t="s">
        <v>142</v>
      </c>
      <c r="X167" s="128" t="s">
        <v>142</v>
      </c>
      <c r="Y167" s="128" t="s">
        <v>142</v>
      </c>
      <c r="Z167" s="128" t="s">
        <v>142</v>
      </c>
      <c r="AA167" s="127">
        <v>0.2</v>
      </c>
    </row>
    <row r="168" spans="2:27" ht="14.45" customHeight="1" x14ac:dyDescent="0.25">
      <c r="B168" s="351"/>
      <c r="C168" s="166" t="s">
        <v>83</v>
      </c>
      <c r="D168" s="127">
        <v>4.5999999999999996</v>
      </c>
      <c r="E168" s="127">
        <v>3.6</v>
      </c>
      <c r="F168" s="127">
        <v>5.4</v>
      </c>
      <c r="G168" s="127">
        <v>5.6</v>
      </c>
      <c r="H168" s="127">
        <v>6</v>
      </c>
      <c r="I168" s="127">
        <v>5.6</v>
      </c>
      <c r="J168" s="127">
        <v>5</v>
      </c>
      <c r="K168" s="127">
        <v>3.8</v>
      </c>
      <c r="L168" s="127">
        <v>4.8</v>
      </c>
      <c r="M168" s="127">
        <v>5.2</v>
      </c>
      <c r="N168" s="127">
        <v>5.5</v>
      </c>
      <c r="O168" s="127">
        <v>4.8</v>
      </c>
      <c r="P168" s="127">
        <v>4.7</v>
      </c>
      <c r="Q168" s="127">
        <v>6.4</v>
      </c>
      <c r="R168" s="127">
        <v>3.8</v>
      </c>
      <c r="S168" s="127">
        <v>2.2999999999999998</v>
      </c>
      <c r="T168" s="127">
        <v>3.1</v>
      </c>
      <c r="U168" s="127">
        <v>2.2000000000000002</v>
      </c>
      <c r="V168" s="127">
        <v>1.2</v>
      </c>
      <c r="W168" s="127">
        <v>1.6</v>
      </c>
      <c r="X168" s="127">
        <v>1.8</v>
      </c>
      <c r="Y168" s="127">
        <v>2.5</v>
      </c>
      <c r="Z168" s="127">
        <v>1.3</v>
      </c>
      <c r="AA168" s="127">
        <v>0.9</v>
      </c>
    </row>
    <row r="169" spans="2:27" ht="15" customHeight="1" x14ac:dyDescent="0.25">
      <c r="B169" s="351"/>
      <c r="C169" s="166" t="s">
        <v>75</v>
      </c>
      <c r="D169" s="128" t="s">
        <v>142</v>
      </c>
      <c r="E169" s="128" t="s">
        <v>142</v>
      </c>
      <c r="F169" s="128" t="s">
        <v>142</v>
      </c>
      <c r="G169" s="128" t="s">
        <v>142</v>
      </c>
      <c r="H169" s="128" t="s">
        <v>142</v>
      </c>
      <c r="I169" s="128" t="s">
        <v>142</v>
      </c>
      <c r="J169" s="128" t="s">
        <v>142</v>
      </c>
      <c r="K169" s="127">
        <v>0.1</v>
      </c>
      <c r="L169" s="127">
        <v>0.2</v>
      </c>
      <c r="M169" s="127">
        <v>0.1</v>
      </c>
      <c r="N169" s="128" t="s">
        <v>142</v>
      </c>
      <c r="O169" s="128" t="s">
        <v>142</v>
      </c>
      <c r="P169" s="127">
        <v>0.1</v>
      </c>
      <c r="Q169" s="127">
        <v>0.1</v>
      </c>
      <c r="R169" s="127">
        <v>0.1</v>
      </c>
      <c r="S169" s="127">
        <v>0.5</v>
      </c>
      <c r="T169" s="127">
        <v>0.5</v>
      </c>
      <c r="U169" s="127">
        <v>0.3</v>
      </c>
      <c r="V169" s="128" t="s">
        <v>142</v>
      </c>
      <c r="W169" s="127">
        <v>0.1</v>
      </c>
      <c r="X169" s="127">
        <v>0.2</v>
      </c>
      <c r="Y169" s="127">
        <v>0.3</v>
      </c>
      <c r="Z169" s="127">
        <v>0.1</v>
      </c>
      <c r="AA169" s="127">
        <v>0.2</v>
      </c>
    </row>
    <row r="170" spans="2:27" s="181" customFormat="1" ht="14.45" customHeight="1" x14ac:dyDescent="0.25">
      <c r="B170" s="351"/>
      <c r="C170" s="183" t="s">
        <v>0</v>
      </c>
      <c r="D170" s="178">
        <v>100</v>
      </c>
      <c r="E170" s="178">
        <v>100</v>
      </c>
      <c r="F170" s="178">
        <v>100</v>
      </c>
      <c r="G170" s="178">
        <v>100</v>
      </c>
      <c r="H170" s="178">
        <v>100</v>
      </c>
      <c r="I170" s="178">
        <v>100</v>
      </c>
      <c r="J170" s="178">
        <v>100</v>
      </c>
      <c r="K170" s="178">
        <v>100</v>
      </c>
      <c r="L170" s="178">
        <v>100</v>
      </c>
      <c r="M170" s="178">
        <v>100</v>
      </c>
      <c r="N170" s="178">
        <v>100</v>
      </c>
      <c r="O170" s="178">
        <v>100</v>
      </c>
      <c r="P170" s="178">
        <v>100</v>
      </c>
      <c r="Q170" s="178">
        <v>100</v>
      </c>
      <c r="R170" s="178">
        <v>100</v>
      </c>
      <c r="S170" s="178">
        <v>100</v>
      </c>
      <c r="T170" s="178">
        <v>100</v>
      </c>
      <c r="U170" s="178">
        <v>100</v>
      </c>
      <c r="V170" s="178">
        <v>100</v>
      </c>
      <c r="W170" s="178">
        <v>100</v>
      </c>
      <c r="X170" s="178">
        <v>100</v>
      </c>
      <c r="Y170" s="178">
        <v>100</v>
      </c>
      <c r="Z170" s="178">
        <v>100</v>
      </c>
      <c r="AA170" s="178">
        <v>100</v>
      </c>
    </row>
    <row r="171" spans="2:27" ht="14.45" customHeight="1" x14ac:dyDescent="0.25">
      <c r="B171" s="351" t="s">
        <v>51</v>
      </c>
      <c r="C171" s="131" t="s">
        <v>207</v>
      </c>
      <c r="D171" s="127">
        <v>86.6</v>
      </c>
      <c r="E171" s="127">
        <v>86.1</v>
      </c>
      <c r="F171" s="127">
        <v>85.1</v>
      </c>
      <c r="G171" s="127">
        <v>83.4</v>
      </c>
      <c r="H171" s="127">
        <v>82.1</v>
      </c>
      <c r="I171" s="127">
        <v>81.400000000000006</v>
      </c>
      <c r="J171" s="127">
        <v>83.9</v>
      </c>
      <c r="K171" s="127">
        <v>84.1</v>
      </c>
      <c r="L171" s="127">
        <v>87.9</v>
      </c>
      <c r="M171" s="127">
        <v>86.1</v>
      </c>
      <c r="N171" s="127">
        <v>86.3</v>
      </c>
      <c r="O171" s="127">
        <v>83.9</v>
      </c>
      <c r="P171" s="127">
        <v>85</v>
      </c>
      <c r="Q171" s="127">
        <v>87.3</v>
      </c>
      <c r="R171" s="127">
        <v>87.6</v>
      </c>
      <c r="S171" s="127">
        <v>87.8</v>
      </c>
      <c r="T171" s="127">
        <v>88.6</v>
      </c>
      <c r="U171" s="127">
        <v>84.8</v>
      </c>
      <c r="V171" s="127">
        <v>86.1</v>
      </c>
      <c r="W171" s="127">
        <v>85.9</v>
      </c>
      <c r="X171" s="127">
        <v>84.9</v>
      </c>
      <c r="Y171" s="127">
        <v>85.4</v>
      </c>
      <c r="Z171" s="127">
        <v>86.2</v>
      </c>
      <c r="AA171" s="127">
        <v>86.4</v>
      </c>
    </row>
    <row r="172" spans="2:27" ht="14.45" customHeight="1" x14ac:dyDescent="0.25">
      <c r="B172" s="351"/>
      <c r="C172" s="131" t="s">
        <v>208</v>
      </c>
      <c r="D172" s="127">
        <v>0.8</v>
      </c>
      <c r="E172" s="127">
        <v>1.9</v>
      </c>
      <c r="F172" s="127">
        <v>2.9</v>
      </c>
      <c r="G172" s="127">
        <v>3.5</v>
      </c>
      <c r="H172" s="127">
        <v>5</v>
      </c>
      <c r="I172" s="127">
        <v>3.9</v>
      </c>
      <c r="J172" s="127">
        <v>4.3</v>
      </c>
      <c r="K172" s="127">
        <v>1.2</v>
      </c>
      <c r="L172" s="127">
        <v>1.4</v>
      </c>
      <c r="M172" s="127">
        <v>2.4</v>
      </c>
      <c r="N172" s="127">
        <v>1.5</v>
      </c>
      <c r="O172" s="127">
        <v>2.5</v>
      </c>
      <c r="P172" s="127">
        <v>2.2999999999999998</v>
      </c>
      <c r="Q172" s="127">
        <v>1</v>
      </c>
      <c r="R172" s="127">
        <v>1.2</v>
      </c>
      <c r="S172" s="127">
        <v>1.3</v>
      </c>
      <c r="T172" s="127">
        <v>1.4</v>
      </c>
      <c r="U172" s="127">
        <v>1.5</v>
      </c>
      <c r="V172" s="127">
        <v>0.9</v>
      </c>
      <c r="W172" s="127">
        <v>1.6</v>
      </c>
      <c r="X172" s="127">
        <v>2.4</v>
      </c>
      <c r="Y172" s="127">
        <v>1.7</v>
      </c>
      <c r="Z172" s="127">
        <v>1.6</v>
      </c>
      <c r="AA172" s="127">
        <v>1.4</v>
      </c>
    </row>
    <row r="173" spans="2:27" ht="14.45" customHeight="1" x14ac:dyDescent="0.25">
      <c r="B173" s="351"/>
      <c r="C173" s="131" t="s">
        <v>105</v>
      </c>
      <c r="D173" s="127">
        <v>0.9</v>
      </c>
      <c r="E173" s="127">
        <v>0.6</v>
      </c>
      <c r="F173" s="127">
        <v>0.8</v>
      </c>
      <c r="G173" s="127">
        <v>0.4</v>
      </c>
      <c r="H173" s="127">
        <v>0.9</v>
      </c>
      <c r="I173" s="127">
        <v>0.5</v>
      </c>
      <c r="J173" s="127">
        <v>0.3</v>
      </c>
      <c r="K173" s="127">
        <v>0.6</v>
      </c>
      <c r="L173" s="127">
        <v>0.4</v>
      </c>
      <c r="M173" s="127">
        <v>0.6</v>
      </c>
      <c r="N173" s="127">
        <v>0.2</v>
      </c>
      <c r="O173" s="127">
        <v>0.3</v>
      </c>
      <c r="P173" s="127">
        <v>0.7</v>
      </c>
      <c r="Q173" s="127">
        <v>0.7</v>
      </c>
      <c r="R173" s="127">
        <v>0.8</v>
      </c>
      <c r="S173" s="127">
        <v>1</v>
      </c>
      <c r="T173" s="127">
        <v>0.4</v>
      </c>
      <c r="U173" s="127">
        <v>1.2</v>
      </c>
      <c r="V173" s="127">
        <v>2.2000000000000002</v>
      </c>
      <c r="W173" s="127">
        <v>1.2</v>
      </c>
      <c r="X173" s="127">
        <v>1.8</v>
      </c>
      <c r="Y173" s="127">
        <v>1.5</v>
      </c>
      <c r="Z173" s="127">
        <v>1.8</v>
      </c>
      <c r="AA173" s="127">
        <v>1.7</v>
      </c>
    </row>
    <row r="174" spans="2:27" ht="14.45" customHeight="1" x14ac:dyDescent="0.25">
      <c r="B174" s="351"/>
      <c r="C174" s="131" t="s">
        <v>209</v>
      </c>
      <c r="D174" s="127">
        <v>1.6</v>
      </c>
      <c r="E174" s="127">
        <v>1.3</v>
      </c>
      <c r="F174" s="127">
        <v>1.9</v>
      </c>
      <c r="G174" s="127">
        <v>1.6</v>
      </c>
      <c r="H174" s="127">
        <v>2</v>
      </c>
      <c r="I174" s="127">
        <v>2.7</v>
      </c>
      <c r="J174" s="127">
        <v>3.2</v>
      </c>
      <c r="K174" s="127">
        <v>2.8</v>
      </c>
      <c r="L174" s="127">
        <v>1.8</v>
      </c>
      <c r="M174" s="127">
        <v>3</v>
      </c>
      <c r="N174" s="127">
        <v>3.3</v>
      </c>
      <c r="O174" s="127">
        <v>3.6</v>
      </c>
      <c r="P174" s="127">
        <v>3.6</v>
      </c>
      <c r="Q174" s="127">
        <v>2.6</v>
      </c>
      <c r="R174" s="127">
        <v>1.7</v>
      </c>
      <c r="S174" s="127">
        <v>1.6</v>
      </c>
      <c r="T174" s="127">
        <v>1.8</v>
      </c>
      <c r="U174" s="127">
        <v>3.7</v>
      </c>
      <c r="V174" s="127">
        <v>3.5</v>
      </c>
      <c r="W174" s="127">
        <v>4.3</v>
      </c>
      <c r="X174" s="127">
        <v>3.3</v>
      </c>
      <c r="Y174" s="127">
        <v>3.6</v>
      </c>
      <c r="Z174" s="127">
        <v>3.5</v>
      </c>
      <c r="AA174" s="127">
        <v>3.5</v>
      </c>
    </row>
    <row r="175" spans="2:27" ht="14.45" customHeight="1" x14ac:dyDescent="0.25">
      <c r="B175" s="351"/>
      <c r="C175" s="131" t="s">
        <v>210</v>
      </c>
      <c r="D175" s="127">
        <v>8.3000000000000007</v>
      </c>
      <c r="E175" s="127">
        <v>7.9</v>
      </c>
      <c r="F175" s="127">
        <v>7.5</v>
      </c>
      <c r="G175" s="127">
        <v>9.6</v>
      </c>
      <c r="H175" s="127">
        <v>9.1</v>
      </c>
      <c r="I175" s="127">
        <v>10.1</v>
      </c>
      <c r="J175" s="127">
        <v>7.2</v>
      </c>
      <c r="K175" s="127">
        <v>9.6</v>
      </c>
      <c r="L175" s="127">
        <v>6.9</v>
      </c>
      <c r="M175" s="127">
        <v>6.8</v>
      </c>
      <c r="N175" s="127">
        <v>6.7</v>
      </c>
      <c r="O175" s="127">
        <v>7.7</v>
      </c>
      <c r="P175" s="127">
        <v>6</v>
      </c>
      <c r="Q175" s="127">
        <v>6.1</v>
      </c>
      <c r="R175" s="127">
        <v>6</v>
      </c>
      <c r="S175" s="127">
        <v>5.7</v>
      </c>
      <c r="T175" s="127">
        <v>5.7</v>
      </c>
      <c r="U175" s="127">
        <v>6.5</v>
      </c>
      <c r="V175" s="127">
        <v>6.5</v>
      </c>
      <c r="W175" s="127">
        <v>6</v>
      </c>
      <c r="X175" s="127">
        <v>6</v>
      </c>
      <c r="Y175" s="127">
        <v>5.8</v>
      </c>
      <c r="Z175" s="127">
        <v>5.6</v>
      </c>
      <c r="AA175" s="127">
        <v>5.7</v>
      </c>
    </row>
    <row r="176" spans="2:27" ht="14.45" customHeight="1" x14ac:dyDescent="0.25">
      <c r="B176" s="351"/>
      <c r="C176" s="131" t="s">
        <v>106</v>
      </c>
      <c r="D176" s="127">
        <v>0.5</v>
      </c>
      <c r="E176" s="127">
        <v>0.4</v>
      </c>
      <c r="F176" s="127">
        <v>0.2</v>
      </c>
      <c r="G176" s="127">
        <v>0.3</v>
      </c>
      <c r="H176" s="127">
        <v>0.2</v>
      </c>
      <c r="I176" s="127">
        <v>0.3</v>
      </c>
      <c r="J176" s="127">
        <v>0.5</v>
      </c>
      <c r="K176" s="127">
        <v>0.7</v>
      </c>
      <c r="L176" s="127">
        <v>0.5</v>
      </c>
      <c r="M176" s="127">
        <v>0.2</v>
      </c>
      <c r="N176" s="127">
        <v>0.8</v>
      </c>
      <c r="O176" s="127">
        <v>1.1000000000000001</v>
      </c>
      <c r="P176" s="127">
        <v>1.1000000000000001</v>
      </c>
      <c r="Q176" s="127">
        <v>1.1000000000000001</v>
      </c>
      <c r="R176" s="127">
        <v>1.6</v>
      </c>
      <c r="S176" s="127">
        <v>2</v>
      </c>
      <c r="T176" s="127">
        <v>1.5</v>
      </c>
      <c r="U176" s="127">
        <v>1.8</v>
      </c>
      <c r="V176" s="127">
        <v>0.6</v>
      </c>
      <c r="W176" s="127">
        <v>0.5</v>
      </c>
      <c r="X176" s="127">
        <v>1.2</v>
      </c>
      <c r="Y176" s="127">
        <v>1.6</v>
      </c>
      <c r="Z176" s="127">
        <v>1.1000000000000001</v>
      </c>
      <c r="AA176" s="127">
        <v>1.1000000000000001</v>
      </c>
    </row>
    <row r="177" spans="2:27" ht="14.45" customHeight="1" x14ac:dyDescent="0.25">
      <c r="B177" s="351"/>
      <c r="C177" s="166" t="s">
        <v>83</v>
      </c>
      <c r="D177" s="127">
        <v>1.4</v>
      </c>
      <c r="E177" s="127">
        <v>1.8</v>
      </c>
      <c r="F177" s="127">
        <v>1.6</v>
      </c>
      <c r="G177" s="127">
        <v>1.2</v>
      </c>
      <c r="H177" s="127">
        <v>0.7</v>
      </c>
      <c r="I177" s="127">
        <v>1.1000000000000001</v>
      </c>
      <c r="J177" s="127">
        <v>0.8</v>
      </c>
      <c r="K177" s="127">
        <v>0.9</v>
      </c>
      <c r="L177" s="127">
        <v>0.8</v>
      </c>
      <c r="M177" s="127">
        <v>0.8</v>
      </c>
      <c r="N177" s="127">
        <v>1.1000000000000001</v>
      </c>
      <c r="O177" s="127">
        <v>0.7</v>
      </c>
      <c r="P177" s="127">
        <v>0.8</v>
      </c>
      <c r="Q177" s="127">
        <v>0.6</v>
      </c>
      <c r="R177" s="127">
        <v>0.7</v>
      </c>
      <c r="S177" s="127">
        <v>0.1</v>
      </c>
      <c r="T177" s="127">
        <v>0.2</v>
      </c>
      <c r="U177" s="127">
        <v>0.1</v>
      </c>
      <c r="V177" s="127">
        <v>0.1</v>
      </c>
      <c r="W177" s="127">
        <v>0.3</v>
      </c>
      <c r="X177" s="127">
        <v>0.1</v>
      </c>
      <c r="Y177" s="127">
        <v>0.1</v>
      </c>
      <c r="Z177" s="127">
        <v>0.1</v>
      </c>
      <c r="AA177" s="127">
        <v>0.1</v>
      </c>
    </row>
    <row r="178" spans="2:27" ht="14.45" customHeight="1" x14ac:dyDescent="0.25">
      <c r="B178" s="351"/>
      <c r="C178" s="166" t="s">
        <v>75</v>
      </c>
      <c r="D178" s="128" t="s">
        <v>142</v>
      </c>
      <c r="E178" s="128" t="s">
        <v>142</v>
      </c>
      <c r="F178" s="128" t="s">
        <v>142</v>
      </c>
      <c r="G178" s="128" t="s">
        <v>142</v>
      </c>
      <c r="H178" s="128" t="s">
        <v>142</v>
      </c>
      <c r="I178" s="128" t="s">
        <v>142</v>
      </c>
      <c r="J178" s="128" t="s">
        <v>142</v>
      </c>
      <c r="K178" s="127">
        <v>0.1</v>
      </c>
      <c r="L178" s="127">
        <v>0.2</v>
      </c>
      <c r="M178" s="127">
        <v>0</v>
      </c>
      <c r="N178" s="127">
        <v>0.2</v>
      </c>
      <c r="O178" s="127">
        <v>0.1</v>
      </c>
      <c r="P178" s="127">
        <v>0.5</v>
      </c>
      <c r="Q178" s="127">
        <v>0.6</v>
      </c>
      <c r="R178" s="127">
        <v>0.4</v>
      </c>
      <c r="S178" s="127">
        <v>0.5</v>
      </c>
      <c r="T178" s="127">
        <v>0.4</v>
      </c>
      <c r="U178" s="127">
        <v>0.4</v>
      </c>
      <c r="V178" s="127">
        <v>0.1</v>
      </c>
      <c r="W178" s="127">
        <v>0.2</v>
      </c>
      <c r="X178" s="127">
        <v>0.4</v>
      </c>
      <c r="Y178" s="127">
        <v>0.2</v>
      </c>
      <c r="Z178" s="127">
        <v>0</v>
      </c>
      <c r="AA178" s="127">
        <v>0.1</v>
      </c>
    </row>
    <row r="179" spans="2:27" s="181" customFormat="1" ht="14.45" customHeight="1" x14ac:dyDescent="0.25">
      <c r="B179" s="351"/>
      <c r="C179" s="183" t="s">
        <v>0</v>
      </c>
      <c r="D179" s="178">
        <v>100</v>
      </c>
      <c r="E179" s="178">
        <v>100</v>
      </c>
      <c r="F179" s="178">
        <v>100</v>
      </c>
      <c r="G179" s="178">
        <v>100</v>
      </c>
      <c r="H179" s="178">
        <v>100</v>
      </c>
      <c r="I179" s="178">
        <v>100</v>
      </c>
      <c r="J179" s="178">
        <v>100</v>
      </c>
      <c r="K179" s="178">
        <v>100</v>
      </c>
      <c r="L179" s="178">
        <v>100</v>
      </c>
      <c r="M179" s="178">
        <v>100</v>
      </c>
      <c r="N179" s="178">
        <v>100</v>
      </c>
      <c r="O179" s="178">
        <v>100</v>
      </c>
      <c r="P179" s="178">
        <v>100</v>
      </c>
      <c r="Q179" s="178">
        <v>100</v>
      </c>
      <c r="R179" s="178">
        <v>100</v>
      </c>
      <c r="S179" s="178">
        <v>100</v>
      </c>
      <c r="T179" s="178">
        <v>100</v>
      </c>
      <c r="U179" s="178">
        <v>100</v>
      </c>
      <c r="V179" s="178">
        <v>100</v>
      </c>
      <c r="W179" s="178">
        <v>100</v>
      </c>
      <c r="X179" s="178">
        <v>100</v>
      </c>
      <c r="Y179" s="178">
        <v>100</v>
      </c>
      <c r="Z179" s="178">
        <v>100</v>
      </c>
      <c r="AA179" s="178">
        <v>100</v>
      </c>
    </row>
    <row r="180" spans="2:27" ht="14.45" customHeight="1" x14ac:dyDescent="0.25">
      <c r="B180" s="351" t="s">
        <v>52</v>
      </c>
      <c r="C180" s="131" t="s">
        <v>207</v>
      </c>
      <c r="D180" s="127">
        <v>43.8</v>
      </c>
      <c r="E180" s="127">
        <v>46.6</v>
      </c>
      <c r="F180" s="127">
        <v>43.9</v>
      </c>
      <c r="G180" s="127">
        <v>34.200000000000003</v>
      </c>
      <c r="H180" s="127">
        <v>36.6</v>
      </c>
      <c r="I180" s="127">
        <v>39.700000000000003</v>
      </c>
      <c r="J180" s="127">
        <v>35.5</v>
      </c>
      <c r="K180" s="127">
        <v>36</v>
      </c>
      <c r="L180" s="127">
        <v>37.9</v>
      </c>
      <c r="M180" s="127">
        <v>33.4</v>
      </c>
      <c r="N180" s="127">
        <v>38.200000000000003</v>
      </c>
      <c r="O180" s="127">
        <v>37.6</v>
      </c>
      <c r="P180" s="127">
        <v>36.799999999999997</v>
      </c>
      <c r="Q180" s="127">
        <v>38.299999999999997</v>
      </c>
      <c r="R180" s="127">
        <v>37.799999999999997</v>
      </c>
      <c r="S180" s="127">
        <v>38.700000000000003</v>
      </c>
      <c r="T180" s="127">
        <v>39.1</v>
      </c>
      <c r="U180" s="127">
        <v>37.200000000000003</v>
      </c>
      <c r="V180" s="127">
        <v>37.799999999999997</v>
      </c>
      <c r="W180" s="127">
        <v>36.200000000000003</v>
      </c>
      <c r="X180" s="127">
        <v>37.200000000000003</v>
      </c>
      <c r="Y180" s="127">
        <v>37.9</v>
      </c>
      <c r="Z180" s="127">
        <v>37.799999999999997</v>
      </c>
      <c r="AA180" s="127">
        <v>39</v>
      </c>
    </row>
    <row r="181" spans="2:27" ht="14.45" customHeight="1" x14ac:dyDescent="0.25">
      <c r="B181" s="351"/>
      <c r="C181" s="131" t="s">
        <v>208</v>
      </c>
      <c r="D181" s="127">
        <v>2.6</v>
      </c>
      <c r="E181" s="127">
        <v>1</v>
      </c>
      <c r="F181" s="127">
        <v>2.8</v>
      </c>
      <c r="G181" s="127">
        <v>4.8</v>
      </c>
      <c r="H181" s="127">
        <v>4</v>
      </c>
      <c r="I181" s="127">
        <v>3.9</v>
      </c>
      <c r="J181" s="127">
        <v>4.7</v>
      </c>
      <c r="K181" s="127">
        <v>2.2999999999999998</v>
      </c>
      <c r="L181" s="127">
        <v>4.2</v>
      </c>
      <c r="M181" s="127">
        <v>6.2</v>
      </c>
      <c r="N181" s="127">
        <v>4.8</v>
      </c>
      <c r="O181" s="127">
        <v>4.9000000000000004</v>
      </c>
      <c r="P181" s="127">
        <v>4.7</v>
      </c>
      <c r="Q181" s="127">
        <v>5.4</v>
      </c>
      <c r="R181" s="127">
        <v>5.9</v>
      </c>
      <c r="S181" s="127">
        <v>6.2</v>
      </c>
      <c r="T181" s="127">
        <v>6.2</v>
      </c>
      <c r="U181" s="127">
        <v>5.5</v>
      </c>
      <c r="V181" s="127">
        <v>3.8</v>
      </c>
      <c r="W181" s="127">
        <v>4.8</v>
      </c>
      <c r="X181" s="127">
        <v>6.5</v>
      </c>
      <c r="Y181" s="127">
        <v>7.1</v>
      </c>
      <c r="Z181" s="127">
        <v>7.5</v>
      </c>
      <c r="AA181" s="127">
        <v>8.6</v>
      </c>
    </row>
    <row r="182" spans="2:27" ht="14.45" customHeight="1" x14ac:dyDescent="0.25">
      <c r="B182" s="351"/>
      <c r="C182" s="131" t="s">
        <v>105</v>
      </c>
      <c r="D182" s="128" t="s">
        <v>142</v>
      </c>
      <c r="E182" s="127">
        <v>0.7</v>
      </c>
      <c r="F182" s="127">
        <v>0.1</v>
      </c>
      <c r="G182" s="127">
        <v>0.5</v>
      </c>
      <c r="H182" s="127">
        <v>0.2</v>
      </c>
      <c r="I182" s="127">
        <v>0.9</v>
      </c>
      <c r="J182" s="127">
        <v>0.3</v>
      </c>
      <c r="K182" s="127">
        <v>0.1</v>
      </c>
      <c r="L182" s="127">
        <v>0.1</v>
      </c>
      <c r="M182" s="128" t="s">
        <v>142</v>
      </c>
      <c r="N182" s="128" t="s">
        <v>142</v>
      </c>
      <c r="O182" s="127">
        <v>0</v>
      </c>
      <c r="P182" s="127">
        <v>0.5</v>
      </c>
      <c r="Q182" s="127">
        <v>0.6</v>
      </c>
      <c r="R182" s="127">
        <v>0.8</v>
      </c>
      <c r="S182" s="127">
        <v>0.2</v>
      </c>
      <c r="T182" s="127">
        <v>0.3</v>
      </c>
      <c r="U182" s="127">
        <v>0.1</v>
      </c>
      <c r="V182" s="128" t="s">
        <v>142</v>
      </c>
      <c r="W182" s="128" t="s">
        <v>142</v>
      </c>
      <c r="X182" s="127">
        <v>0.1</v>
      </c>
      <c r="Y182" s="127">
        <v>0.1</v>
      </c>
      <c r="Z182" s="127">
        <v>0.1</v>
      </c>
      <c r="AA182" s="127">
        <v>0.5</v>
      </c>
    </row>
    <row r="183" spans="2:27" ht="14.45" customHeight="1" x14ac:dyDescent="0.25">
      <c r="B183" s="351"/>
      <c r="C183" s="131" t="s">
        <v>209</v>
      </c>
      <c r="D183" s="127">
        <v>4.3</v>
      </c>
      <c r="E183" s="127">
        <v>7</v>
      </c>
      <c r="F183" s="127">
        <v>8.5</v>
      </c>
      <c r="G183" s="127">
        <v>9.1999999999999993</v>
      </c>
      <c r="H183" s="127">
        <v>12.5</v>
      </c>
      <c r="I183" s="127">
        <v>14.5</v>
      </c>
      <c r="J183" s="127">
        <v>14.2</v>
      </c>
      <c r="K183" s="127">
        <v>14.3</v>
      </c>
      <c r="L183" s="127">
        <v>13.2</v>
      </c>
      <c r="M183" s="127">
        <v>17.8</v>
      </c>
      <c r="N183" s="127">
        <v>19.399999999999999</v>
      </c>
      <c r="O183" s="127">
        <v>20.399999999999999</v>
      </c>
      <c r="P183" s="127">
        <v>22.9</v>
      </c>
      <c r="Q183" s="127">
        <v>22.3</v>
      </c>
      <c r="R183" s="127">
        <v>23.8</v>
      </c>
      <c r="S183" s="127">
        <v>23</v>
      </c>
      <c r="T183" s="127">
        <v>22.8</v>
      </c>
      <c r="U183" s="127">
        <v>21</v>
      </c>
      <c r="V183" s="127">
        <v>22.7</v>
      </c>
      <c r="W183" s="127">
        <v>22.2</v>
      </c>
      <c r="X183" s="127">
        <v>20</v>
      </c>
      <c r="Y183" s="127">
        <v>22.2</v>
      </c>
      <c r="Z183" s="127">
        <v>21.2</v>
      </c>
      <c r="AA183" s="127">
        <v>17.2</v>
      </c>
    </row>
    <row r="184" spans="2:27" ht="14.45" customHeight="1" x14ac:dyDescent="0.25">
      <c r="B184" s="351"/>
      <c r="C184" s="131" t="s">
        <v>210</v>
      </c>
      <c r="D184" s="127">
        <v>41.8</v>
      </c>
      <c r="E184" s="127">
        <v>38.4</v>
      </c>
      <c r="F184" s="127">
        <v>37.799999999999997</v>
      </c>
      <c r="G184" s="127">
        <v>41.8</v>
      </c>
      <c r="H184" s="127">
        <v>40.4</v>
      </c>
      <c r="I184" s="127">
        <v>34</v>
      </c>
      <c r="J184" s="127">
        <v>39.1</v>
      </c>
      <c r="K184" s="127">
        <v>41.4</v>
      </c>
      <c r="L184" s="127">
        <v>37.700000000000003</v>
      </c>
      <c r="M184" s="127">
        <v>35.6</v>
      </c>
      <c r="N184" s="127">
        <v>31.1</v>
      </c>
      <c r="O184" s="127">
        <v>30.4</v>
      </c>
      <c r="P184" s="127">
        <v>27.9</v>
      </c>
      <c r="Q184" s="127">
        <v>28.1</v>
      </c>
      <c r="R184" s="127">
        <v>26.9</v>
      </c>
      <c r="S184" s="127">
        <v>27.9</v>
      </c>
      <c r="T184" s="127">
        <v>28.4</v>
      </c>
      <c r="U184" s="127">
        <v>33.9</v>
      </c>
      <c r="V184" s="127">
        <v>35.5</v>
      </c>
      <c r="W184" s="127">
        <v>36.700000000000003</v>
      </c>
      <c r="X184" s="127">
        <v>34.1</v>
      </c>
      <c r="Y184" s="127">
        <v>31.7</v>
      </c>
      <c r="Z184" s="127">
        <v>31.9</v>
      </c>
      <c r="AA184" s="127">
        <v>33</v>
      </c>
    </row>
    <row r="185" spans="2:27" ht="14.45" customHeight="1" x14ac:dyDescent="0.25">
      <c r="B185" s="351"/>
      <c r="C185" s="131" t="s">
        <v>106</v>
      </c>
      <c r="D185" s="127">
        <v>2.7</v>
      </c>
      <c r="E185" s="127">
        <v>2.1</v>
      </c>
      <c r="F185" s="127">
        <v>2.2999999999999998</v>
      </c>
      <c r="G185" s="127">
        <v>2</v>
      </c>
      <c r="H185" s="127">
        <v>0.9</v>
      </c>
      <c r="I185" s="127">
        <v>0.3</v>
      </c>
      <c r="J185" s="127">
        <v>0.4</v>
      </c>
      <c r="K185" s="127">
        <v>0.8</v>
      </c>
      <c r="L185" s="127">
        <v>0.1</v>
      </c>
      <c r="M185" s="127">
        <v>0.1</v>
      </c>
      <c r="N185" s="128" t="s">
        <v>142</v>
      </c>
      <c r="O185" s="128" t="s">
        <v>142</v>
      </c>
      <c r="P185" s="127">
        <v>0.2</v>
      </c>
      <c r="Q185" s="127">
        <v>0.1</v>
      </c>
      <c r="R185" s="128" t="s">
        <v>142</v>
      </c>
      <c r="S185" s="127">
        <v>0.2</v>
      </c>
      <c r="T185" s="128" t="s">
        <v>142</v>
      </c>
      <c r="U185" s="127">
        <v>0.1</v>
      </c>
      <c r="V185" s="128" t="s">
        <v>142</v>
      </c>
      <c r="W185" s="128" t="s">
        <v>142</v>
      </c>
      <c r="X185" s="128" t="s">
        <v>142</v>
      </c>
      <c r="Y185" s="128" t="s">
        <v>142</v>
      </c>
      <c r="Z185" s="128" t="s">
        <v>142</v>
      </c>
      <c r="AA185" s="128" t="s">
        <v>142</v>
      </c>
    </row>
    <row r="186" spans="2:27" ht="14.45" customHeight="1" x14ac:dyDescent="0.25">
      <c r="B186" s="351"/>
      <c r="C186" s="166" t="s">
        <v>83</v>
      </c>
      <c r="D186" s="127">
        <v>4.7</v>
      </c>
      <c r="E186" s="127">
        <v>4.2</v>
      </c>
      <c r="F186" s="127">
        <v>4.4000000000000004</v>
      </c>
      <c r="G186" s="127">
        <v>7.4</v>
      </c>
      <c r="H186" s="127">
        <v>5.5</v>
      </c>
      <c r="I186" s="127">
        <v>6.7</v>
      </c>
      <c r="J186" s="127">
        <v>5.9</v>
      </c>
      <c r="K186" s="127">
        <v>4.2</v>
      </c>
      <c r="L186" s="127">
        <v>6.6</v>
      </c>
      <c r="M186" s="127">
        <v>6.6</v>
      </c>
      <c r="N186" s="127">
        <v>6.4</v>
      </c>
      <c r="O186" s="127">
        <v>6.4</v>
      </c>
      <c r="P186" s="127">
        <v>7</v>
      </c>
      <c r="Q186" s="127">
        <v>5</v>
      </c>
      <c r="R186" s="127">
        <v>4.8</v>
      </c>
      <c r="S186" s="127">
        <v>2.1</v>
      </c>
      <c r="T186" s="127">
        <v>1.7</v>
      </c>
      <c r="U186" s="127">
        <v>1.9</v>
      </c>
      <c r="V186" s="128" t="s">
        <v>142</v>
      </c>
      <c r="W186" s="127">
        <v>0.1</v>
      </c>
      <c r="X186" s="127">
        <v>1.5</v>
      </c>
      <c r="Y186" s="127">
        <v>0.6</v>
      </c>
      <c r="Z186" s="127">
        <v>1.2</v>
      </c>
      <c r="AA186" s="127">
        <v>1.3</v>
      </c>
    </row>
    <row r="187" spans="2:27" ht="14.45" customHeight="1" x14ac:dyDescent="0.25">
      <c r="B187" s="351"/>
      <c r="C187" s="166" t="s">
        <v>75</v>
      </c>
      <c r="D187" s="128" t="s">
        <v>142</v>
      </c>
      <c r="E187" s="128" t="s">
        <v>142</v>
      </c>
      <c r="F187" s="128" t="s">
        <v>142</v>
      </c>
      <c r="G187" s="128" t="s">
        <v>142</v>
      </c>
      <c r="H187" s="128" t="s">
        <v>142</v>
      </c>
      <c r="I187" s="128" t="s">
        <v>142</v>
      </c>
      <c r="J187" s="128" t="s">
        <v>142</v>
      </c>
      <c r="K187" s="127">
        <v>0.8</v>
      </c>
      <c r="L187" s="128" t="s">
        <v>142</v>
      </c>
      <c r="M187" s="127">
        <v>0.2</v>
      </c>
      <c r="N187" s="127">
        <v>0.1</v>
      </c>
      <c r="O187" s="127">
        <v>0.2</v>
      </c>
      <c r="P187" s="127">
        <v>0</v>
      </c>
      <c r="Q187" s="127">
        <v>0.3</v>
      </c>
      <c r="R187" s="128" t="s">
        <v>142</v>
      </c>
      <c r="S187" s="127">
        <v>1.9</v>
      </c>
      <c r="T187" s="127">
        <v>1.5</v>
      </c>
      <c r="U187" s="127">
        <v>0.3</v>
      </c>
      <c r="V187" s="127">
        <v>0.1</v>
      </c>
      <c r="W187" s="128" t="s">
        <v>142</v>
      </c>
      <c r="X187" s="127">
        <v>0.5</v>
      </c>
      <c r="Y187" s="127">
        <v>0.3</v>
      </c>
      <c r="Z187" s="127">
        <v>0.3</v>
      </c>
      <c r="AA187" s="127">
        <v>0.4</v>
      </c>
    </row>
    <row r="188" spans="2:27" s="181" customFormat="1" ht="14.45" customHeight="1" x14ac:dyDescent="0.25">
      <c r="B188" s="351"/>
      <c r="C188" s="183" t="s">
        <v>0</v>
      </c>
      <c r="D188" s="178">
        <v>100</v>
      </c>
      <c r="E188" s="178">
        <v>100</v>
      </c>
      <c r="F188" s="178">
        <v>100</v>
      </c>
      <c r="G188" s="178">
        <v>100</v>
      </c>
      <c r="H188" s="178">
        <v>100</v>
      </c>
      <c r="I188" s="178">
        <v>100</v>
      </c>
      <c r="J188" s="178">
        <v>100</v>
      </c>
      <c r="K188" s="178">
        <v>100</v>
      </c>
      <c r="L188" s="178">
        <v>100</v>
      </c>
      <c r="M188" s="178">
        <v>100</v>
      </c>
      <c r="N188" s="178">
        <v>100</v>
      </c>
      <c r="O188" s="178">
        <v>100</v>
      </c>
      <c r="P188" s="178">
        <v>100</v>
      </c>
      <c r="Q188" s="178">
        <v>100</v>
      </c>
      <c r="R188" s="178">
        <v>100</v>
      </c>
      <c r="S188" s="178">
        <v>100</v>
      </c>
      <c r="T188" s="178">
        <v>100</v>
      </c>
      <c r="U188" s="178">
        <v>100</v>
      </c>
      <c r="V188" s="178">
        <v>100</v>
      </c>
      <c r="W188" s="178">
        <v>100</v>
      </c>
      <c r="X188" s="178">
        <v>100</v>
      </c>
      <c r="Y188" s="178">
        <v>100</v>
      </c>
      <c r="Z188" s="178">
        <v>100</v>
      </c>
      <c r="AA188" s="178">
        <v>100</v>
      </c>
    </row>
    <row r="189" spans="2:27" ht="14.45" customHeight="1" x14ac:dyDescent="0.25">
      <c r="B189" s="351" t="s">
        <v>53</v>
      </c>
      <c r="C189" s="131" t="s">
        <v>207</v>
      </c>
      <c r="D189" s="127">
        <v>13.9</v>
      </c>
      <c r="E189" s="127">
        <v>15.8</v>
      </c>
      <c r="F189" s="127">
        <v>15.3</v>
      </c>
      <c r="G189" s="127">
        <v>19.5</v>
      </c>
      <c r="H189" s="127">
        <v>19.2</v>
      </c>
      <c r="I189" s="127">
        <v>20.6</v>
      </c>
      <c r="J189" s="127">
        <v>15.6</v>
      </c>
      <c r="K189" s="127">
        <v>17.2</v>
      </c>
      <c r="L189" s="127">
        <v>17.3</v>
      </c>
      <c r="M189" s="127">
        <v>17.399999999999999</v>
      </c>
      <c r="N189" s="127">
        <v>18.899999999999999</v>
      </c>
      <c r="O189" s="127">
        <v>18.600000000000001</v>
      </c>
      <c r="P189" s="127">
        <v>18.2</v>
      </c>
      <c r="Q189" s="127">
        <v>20.2</v>
      </c>
      <c r="R189" s="127">
        <v>19.600000000000001</v>
      </c>
      <c r="S189" s="127">
        <v>20.6</v>
      </c>
      <c r="T189" s="127">
        <v>20.2</v>
      </c>
      <c r="U189" s="127">
        <v>18.600000000000001</v>
      </c>
      <c r="V189" s="127">
        <v>19.100000000000001</v>
      </c>
      <c r="W189" s="127">
        <v>20</v>
      </c>
      <c r="X189" s="127">
        <v>21.3</v>
      </c>
      <c r="Y189" s="127">
        <v>21.7</v>
      </c>
      <c r="Z189" s="127">
        <v>21.7</v>
      </c>
      <c r="AA189" s="127">
        <v>21.3</v>
      </c>
    </row>
    <row r="190" spans="2:27" ht="14.45" customHeight="1" x14ac:dyDescent="0.25">
      <c r="B190" s="351"/>
      <c r="C190" s="131" t="s">
        <v>208</v>
      </c>
      <c r="D190" s="127">
        <v>2.2999999999999998</v>
      </c>
      <c r="E190" s="127">
        <v>1.5</v>
      </c>
      <c r="F190" s="127">
        <v>4</v>
      </c>
      <c r="G190" s="127">
        <v>3.5</v>
      </c>
      <c r="H190" s="127">
        <v>4.3</v>
      </c>
      <c r="I190" s="127">
        <v>3.4</v>
      </c>
      <c r="J190" s="127">
        <v>4</v>
      </c>
      <c r="K190" s="127">
        <v>2.6</v>
      </c>
      <c r="L190" s="127">
        <v>2.2000000000000002</v>
      </c>
      <c r="M190" s="127">
        <v>2.2000000000000002</v>
      </c>
      <c r="N190" s="127">
        <v>3.4</v>
      </c>
      <c r="O190" s="127">
        <v>4</v>
      </c>
      <c r="P190" s="127">
        <v>4</v>
      </c>
      <c r="Q190" s="127">
        <v>5.3</v>
      </c>
      <c r="R190" s="127">
        <v>6.1</v>
      </c>
      <c r="S190" s="127">
        <v>6.2</v>
      </c>
      <c r="T190" s="127">
        <v>6.2</v>
      </c>
      <c r="U190" s="127">
        <v>6.3</v>
      </c>
      <c r="V190" s="127">
        <v>5.0999999999999996</v>
      </c>
      <c r="W190" s="127">
        <v>5.6</v>
      </c>
      <c r="X190" s="127">
        <v>9.6999999999999993</v>
      </c>
      <c r="Y190" s="127">
        <v>8.4</v>
      </c>
      <c r="Z190" s="127">
        <v>9.1</v>
      </c>
      <c r="AA190" s="127">
        <v>9.9</v>
      </c>
    </row>
    <row r="191" spans="2:27" ht="14.45" customHeight="1" x14ac:dyDescent="0.25">
      <c r="B191" s="351"/>
      <c r="C191" s="131" t="s">
        <v>105</v>
      </c>
      <c r="D191" s="128" t="s">
        <v>142</v>
      </c>
      <c r="E191" s="127">
        <v>0.2</v>
      </c>
      <c r="F191" s="127">
        <v>0.1</v>
      </c>
      <c r="G191" s="127">
        <v>0.1</v>
      </c>
      <c r="H191" s="127">
        <v>0.3</v>
      </c>
      <c r="I191" s="127">
        <v>0.3</v>
      </c>
      <c r="J191" s="127">
        <v>0.2</v>
      </c>
      <c r="K191" s="127">
        <v>0.1</v>
      </c>
      <c r="L191" s="127">
        <v>0.3</v>
      </c>
      <c r="M191" s="127">
        <v>0.1</v>
      </c>
      <c r="N191" s="127">
        <v>0.1</v>
      </c>
      <c r="O191" s="127">
        <v>0</v>
      </c>
      <c r="P191" s="127">
        <v>0.1</v>
      </c>
      <c r="Q191" s="127">
        <v>0.1</v>
      </c>
      <c r="R191" s="127">
        <v>0.1</v>
      </c>
      <c r="S191" s="127">
        <v>1</v>
      </c>
      <c r="T191" s="127">
        <v>0.2</v>
      </c>
      <c r="U191" s="127">
        <v>0.1</v>
      </c>
      <c r="V191" s="127">
        <v>0.2</v>
      </c>
      <c r="W191" s="127">
        <v>0.1</v>
      </c>
      <c r="X191" s="127">
        <v>0.2</v>
      </c>
      <c r="Y191" s="127">
        <v>0.1</v>
      </c>
      <c r="Z191" s="127">
        <v>0.1</v>
      </c>
      <c r="AA191" s="127">
        <v>0.1</v>
      </c>
    </row>
    <row r="192" spans="2:27" ht="14.45" customHeight="1" x14ac:dyDescent="0.25">
      <c r="B192" s="351"/>
      <c r="C192" s="131" t="s">
        <v>209</v>
      </c>
      <c r="D192" s="127">
        <v>10.8</v>
      </c>
      <c r="E192" s="127">
        <v>8.8000000000000007</v>
      </c>
      <c r="F192" s="127">
        <v>15.2</v>
      </c>
      <c r="G192" s="127">
        <v>12.6</v>
      </c>
      <c r="H192" s="127">
        <v>10.4</v>
      </c>
      <c r="I192" s="127">
        <v>12.7</v>
      </c>
      <c r="J192" s="127">
        <v>12.6</v>
      </c>
      <c r="K192" s="127">
        <v>20.9</v>
      </c>
      <c r="L192" s="127">
        <v>21.6</v>
      </c>
      <c r="M192" s="127">
        <v>26.4</v>
      </c>
      <c r="N192" s="127">
        <v>27.6</v>
      </c>
      <c r="O192" s="127">
        <v>27.7</v>
      </c>
      <c r="P192" s="127">
        <v>31.9</v>
      </c>
      <c r="Q192" s="127">
        <v>28.3</v>
      </c>
      <c r="R192" s="127">
        <v>31.4</v>
      </c>
      <c r="S192" s="127">
        <v>32.5</v>
      </c>
      <c r="T192" s="127">
        <v>32.6</v>
      </c>
      <c r="U192" s="127">
        <v>38.5</v>
      </c>
      <c r="V192" s="127">
        <v>34.5</v>
      </c>
      <c r="W192" s="127">
        <v>32.9</v>
      </c>
      <c r="X192" s="127">
        <v>32.1</v>
      </c>
      <c r="Y192" s="127">
        <v>31.9</v>
      </c>
      <c r="Z192" s="127">
        <v>31.5</v>
      </c>
      <c r="AA192" s="127">
        <v>33.6</v>
      </c>
    </row>
    <row r="193" spans="2:27" ht="14.45" customHeight="1" x14ac:dyDescent="0.25">
      <c r="B193" s="351"/>
      <c r="C193" s="131" t="s">
        <v>210</v>
      </c>
      <c r="D193" s="127">
        <v>52.7</v>
      </c>
      <c r="E193" s="127">
        <v>56.9</v>
      </c>
      <c r="F193" s="127">
        <v>48.5</v>
      </c>
      <c r="G193" s="127">
        <v>51.7</v>
      </c>
      <c r="H193" s="127">
        <v>58.3</v>
      </c>
      <c r="I193" s="127">
        <v>52.9</v>
      </c>
      <c r="J193" s="127">
        <v>56</v>
      </c>
      <c r="K193" s="127">
        <v>49.2</v>
      </c>
      <c r="L193" s="127">
        <v>49</v>
      </c>
      <c r="M193" s="127">
        <v>45.5</v>
      </c>
      <c r="N193" s="127">
        <v>43.6</v>
      </c>
      <c r="O193" s="127">
        <v>42.3</v>
      </c>
      <c r="P193" s="127">
        <v>40.299999999999997</v>
      </c>
      <c r="Q193" s="127">
        <v>39.200000000000003</v>
      </c>
      <c r="R193" s="127">
        <v>37.6</v>
      </c>
      <c r="S193" s="127">
        <v>34.700000000000003</v>
      </c>
      <c r="T193" s="127">
        <v>37.6</v>
      </c>
      <c r="U193" s="127">
        <v>34.4</v>
      </c>
      <c r="V193" s="127">
        <v>40.1</v>
      </c>
      <c r="W193" s="127">
        <v>41.1</v>
      </c>
      <c r="X193" s="127">
        <v>34.5</v>
      </c>
      <c r="Y193" s="127">
        <v>36.6</v>
      </c>
      <c r="Z193" s="127">
        <v>36.5</v>
      </c>
      <c r="AA193" s="127">
        <v>33.700000000000003</v>
      </c>
    </row>
    <row r="194" spans="2:27" ht="14.45" customHeight="1" x14ac:dyDescent="0.25">
      <c r="B194" s="351"/>
      <c r="C194" s="131" t="s">
        <v>106</v>
      </c>
      <c r="D194" s="127">
        <v>0.1</v>
      </c>
      <c r="E194" s="127">
        <v>0</v>
      </c>
      <c r="F194" s="127">
        <v>0.1</v>
      </c>
      <c r="G194" s="127">
        <v>0.1</v>
      </c>
      <c r="H194" s="127">
        <v>0.4</v>
      </c>
      <c r="I194" s="127">
        <v>0.2</v>
      </c>
      <c r="J194" s="127">
        <v>0.5</v>
      </c>
      <c r="K194" s="127">
        <v>0.1</v>
      </c>
      <c r="L194" s="127">
        <v>0</v>
      </c>
      <c r="M194" s="128" t="s">
        <v>142</v>
      </c>
      <c r="N194" s="127">
        <v>0</v>
      </c>
      <c r="O194" s="127">
        <v>0.6</v>
      </c>
      <c r="P194" s="127">
        <v>0.3</v>
      </c>
      <c r="Q194" s="127">
        <v>0.2</v>
      </c>
      <c r="R194" s="127">
        <v>0.2</v>
      </c>
      <c r="S194" s="127">
        <v>0.1</v>
      </c>
      <c r="T194" s="127">
        <v>0.3</v>
      </c>
      <c r="U194" s="127">
        <v>0.1</v>
      </c>
      <c r="V194" s="128" t="s">
        <v>142</v>
      </c>
      <c r="W194" s="128" t="s">
        <v>142</v>
      </c>
      <c r="X194" s="127">
        <v>0.3</v>
      </c>
      <c r="Y194" s="127">
        <v>0.2</v>
      </c>
      <c r="Z194" s="127">
        <v>0.3</v>
      </c>
      <c r="AA194" s="127">
        <v>0.1</v>
      </c>
    </row>
    <row r="195" spans="2:27" ht="14.45" customHeight="1" x14ac:dyDescent="0.25">
      <c r="B195" s="351"/>
      <c r="C195" s="166" t="s">
        <v>83</v>
      </c>
      <c r="D195" s="127">
        <v>20.2</v>
      </c>
      <c r="E195" s="127">
        <v>16.8</v>
      </c>
      <c r="F195" s="127">
        <v>16.8</v>
      </c>
      <c r="G195" s="127">
        <v>12.4</v>
      </c>
      <c r="H195" s="127">
        <v>7.1</v>
      </c>
      <c r="I195" s="127">
        <v>9.8000000000000007</v>
      </c>
      <c r="J195" s="127">
        <v>11.2</v>
      </c>
      <c r="K195" s="127">
        <v>8.6999999999999993</v>
      </c>
      <c r="L195" s="127">
        <v>9.5</v>
      </c>
      <c r="M195" s="127">
        <v>8.1999999999999993</v>
      </c>
      <c r="N195" s="127">
        <v>6.3</v>
      </c>
      <c r="O195" s="127">
        <v>6.7</v>
      </c>
      <c r="P195" s="127">
        <v>5.0999999999999996</v>
      </c>
      <c r="Q195" s="127">
        <v>6.6</v>
      </c>
      <c r="R195" s="127">
        <v>5</v>
      </c>
      <c r="S195" s="127">
        <v>3.7</v>
      </c>
      <c r="T195" s="127">
        <v>2</v>
      </c>
      <c r="U195" s="127">
        <v>1.6</v>
      </c>
      <c r="V195" s="127">
        <v>0.7</v>
      </c>
      <c r="W195" s="127">
        <v>0.4</v>
      </c>
      <c r="X195" s="127">
        <v>1.2</v>
      </c>
      <c r="Y195" s="127">
        <v>0.6</v>
      </c>
      <c r="Z195" s="127">
        <v>0.6</v>
      </c>
      <c r="AA195" s="127">
        <v>0.9</v>
      </c>
    </row>
    <row r="196" spans="2:27" ht="14.45" customHeight="1" x14ac:dyDescent="0.25">
      <c r="B196" s="351"/>
      <c r="C196" s="166" t="s">
        <v>75</v>
      </c>
      <c r="D196" s="128" t="s">
        <v>142</v>
      </c>
      <c r="E196" s="128" t="s">
        <v>142</v>
      </c>
      <c r="F196" s="128" t="s">
        <v>142</v>
      </c>
      <c r="G196" s="128" t="s">
        <v>142</v>
      </c>
      <c r="H196" s="128" t="s">
        <v>142</v>
      </c>
      <c r="I196" s="128" t="s">
        <v>142</v>
      </c>
      <c r="J196" s="128" t="s">
        <v>142</v>
      </c>
      <c r="K196" s="127">
        <v>1.1000000000000001</v>
      </c>
      <c r="L196" s="127">
        <v>0.2</v>
      </c>
      <c r="M196" s="127">
        <v>0.2</v>
      </c>
      <c r="N196" s="127">
        <v>0.1</v>
      </c>
      <c r="O196" s="127">
        <v>0.1</v>
      </c>
      <c r="P196" s="127">
        <v>0</v>
      </c>
      <c r="Q196" s="127">
        <v>0</v>
      </c>
      <c r="R196" s="128" t="s">
        <v>142</v>
      </c>
      <c r="S196" s="127">
        <v>1.2</v>
      </c>
      <c r="T196" s="127">
        <v>0.9</v>
      </c>
      <c r="U196" s="127">
        <v>0.4</v>
      </c>
      <c r="V196" s="127">
        <v>0.3</v>
      </c>
      <c r="W196" s="128" t="s">
        <v>142</v>
      </c>
      <c r="X196" s="127">
        <v>0.7</v>
      </c>
      <c r="Y196" s="127">
        <v>0.5</v>
      </c>
      <c r="Z196" s="127">
        <v>0.3</v>
      </c>
      <c r="AA196" s="127">
        <v>0.4</v>
      </c>
    </row>
    <row r="197" spans="2:27" s="181" customFormat="1" ht="14.45" customHeight="1" x14ac:dyDescent="0.25">
      <c r="B197" s="351"/>
      <c r="C197" s="183" t="s">
        <v>0</v>
      </c>
      <c r="D197" s="178">
        <v>100</v>
      </c>
      <c r="E197" s="178">
        <v>100</v>
      </c>
      <c r="F197" s="178">
        <v>100</v>
      </c>
      <c r="G197" s="178">
        <v>100</v>
      </c>
      <c r="H197" s="178">
        <v>100</v>
      </c>
      <c r="I197" s="178">
        <v>100</v>
      </c>
      <c r="J197" s="178">
        <v>100</v>
      </c>
      <c r="K197" s="178">
        <v>100</v>
      </c>
      <c r="L197" s="178">
        <v>100</v>
      </c>
      <c r="M197" s="178">
        <v>100</v>
      </c>
      <c r="N197" s="178">
        <v>100</v>
      </c>
      <c r="O197" s="178">
        <v>100</v>
      </c>
      <c r="P197" s="178">
        <v>100</v>
      </c>
      <c r="Q197" s="178">
        <v>100</v>
      </c>
      <c r="R197" s="178">
        <v>100</v>
      </c>
      <c r="S197" s="178">
        <v>100</v>
      </c>
      <c r="T197" s="178">
        <v>100</v>
      </c>
      <c r="U197" s="178">
        <v>100</v>
      </c>
      <c r="V197" s="178">
        <v>100</v>
      </c>
      <c r="W197" s="178">
        <v>100</v>
      </c>
      <c r="X197" s="178">
        <v>100</v>
      </c>
      <c r="Y197" s="178">
        <v>100</v>
      </c>
      <c r="Z197" s="178">
        <v>100</v>
      </c>
      <c r="AA197" s="178">
        <v>100</v>
      </c>
    </row>
    <row r="198" spans="2:27" ht="14.45" customHeight="1" x14ac:dyDescent="0.25">
      <c r="B198" s="351" t="s">
        <v>65</v>
      </c>
      <c r="C198" s="131" t="s">
        <v>207</v>
      </c>
      <c r="D198" s="127">
        <v>55.4</v>
      </c>
      <c r="E198" s="127">
        <v>56.4</v>
      </c>
      <c r="F198" s="127">
        <v>55.2</v>
      </c>
      <c r="G198" s="127">
        <v>55.6</v>
      </c>
      <c r="H198" s="127">
        <v>52.9</v>
      </c>
      <c r="I198" s="127">
        <v>57.8</v>
      </c>
      <c r="J198" s="127">
        <v>56</v>
      </c>
      <c r="K198" s="127">
        <v>56.9</v>
      </c>
      <c r="L198" s="127">
        <v>60.2</v>
      </c>
      <c r="M198" s="127">
        <v>59.2</v>
      </c>
      <c r="N198" s="127">
        <v>59.7</v>
      </c>
      <c r="O198" s="127">
        <v>59.2</v>
      </c>
      <c r="P198" s="127">
        <v>59.9</v>
      </c>
      <c r="Q198" s="127">
        <v>60.3</v>
      </c>
      <c r="R198" s="127">
        <v>60.6</v>
      </c>
      <c r="S198" s="127">
        <v>61</v>
      </c>
      <c r="T198" s="127">
        <v>61.5</v>
      </c>
      <c r="U198" s="127">
        <v>60</v>
      </c>
      <c r="V198" s="127">
        <v>60.9</v>
      </c>
      <c r="W198" s="127">
        <v>60.6</v>
      </c>
      <c r="X198" s="127">
        <v>60.8</v>
      </c>
      <c r="Y198" s="127">
        <v>60.9</v>
      </c>
      <c r="Z198" s="127">
        <v>61.7</v>
      </c>
      <c r="AA198" s="127" t="e">
        <f>#REF!/#REF!*100</f>
        <v>#REF!</v>
      </c>
    </row>
    <row r="199" spans="2:27" ht="14.45" customHeight="1" x14ac:dyDescent="0.25">
      <c r="B199" s="351"/>
      <c r="C199" s="131" t="s">
        <v>208</v>
      </c>
      <c r="D199" s="127">
        <v>1.9</v>
      </c>
      <c r="E199" s="127">
        <v>2.1</v>
      </c>
      <c r="F199" s="127">
        <v>3.7</v>
      </c>
      <c r="G199" s="127">
        <v>4</v>
      </c>
      <c r="H199" s="127">
        <v>8.1</v>
      </c>
      <c r="I199" s="127">
        <v>3.8</v>
      </c>
      <c r="J199" s="127">
        <v>4.2</v>
      </c>
      <c r="K199" s="127">
        <v>2.8</v>
      </c>
      <c r="L199" s="127">
        <v>3.2</v>
      </c>
      <c r="M199" s="127">
        <v>3.6</v>
      </c>
      <c r="N199" s="127">
        <v>3.2</v>
      </c>
      <c r="O199" s="127">
        <v>3.5</v>
      </c>
      <c r="P199" s="127">
        <v>3.5</v>
      </c>
      <c r="Q199" s="127">
        <v>3.3</v>
      </c>
      <c r="R199" s="127">
        <v>3.8</v>
      </c>
      <c r="S199" s="127">
        <v>4.0999999999999996</v>
      </c>
      <c r="T199" s="127">
        <v>4.2</v>
      </c>
      <c r="U199" s="127">
        <v>4.2</v>
      </c>
      <c r="V199" s="127">
        <v>4</v>
      </c>
      <c r="W199" s="127">
        <v>4.2</v>
      </c>
      <c r="X199" s="127">
        <v>5</v>
      </c>
      <c r="Y199" s="127">
        <v>5</v>
      </c>
      <c r="Z199" s="127">
        <v>5.0999999999999996</v>
      </c>
      <c r="AA199" s="127" t="e">
        <f>#REF!/#REF!*100</f>
        <v>#REF!</v>
      </c>
    </row>
    <row r="200" spans="2:27" ht="14.45" customHeight="1" x14ac:dyDescent="0.25">
      <c r="B200" s="351"/>
      <c r="C200" s="131" t="s">
        <v>105</v>
      </c>
      <c r="D200" s="127">
        <v>0.3</v>
      </c>
      <c r="E200" s="127">
        <v>0.4</v>
      </c>
      <c r="F200" s="127">
        <v>0.4</v>
      </c>
      <c r="G200" s="127">
        <v>0.9</v>
      </c>
      <c r="H200" s="127">
        <v>0.4</v>
      </c>
      <c r="I200" s="127">
        <v>0.6</v>
      </c>
      <c r="J200" s="127">
        <v>0.5</v>
      </c>
      <c r="K200" s="127">
        <v>0.4</v>
      </c>
      <c r="L200" s="127">
        <v>0.4</v>
      </c>
      <c r="M200" s="127">
        <v>0.7</v>
      </c>
      <c r="N200" s="127">
        <v>1</v>
      </c>
      <c r="O200" s="127">
        <v>0.6</v>
      </c>
      <c r="P200" s="127">
        <v>0.5</v>
      </c>
      <c r="Q200" s="127">
        <v>0.5</v>
      </c>
      <c r="R200" s="127">
        <v>0.4</v>
      </c>
      <c r="S200" s="127">
        <v>0.7</v>
      </c>
      <c r="T200" s="127">
        <v>0.3</v>
      </c>
      <c r="U200" s="127">
        <v>0.7</v>
      </c>
      <c r="V200" s="127">
        <v>1.1000000000000001</v>
      </c>
      <c r="W200" s="127">
        <v>0.8</v>
      </c>
      <c r="X200" s="127">
        <v>1</v>
      </c>
      <c r="Y200" s="127">
        <v>1.1000000000000001</v>
      </c>
      <c r="Z200" s="127">
        <v>1</v>
      </c>
      <c r="AA200" s="127" t="e">
        <f>#REF!/#REF!*100</f>
        <v>#REF!</v>
      </c>
    </row>
    <row r="201" spans="2:27" ht="14.45" customHeight="1" x14ac:dyDescent="0.25">
      <c r="B201" s="351"/>
      <c r="C201" s="131" t="s">
        <v>209</v>
      </c>
      <c r="D201" s="127">
        <v>4.4000000000000004</v>
      </c>
      <c r="E201" s="127">
        <v>5.2</v>
      </c>
      <c r="F201" s="127">
        <v>7</v>
      </c>
      <c r="G201" s="127">
        <v>7.1</v>
      </c>
      <c r="H201" s="127">
        <v>7.3</v>
      </c>
      <c r="I201" s="127">
        <v>8.6999999999999993</v>
      </c>
      <c r="J201" s="127">
        <v>9.8000000000000007</v>
      </c>
      <c r="K201" s="127">
        <v>12.7</v>
      </c>
      <c r="L201" s="127">
        <v>12</v>
      </c>
      <c r="M201" s="127">
        <v>13.3</v>
      </c>
      <c r="N201" s="127">
        <v>14.2</v>
      </c>
      <c r="O201" s="127">
        <v>15.2</v>
      </c>
      <c r="P201" s="127">
        <v>16.100000000000001</v>
      </c>
      <c r="Q201" s="127">
        <v>16.399999999999999</v>
      </c>
      <c r="R201" s="127">
        <v>16.5</v>
      </c>
      <c r="S201" s="127">
        <v>17.399999999999999</v>
      </c>
      <c r="T201" s="127">
        <v>17.2</v>
      </c>
      <c r="U201" s="127">
        <v>17.899999999999999</v>
      </c>
      <c r="V201" s="127">
        <v>18.3</v>
      </c>
      <c r="W201" s="127">
        <v>19.3</v>
      </c>
      <c r="X201" s="127">
        <v>17.5</v>
      </c>
      <c r="Y201" s="127">
        <v>17.3</v>
      </c>
      <c r="Z201" s="127">
        <v>16.3</v>
      </c>
      <c r="AA201" s="127" t="e">
        <f>#REF!/#REF!*100</f>
        <v>#REF!</v>
      </c>
    </row>
    <row r="202" spans="2:27" ht="14.45" customHeight="1" x14ac:dyDescent="0.25">
      <c r="B202" s="351"/>
      <c r="C202" s="131" t="s">
        <v>210</v>
      </c>
      <c r="D202" s="127">
        <v>25.4</v>
      </c>
      <c r="E202" s="127">
        <v>24.4</v>
      </c>
      <c r="F202" s="127">
        <v>23</v>
      </c>
      <c r="G202" s="127">
        <v>22.6</v>
      </c>
      <c r="H202" s="127">
        <v>22.8</v>
      </c>
      <c r="I202" s="127">
        <v>21.3</v>
      </c>
      <c r="J202" s="127">
        <v>21.9</v>
      </c>
      <c r="K202" s="127">
        <v>20.5</v>
      </c>
      <c r="L202" s="127">
        <v>18.3</v>
      </c>
      <c r="M202" s="127">
        <v>17.7</v>
      </c>
      <c r="N202" s="127">
        <v>16.399999999999999</v>
      </c>
      <c r="O202" s="127">
        <v>16.2</v>
      </c>
      <c r="P202" s="127">
        <v>14.8</v>
      </c>
      <c r="Q202" s="127">
        <v>14.4</v>
      </c>
      <c r="R202" s="127">
        <v>14.1</v>
      </c>
      <c r="S202" s="127">
        <v>12.8</v>
      </c>
      <c r="T202" s="127">
        <v>13.4</v>
      </c>
      <c r="U202" s="127">
        <v>14.3</v>
      </c>
      <c r="V202" s="127">
        <v>14.1</v>
      </c>
      <c r="W202" s="127">
        <v>13.4</v>
      </c>
      <c r="X202" s="127">
        <v>13.5</v>
      </c>
      <c r="Y202" s="127">
        <v>13.6</v>
      </c>
      <c r="Z202" s="127">
        <v>14.1</v>
      </c>
      <c r="AA202" s="127" t="e">
        <f>#REF!/#REF!*100</f>
        <v>#REF!</v>
      </c>
    </row>
    <row r="203" spans="2:27" ht="14.45" customHeight="1" x14ac:dyDescent="0.25">
      <c r="B203" s="351"/>
      <c r="C203" s="131" t="s">
        <v>106</v>
      </c>
      <c r="D203" s="127">
        <v>2.5</v>
      </c>
      <c r="E203" s="127">
        <v>2.1</v>
      </c>
      <c r="F203" s="127">
        <v>2</v>
      </c>
      <c r="G203" s="127">
        <v>2.2000000000000002</v>
      </c>
      <c r="H203" s="127">
        <v>2.2999999999999998</v>
      </c>
      <c r="I203" s="127">
        <v>1.7</v>
      </c>
      <c r="J203" s="127">
        <v>1.5</v>
      </c>
      <c r="K203" s="127">
        <v>1.1000000000000001</v>
      </c>
      <c r="L203" s="127">
        <v>0.7</v>
      </c>
      <c r="M203" s="127">
        <v>0.5</v>
      </c>
      <c r="N203" s="127">
        <v>1</v>
      </c>
      <c r="O203" s="127">
        <v>1.2</v>
      </c>
      <c r="P203" s="127">
        <v>1.2</v>
      </c>
      <c r="Q203" s="127">
        <v>1.1000000000000001</v>
      </c>
      <c r="R203" s="127">
        <v>1.3</v>
      </c>
      <c r="S203" s="127">
        <v>1.5</v>
      </c>
      <c r="T203" s="127">
        <v>1.4</v>
      </c>
      <c r="U203" s="127">
        <v>1.1000000000000001</v>
      </c>
      <c r="V203" s="127">
        <v>0.8</v>
      </c>
      <c r="W203" s="127">
        <v>0.8</v>
      </c>
      <c r="X203" s="127">
        <v>0.8</v>
      </c>
      <c r="Y203" s="127">
        <v>1</v>
      </c>
      <c r="Z203" s="127">
        <v>0.8</v>
      </c>
      <c r="AA203" s="127" t="e">
        <f>#REF!/#REF!*100</f>
        <v>#REF!</v>
      </c>
    </row>
    <row r="204" spans="2:27" ht="14.45" customHeight="1" x14ac:dyDescent="0.25">
      <c r="B204" s="351"/>
      <c r="C204" s="166" t="s">
        <v>83</v>
      </c>
      <c r="D204" s="127">
        <v>10.1</v>
      </c>
      <c r="E204" s="127">
        <v>9.3000000000000007</v>
      </c>
      <c r="F204" s="127">
        <v>8.6999999999999993</v>
      </c>
      <c r="G204" s="127">
        <v>7.5</v>
      </c>
      <c r="H204" s="127">
        <v>6.1</v>
      </c>
      <c r="I204" s="127">
        <v>6.1</v>
      </c>
      <c r="J204" s="127">
        <v>6.1</v>
      </c>
      <c r="K204" s="127">
        <v>5.4</v>
      </c>
      <c r="L204" s="127">
        <v>5.0999999999999996</v>
      </c>
      <c r="M204" s="127">
        <v>4.9000000000000004</v>
      </c>
      <c r="N204" s="127">
        <v>4.4000000000000004</v>
      </c>
      <c r="O204" s="127">
        <v>3.9</v>
      </c>
      <c r="P204" s="127">
        <v>3.7</v>
      </c>
      <c r="Q204" s="127">
        <v>3.6</v>
      </c>
      <c r="R204" s="127">
        <v>2.9</v>
      </c>
      <c r="S204" s="127">
        <v>1.7</v>
      </c>
      <c r="T204" s="127">
        <v>1.4</v>
      </c>
      <c r="U204" s="127">
        <v>1.3</v>
      </c>
      <c r="V204" s="127">
        <v>0.6</v>
      </c>
      <c r="W204" s="127">
        <v>0.6</v>
      </c>
      <c r="X204" s="127">
        <v>1</v>
      </c>
      <c r="Y204" s="127">
        <v>0.9</v>
      </c>
      <c r="Z204" s="127">
        <v>0.7</v>
      </c>
      <c r="AA204" s="127" t="e">
        <f>#REF!/#REF!*100</f>
        <v>#REF!</v>
      </c>
    </row>
    <row r="205" spans="2:27" ht="14.45" customHeight="1" x14ac:dyDescent="0.25">
      <c r="B205" s="351"/>
      <c r="C205" s="166" t="s">
        <v>75</v>
      </c>
      <c r="D205" s="128" t="s">
        <v>142</v>
      </c>
      <c r="E205" s="128" t="s">
        <v>142</v>
      </c>
      <c r="F205" s="128" t="s">
        <v>142</v>
      </c>
      <c r="G205" s="128" t="s">
        <v>142</v>
      </c>
      <c r="H205" s="128" t="s">
        <v>142</v>
      </c>
      <c r="I205" s="128" t="s">
        <v>142</v>
      </c>
      <c r="J205" s="128" t="s">
        <v>142</v>
      </c>
      <c r="K205" s="127">
        <v>0.3</v>
      </c>
      <c r="L205" s="127">
        <v>0.2</v>
      </c>
      <c r="M205" s="127">
        <v>0.1</v>
      </c>
      <c r="N205" s="127">
        <v>0.2</v>
      </c>
      <c r="O205" s="127">
        <v>0.2</v>
      </c>
      <c r="P205" s="127">
        <v>0.3</v>
      </c>
      <c r="Q205" s="127">
        <v>0.3</v>
      </c>
      <c r="R205" s="127">
        <v>0.3</v>
      </c>
      <c r="S205" s="127">
        <v>0.8</v>
      </c>
      <c r="T205" s="127">
        <v>0.6</v>
      </c>
      <c r="U205" s="127">
        <v>0.5</v>
      </c>
      <c r="V205" s="127">
        <v>0.2</v>
      </c>
      <c r="W205" s="127">
        <v>0.2</v>
      </c>
      <c r="X205" s="127">
        <v>0.5</v>
      </c>
      <c r="Y205" s="127">
        <v>0.2</v>
      </c>
      <c r="Z205" s="127">
        <v>0.3</v>
      </c>
      <c r="AA205" s="127" t="e">
        <f>#REF!/#REF!*100</f>
        <v>#REF!</v>
      </c>
    </row>
    <row r="206" spans="2:27" s="181" customFormat="1" ht="14.45" customHeight="1" x14ac:dyDescent="0.25">
      <c r="B206" s="351"/>
      <c r="C206" s="183" t="s">
        <v>0</v>
      </c>
      <c r="D206" s="178">
        <v>100</v>
      </c>
      <c r="E206" s="178">
        <v>100</v>
      </c>
      <c r="F206" s="178">
        <v>100</v>
      </c>
      <c r="G206" s="178">
        <v>100</v>
      </c>
      <c r="H206" s="178">
        <v>100</v>
      </c>
      <c r="I206" s="178">
        <v>100</v>
      </c>
      <c r="J206" s="178">
        <v>100</v>
      </c>
      <c r="K206" s="178">
        <v>100</v>
      </c>
      <c r="L206" s="178">
        <v>100</v>
      </c>
      <c r="M206" s="178">
        <v>100</v>
      </c>
      <c r="N206" s="178">
        <v>100</v>
      </c>
      <c r="O206" s="178">
        <v>100</v>
      </c>
      <c r="P206" s="178">
        <v>100</v>
      </c>
      <c r="Q206" s="178">
        <v>100</v>
      </c>
      <c r="R206" s="178">
        <v>100</v>
      </c>
      <c r="S206" s="178">
        <v>100</v>
      </c>
      <c r="T206" s="178">
        <v>100</v>
      </c>
      <c r="U206" s="178">
        <v>100</v>
      </c>
      <c r="V206" s="178">
        <v>100</v>
      </c>
      <c r="W206" s="178">
        <v>100</v>
      </c>
      <c r="X206" s="178">
        <v>100</v>
      </c>
      <c r="Y206" s="178">
        <v>100</v>
      </c>
      <c r="Z206" s="178">
        <v>100</v>
      </c>
      <c r="AA206" s="178" t="e">
        <f>#REF!/#REF!*100</f>
        <v>#REF!</v>
      </c>
    </row>
  </sheetData>
  <mergeCells count="24">
    <mergeCell ref="B189:B197"/>
    <mergeCell ref="B198:B206"/>
    <mergeCell ref="B5:B13"/>
    <mergeCell ref="B14:B22"/>
    <mergeCell ref="B144:B152"/>
    <mergeCell ref="B153:B161"/>
    <mergeCell ref="B162:B170"/>
    <mergeCell ref="B171:B179"/>
    <mergeCell ref="B180:B188"/>
    <mergeCell ref="B106:B114"/>
    <mergeCell ref="B116:C116"/>
    <mergeCell ref="B117:B125"/>
    <mergeCell ref="B126:B134"/>
    <mergeCell ref="B135:B143"/>
    <mergeCell ref="B61:B69"/>
    <mergeCell ref="B70:B78"/>
    <mergeCell ref="B79:B87"/>
    <mergeCell ref="B88:B96"/>
    <mergeCell ref="B97:B105"/>
    <mergeCell ref="B24:C24"/>
    <mergeCell ref="B25:B33"/>
    <mergeCell ref="B34:B42"/>
    <mergeCell ref="B43:B51"/>
    <mergeCell ref="B52:B60"/>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2EE69-C93D-4546-94B9-37481EF1BCEA}">
  <sheetPr codeName="Sheet33">
    <tabColor rgb="FF92D050"/>
  </sheetPr>
  <dimension ref="B2:S74"/>
  <sheetViews>
    <sheetView showGridLines="0" zoomScaleNormal="100" workbookViewId="0"/>
  </sheetViews>
  <sheetFormatPr defaultColWidth="8.85546875" defaultRowHeight="13.5" x14ac:dyDescent="0.25"/>
  <cols>
    <col min="1" max="1" width="8.85546875" style="180"/>
    <col min="2" max="2" width="12.140625" style="144" customWidth="1"/>
    <col min="3" max="3" width="8.42578125" style="129" bestFit="1" customWidth="1"/>
    <col min="4" max="17" width="12.28515625" style="123" customWidth="1"/>
    <col min="18" max="18" width="9.5703125" style="180" bestFit="1" customWidth="1"/>
    <col min="19" max="19" width="10.28515625" style="180" customWidth="1"/>
    <col min="20" max="20" width="11.28515625" style="180" bestFit="1" customWidth="1"/>
    <col min="21" max="21" width="9.5703125" style="180" bestFit="1" customWidth="1"/>
    <col min="22" max="23" width="11.28515625" style="180" bestFit="1" customWidth="1"/>
    <col min="24" max="24" width="9.5703125" style="180" bestFit="1" customWidth="1"/>
    <col min="25" max="26" width="11.28515625" style="180" bestFit="1" customWidth="1"/>
    <col min="27" max="27" width="9.5703125" style="180" bestFit="1" customWidth="1"/>
    <col min="28" max="30" width="11.28515625" style="180" bestFit="1" customWidth="1"/>
    <col min="31" max="32" width="12.28515625" style="180" bestFit="1" customWidth="1"/>
    <col min="33" max="33" width="3.85546875" style="180" bestFit="1" customWidth="1"/>
    <col min="34" max="16384" width="8.85546875" style="180"/>
  </cols>
  <sheetData>
    <row r="2" spans="2:19" ht="15.75" x14ac:dyDescent="0.25">
      <c r="B2" s="147" t="s">
        <v>107</v>
      </c>
      <c r="S2" s="181"/>
    </row>
    <row r="3" spans="2:19" x14ac:dyDescent="0.25">
      <c r="B3" s="143"/>
      <c r="S3" s="181"/>
    </row>
    <row r="4" spans="2:19" x14ac:dyDescent="0.25">
      <c r="B4" s="349" t="s">
        <v>6</v>
      </c>
      <c r="C4" s="349"/>
      <c r="D4" s="132">
        <v>2012</v>
      </c>
      <c r="E4" s="132">
        <v>2013</v>
      </c>
      <c r="F4" s="132">
        <v>2014</v>
      </c>
      <c r="G4" s="132">
        <v>2015</v>
      </c>
      <c r="H4" s="132">
        <v>2016</v>
      </c>
      <c r="I4" s="132">
        <v>2017</v>
      </c>
      <c r="J4" s="132">
        <v>2018</v>
      </c>
      <c r="K4" s="132">
        <v>2019</v>
      </c>
      <c r="L4" s="132">
        <v>2020</v>
      </c>
      <c r="M4" s="132">
        <v>2021</v>
      </c>
      <c r="N4" s="132">
        <v>2022</v>
      </c>
      <c r="O4" s="132">
        <v>2023</v>
      </c>
      <c r="P4" s="132">
        <v>2024</v>
      </c>
      <c r="Q4" s="165">
        <v>2025</v>
      </c>
    </row>
    <row r="5" spans="2:19" x14ac:dyDescent="0.25">
      <c r="B5" s="351" t="s">
        <v>225</v>
      </c>
      <c r="C5" s="152" t="s">
        <v>82</v>
      </c>
      <c r="D5" s="126">
        <v>1550678</v>
      </c>
      <c r="E5" s="126">
        <v>1467643</v>
      </c>
      <c r="F5" s="126">
        <v>1197301</v>
      </c>
      <c r="G5" s="126">
        <v>1236612</v>
      </c>
      <c r="H5" s="126">
        <v>1078503</v>
      </c>
      <c r="I5" s="126">
        <v>966543</v>
      </c>
      <c r="J5" s="126">
        <v>824841</v>
      </c>
      <c r="K5" s="126">
        <v>1094537</v>
      </c>
      <c r="L5" s="126">
        <v>923637</v>
      </c>
      <c r="M5" s="126">
        <v>1005864</v>
      </c>
      <c r="N5" s="126">
        <v>988716</v>
      </c>
      <c r="O5" s="126">
        <v>1048480</v>
      </c>
      <c r="P5" s="126">
        <v>1053328</v>
      </c>
      <c r="Q5" s="126">
        <v>1027333</v>
      </c>
    </row>
    <row r="6" spans="2:19" x14ac:dyDescent="0.25">
      <c r="B6" s="351"/>
      <c r="C6" s="152" t="s">
        <v>81</v>
      </c>
      <c r="D6" s="126">
        <v>12541651</v>
      </c>
      <c r="E6" s="126">
        <v>13030736</v>
      </c>
      <c r="F6" s="126">
        <v>13693699</v>
      </c>
      <c r="G6" s="126">
        <v>14068501</v>
      </c>
      <c r="H6" s="126">
        <v>14652140</v>
      </c>
      <c r="I6" s="126">
        <v>15218372</v>
      </c>
      <c r="J6" s="126">
        <v>15833182</v>
      </c>
      <c r="K6" s="126">
        <v>16064798</v>
      </c>
      <c r="L6" s="126">
        <v>16470998</v>
      </c>
      <c r="M6" s="126">
        <v>16924626</v>
      </c>
      <c r="N6" s="126">
        <v>17487190</v>
      </c>
      <c r="O6" s="126">
        <v>17955914</v>
      </c>
      <c r="P6" s="126">
        <v>18496508</v>
      </c>
      <c r="Q6" s="126">
        <v>19086374</v>
      </c>
    </row>
    <row r="7" spans="2:19" s="181" customFormat="1" x14ac:dyDescent="0.25">
      <c r="B7" s="351"/>
      <c r="C7" s="183" t="s">
        <v>0</v>
      </c>
      <c r="D7" s="177">
        <v>14092329</v>
      </c>
      <c r="E7" s="177">
        <v>14498379</v>
      </c>
      <c r="F7" s="177">
        <v>14891000</v>
      </c>
      <c r="G7" s="177">
        <v>15305113</v>
      </c>
      <c r="H7" s="177">
        <v>15730643</v>
      </c>
      <c r="I7" s="177">
        <v>16184914</v>
      </c>
      <c r="J7" s="177">
        <v>16658023</v>
      </c>
      <c r="K7" s="177">
        <v>17159335</v>
      </c>
      <c r="L7" s="177">
        <v>17394635</v>
      </c>
      <c r="M7" s="177">
        <v>17930489</v>
      </c>
      <c r="N7" s="177">
        <v>18475906</v>
      </c>
      <c r="O7" s="177">
        <v>19004395</v>
      </c>
      <c r="P7" s="177">
        <v>19549836</v>
      </c>
      <c r="Q7" s="177">
        <v>20113707</v>
      </c>
    </row>
    <row r="8" spans="2:19" x14ac:dyDescent="0.25">
      <c r="B8" s="351" t="s">
        <v>189</v>
      </c>
      <c r="C8" s="152" t="s">
        <v>82</v>
      </c>
      <c r="D8" s="127">
        <v>11</v>
      </c>
      <c r="E8" s="127">
        <v>10.1</v>
      </c>
      <c r="F8" s="127">
        <v>8</v>
      </c>
      <c r="G8" s="127">
        <v>8.1</v>
      </c>
      <c r="H8" s="127">
        <v>6.9</v>
      </c>
      <c r="I8" s="127">
        <v>6</v>
      </c>
      <c r="J8" s="127">
        <v>5</v>
      </c>
      <c r="K8" s="127">
        <v>6.4</v>
      </c>
      <c r="L8" s="127">
        <v>5.3</v>
      </c>
      <c r="M8" s="127">
        <v>5.6</v>
      </c>
      <c r="N8" s="127">
        <v>5.4</v>
      </c>
      <c r="O8" s="127">
        <v>5.5</v>
      </c>
      <c r="P8" s="127">
        <v>5.4</v>
      </c>
      <c r="Q8" s="127">
        <v>5.0999999999999996</v>
      </c>
    </row>
    <row r="9" spans="2:19" x14ac:dyDescent="0.25">
      <c r="B9" s="351"/>
      <c r="C9" s="152" t="s">
        <v>81</v>
      </c>
      <c r="D9" s="127">
        <v>89</v>
      </c>
      <c r="E9" s="127">
        <v>89.9</v>
      </c>
      <c r="F9" s="127">
        <v>92</v>
      </c>
      <c r="G9" s="127">
        <v>91.9</v>
      </c>
      <c r="H9" s="127">
        <v>93.1</v>
      </c>
      <c r="I9" s="127">
        <v>94</v>
      </c>
      <c r="J9" s="127">
        <v>95</v>
      </c>
      <c r="K9" s="127">
        <v>93.6</v>
      </c>
      <c r="L9" s="127">
        <v>94.7</v>
      </c>
      <c r="M9" s="127">
        <v>94.4</v>
      </c>
      <c r="N9" s="127">
        <v>94.6</v>
      </c>
      <c r="O9" s="127">
        <v>94.5</v>
      </c>
      <c r="P9" s="127">
        <v>94.6</v>
      </c>
      <c r="Q9" s="127">
        <v>94.9</v>
      </c>
    </row>
    <row r="10" spans="2:19" s="181" customForma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row>
    <row r="11" spans="2:19" x14ac:dyDescent="0.25">
      <c r="B11" s="143"/>
      <c r="S11" s="181"/>
    </row>
    <row r="12" spans="2:19" x14ac:dyDescent="0.25">
      <c r="B12" s="349" t="s">
        <v>6</v>
      </c>
      <c r="C12" s="349"/>
      <c r="D12" s="132">
        <v>2012</v>
      </c>
      <c r="E12" s="132">
        <v>2013</v>
      </c>
      <c r="F12" s="132">
        <v>2014</v>
      </c>
      <c r="G12" s="132">
        <v>2015</v>
      </c>
      <c r="H12" s="132">
        <v>2016</v>
      </c>
      <c r="I12" s="132">
        <v>2017</v>
      </c>
      <c r="J12" s="132">
        <v>2018</v>
      </c>
      <c r="K12" s="132">
        <v>2019</v>
      </c>
      <c r="L12" s="132">
        <v>2020</v>
      </c>
      <c r="M12" s="132">
        <v>2021</v>
      </c>
      <c r="N12" s="132">
        <v>2022</v>
      </c>
      <c r="O12" s="132">
        <v>2023</v>
      </c>
      <c r="P12" s="132">
        <v>2024</v>
      </c>
      <c r="Q12" s="165">
        <v>2025</v>
      </c>
    </row>
    <row r="13" spans="2:19" x14ac:dyDescent="0.25">
      <c r="B13" s="351" t="s">
        <v>45</v>
      </c>
      <c r="C13" s="152" t="s">
        <v>82</v>
      </c>
      <c r="D13" s="126">
        <v>46704</v>
      </c>
      <c r="E13" s="126">
        <v>42066</v>
      </c>
      <c r="F13" s="126">
        <v>33857</v>
      </c>
      <c r="G13" s="126">
        <v>30323</v>
      </c>
      <c r="H13" s="126">
        <v>33071</v>
      </c>
      <c r="I13" s="126">
        <v>40868</v>
      </c>
      <c r="J13" s="126">
        <v>33808</v>
      </c>
      <c r="K13" s="126">
        <v>34418</v>
      </c>
      <c r="L13" s="126">
        <v>39717</v>
      </c>
      <c r="M13" s="126">
        <v>41475</v>
      </c>
      <c r="N13" s="126">
        <v>41907</v>
      </c>
      <c r="O13" s="126">
        <v>43084</v>
      </c>
      <c r="P13" s="126">
        <v>45508</v>
      </c>
      <c r="Q13" s="126">
        <v>40591</v>
      </c>
    </row>
    <row r="14" spans="2:19" x14ac:dyDescent="0.25">
      <c r="B14" s="351"/>
      <c r="C14" s="152" t="s">
        <v>81</v>
      </c>
      <c r="D14" s="126">
        <v>1533362</v>
      </c>
      <c r="E14" s="126">
        <v>1577773</v>
      </c>
      <c r="F14" s="126">
        <v>1636446</v>
      </c>
      <c r="G14" s="126">
        <v>1687760</v>
      </c>
      <c r="H14" s="126">
        <v>1737731</v>
      </c>
      <c r="I14" s="126">
        <v>1782544</v>
      </c>
      <c r="J14" s="126">
        <v>1843385</v>
      </c>
      <c r="K14" s="126">
        <v>1898478</v>
      </c>
      <c r="L14" s="126">
        <v>1920091</v>
      </c>
      <c r="M14" s="126">
        <v>1979483</v>
      </c>
      <c r="N14" s="126">
        <v>2037363</v>
      </c>
      <c r="O14" s="126">
        <v>2093409</v>
      </c>
      <c r="P14" s="126">
        <v>2149912</v>
      </c>
      <c r="Q14" s="126">
        <v>2215715</v>
      </c>
    </row>
    <row r="15" spans="2:19" s="181" customFormat="1" x14ac:dyDescent="0.25">
      <c r="B15" s="351"/>
      <c r="C15" s="183" t="s">
        <v>0</v>
      </c>
      <c r="D15" s="177">
        <v>1580066</v>
      </c>
      <c r="E15" s="177">
        <v>1619838</v>
      </c>
      <c r="F15" s="177">
        <v>1670302</v>
      </c>
      <c r="G15" s="177">
        <v>1718083</v>
      </c>
      <c r="H15" s="177">
        <v>1770802</v>
      </c>
      <c r="I15" s="177">
        <v>1823412</v>
      </c>
      <c r="J15" s="177">
        <v>1877193</v>
      </c>
      <c r="K15" s="177">
        <v>1932896</v>
      </c>
      <c r="L15" s="177">
        <v>1959808</v>
      </c>
      <c r="M15" s="177">
        <v>2020958</v>
      </c>
      <c r="N15" s="177">
        <v>2079270</v>
      </c>
      <c r="O15" s="177">
        <v>2136494</v>
      </c>
      <c r="P15" s="177">
        <v>2195420</v>
      </c>
      <c r="Q15" s="177">
        <v>2256306</v>
      </c>
    </row>
    <row r="16" spans="2:19" x14ac:dyDescent="0.25">
      <c r="B16" s="351" t="s">
        <v>46</v>
      </c>
      <c r="C16" s="152" t="s">
        <v>82</v>
      </c>
      <c r="D16" s="126">
        <v>261781</v>
      </c>
      <c r="E16" s="126">
        <v>252933</v>
      </c>
      <c r="F16" s="126">
        <v>190304</v>
      </c>
      <c r="G16" s="126">
        <v>202885</v>
      </c>
      <c r="H16" s="126">
        <v>173825</v>
      </c>
      <c r="I16" s="126">
        <v>139823</v>
      </c>
      <c r="J16" s="126">
        <v>116196</v>
      </c>
      <c r="K16" s="126">
        <v>112737</v>
      </c>
      <c r="L16" s="126">
        <v>85146</v>
      </c>
      <c r="M16" s="126">
        <v>79562</v>
      </c>
      <c r="N16" s="126">
        <v>88539</v>
      </c>
      <c r="O16" s="126">
        <v>76820</v>
      </c>
      <c r="P16" s="126">
        <v>65614</v>
      </c>
      <c r="Q16" s="126">
        <v>65351</v>
      </c>
    </row>
    <row r="17" spans="2:17" x14ac:dyDescent="0.25">
      <c r="B17" s="351"/>
      <c r="C17" s="152" t="s">
        <v>81</v>
      </c>
      <c r="D17" s="126">
        <v>1328520</v>
      </c>
      <c r="E17" s="126">
        <v>1357371</v>
      </c>
      <c r="F17" s="126">
        <v>1432546</v>
      </c>
      <c r="G17" s="126">
        <v>1433317</v>
      </c>
      <c r="H17" s="126">
        <v>1471647</v>
      </c>
      <c r="I17" s="126">
        <v>1526389</v>
      </c>
      <c r="J17" s="126">
        <v>1568293</v>
      </c>
      <c r="K17" s="126">
        <v>1589337</v>
      </c>
      <c r="L17" s="126">
        <v>1624066</v>
      </c>
      <c r="M17" s="126">
        <v>1644951</v>
      </c>
      <c r="N17" s="126">
        <v>1653451</v>
      </c>
      <c r="O17" s="126">
        <v>1684157</v>
      </c>
      <c r="P17" s="126">
        <v>1714712</v>
      </c>
      <c r="Q17" s="126">
        <v>1734128</v>
      </c>
    </row>
    <row r="18" spans="2:17" s="181" customFormat="1" x14ac:dyDescent="0.25">
      <c r="B18" s="351"/>
      <c r="C18" s="183" t="s">
        <v>0</v>
      </c>
      <c r="D18" s="177">
        <v>1590301</v>
      </c>
      <c r="E18" s="177">
        <v>1610304</v>
      </c>
      <c r="F18" s="177">
        <v>1622850</v>
      </c>
      <c r="G18" s="177">
        <v>1636202</v>
      </c>
      <c r="H18" s="177">
        <v>1645472</v>
      </c>
      <c r="I18" s="177">
        <v>1666213</v>
      </c>
      <c r="J18" s="177">
        <v>1684489</v>
      </c>
      <c r="K18" s="177">
        <v>1702074</v>
      </c>
      <c r="L18" s="177">
        <v>1709212</v>
      </c>
      <c r="M18" s="177">
        <v>1724513</v>
      </c>
      <c r="N18" s="177">
        <v>1741989</v>
      </c>
      <c r="O18" s="177">
        <v>1760977</v>
      </c>
      <c r="P18" s="177">
        <v>1780326</v>
      </c>
      <c r="Q18" s="177">
        <v>1799479</v>
      </c>
    </row>
    <row r="19" spans="2:17" x14ac:dyDescent="0.25">
      <c r="B19" s="351" t="s">
        <v>47</v>
      </c>
      <c r="C19" s="152" t="s">
        <v>82</v>
      </c>
      <c r="D19" s="126">
        <v>18966</v>
      </c>
      <c r="E19" s="126">
        <v>23511</v>
      </c>
      <c r="F19" s="126">
        <v>22155</v>
      </c>
      <c r="G19" s="126">
        <v>15152</v>
      </c>
      <c r="H19" s="126">
        <v>13967</v>
      </c>
      <c r="I19" s="126">
        <v>14629</v>
      </c>
      <c r="J19" s="126">
        <v>12814</v>
      </c>
      <c r="K19" s="126">
        <v>21515</v>
      </c>
      <c r="L19" s="126">
        <v>7334</v>
      </c>
      <c r="M19" s="126">
        <v>26965</v>
      </c>
      <c r="N19" s="126">
        <v>22728</v>
      </c>
      <c r="O19" s="126">
        <v>20232</v>
      </c>
      <c r="P19" s="126">
        <v>23961</v>
      </c>
      <c r="Q19" s="126">
        <v>15705</v>
      </c>
    </row>
    <row r="20" spans="2:17" x14ac:dyDescent="0.25">
      <c r="B20" s="351"/>
      <c r="C20" s="152" t="s">
        <v>81</v>
      </c>
      <c r="D20" s="126">
        <v>279575</v>
      </c>
      <c r="E20" s="126">
        <v>280991</v>
      </c>
      <c r="F20" s="126">
        <v>289271</v>
      </c>
      <c r="G20" s="126">
        <v>302926</v>
      </c>
      <c r="H20" s="126">
        <v>311451</v>
      </c>
      <c r="I20" s="126">
        <v>318800</v>
      </c>
      <c r="J20" s="126">
        <v>328837</v>
      </c>
      <c r="K20" s="126">
        <v>327932</v>
      </c>
      <c r="L20" s="126">
        <v>346972</v>
      </c>
      <c r="M20" s="126">
        <v>335537</v>
      </c>
      <c r="N20" s="126">
        <v>348738</v>
      </c>
      <c r="O20" s="126">
        <v>359605</v>
      </c>
      <c r="P20" s="126">
        <v>364377</v>
      </c>
      <c r="Q20" s="126">
        <v>381221</v>
      </c>
    </row>
    <row r="21" spans="2:17" s="181" customFormat="1" x14ac:dyDescent="0.25">
      <c r="B21" s="351"/>
      <c r="C21" s="183" t="s">
        <v>0</v>
      </c>
      <c r="D21" s="177">
        <v>298541</v>
      </c>
      <c r="E21" s="177">
        <v>304501</v>
      </c>
      <c r="F21" s="177">
        <v>311426</v>
      </c>
      <c r="G21" s="177">
        <v>318078</v>
      </c>
      <c r="H21" s="177">
        <v>325418</v>
      </c>
      <c r="I21" s="177">
        <v>333429</v>
      </c>
      <c r="J21" s="177">
        <v>341651</v>
      </c>
      <c r="K21" s="177">
        <v>349447</v>
      </c>
      <c r="L21" s="177">
        <v>354306</v>
      </c>
      <c r="M21" s="177">
        <v>362502</v>
      </c>
      <c r="N21" s="177">
        <v>371466</v>
      </c>
      <c r="O21" s="177">
        <v>379837</v>
      </c>
      <c r="P21" s="177">
        <v>388338</v>
      </c>
      <c r="Q21" s="177">
        <v>396926</v>
      </c>
    </row>
    <row r="22" spans="2:17" x14ac:dyDescent="0.25">
      <c r="B22" s="351" t="s">
        <v>48</v>
      </c>
      <c r="C22" s="152" t="s">
        <v>82</v>
      </c>
      <c r="D22" s="126">
        <v>49189</v>
      </c>
      <c r="E22" s="126">
        <v>45092</v>
      </c>
      <c r="F22" s="126">
        <v>41416</v>
      </c>
      <c r="G22" s="126">
        <v>59008</v>
      </c>
      <c r="H22" s="126">
        <v>53950</v>
      </c>
      <c r="I22" s="126">
        <v>42054</v>
      </c>
      <c r="J22" s="126">
        <v>33864</v>
      </c>
      <c r="K22" s="126">
        <v>53617</v>
      </c>
      <c r="L22" s="126">
        <v>66206</v>
      </c>
      <c r="M22" s="126">
        <v>57738</v>
      </c>
      <c r="N22" s="126">
        <v>38972</v>
      </c>
      <c r="O22" s="126">
        <v>60419</v>
      </c>
      <c r="P22" s="126">
        <v>62269</v>
      </c>
      <c r="Q22" s="126">
        <v>49097</v>
      </c>
    </row>
    <row r="23" spans="2:17" x14ac:dyDescent="0.25">
      <c r="B23" s="351"/>
      <c r="C23" s="152" t="s">
        <v>81</v>
      </c>
      <c r="D23" s="126">
        <v>749469</v>
      </c>
      <c r="E23" s="126">
        <v>768882</v>
      </c>
      <c r="F23" s="126">
        <v>788343</v>
      </c>
      <c r="G23" s="126">
        <v>786198</v>
      </c>
      <c r="H23" s="126">
        <v>807158</v>
      </c>
      <c r="I23" s="126">
        <v>838261</v>
      </c>
      <c r="J23" s="126">
        <v>867455</v>
      </c>
      <c r="K23" s="126">
        <v>867020</v>
      </c>
      <c r="L23" s="126">
        <v>853690</v>
      </c>
      <c r="M23" s="126">
        <v>894702</v>
      </c>
      <c r="N23" s="126">
        <v>936023</v>
      </c>
      <c r="O23" s="126">
        <v>938703</v>
      </c>
      <c r="P23" s="126">
        <v>961101</v>
      </c>
      <c r="Q23" s="126">
        <v>1000342</v>
      </c>
    </row>
    <row r="24" spans="2:17" s="181" customFormat="1" x14ac:dyDescent="0.25">
      <c r="B24" s="351"/>
      <c r="C24" s="183" t="s">
        <v>0</v>
      </c>
      <c r="D24" s="177">
        <v>798658</v>
      </c>
      <c r="E24" s="177">
        <v>813973</v>
      </c>
      <c r="F24" s="177">
        <v>829760</v>
      </c>
      <c r="G24" s="177">
        <v>845206</v>
      </c>
      <c r="H24" s="177">
        <v>861108</v>
      </c>
      <c r="I24" s="177">
        <v>880314</v>
      </c>
      <c r="J24" s="177">
        <v>901319</v>
      </c>
      <c r="K24" s="177">
        <v>920637</v>
      </c>
      <c r="L24" s="177">
        <v>919896</v>
      </c>
      <c r="M24" s="177">
        <v>952441</v>
      </c>
      <c r="N24" s="177">
        <v>974994</v>
      </c>
      <c r="O24" s="177">
        <v>999122</v>
      </c>
      <c r="P24" s="177">
        <v>1023371</v>
      </c>
      <c r="Q24" s="177">
        <v>1049440</v>
      </c>
    </row>
    <row r="25" spans="2:17" x14ac:dyDescent="0.25">
      <c r="B25" s="351" t="s">
        <v>49</v>
      </c>
      <c r="C25" s="152" t="s">
        <v>82</v>
      </c>
      <c r="D25" s="126">
        <v>407336</v>
      </c>
      <c r="E25" s="126">
        <v>366705</v>
      </c>
      <c r="F25" s="126">
        <v>301849</v>
      </c>
      <c r="G25" s="126">
        <v>282595</v>
      </c>
      <c r="H25" s="126">
        <v>234238</v>
      </c>
      <c r="I25" s="126">
        <v>179755</v>
      </c>
      <c r="J25" s="126">
        <v>146132</v>
      </c>
      <c r="K25" s="126">
        <v>169191</v>
      </c>
      <c r="L25" s="126">
        <v>100591</v>
      </c>
      <c r="M25" s="126">
        <v>115735</v>
      </c>
      <c r="N25" s="126">
        <v>78065</v>
      </c>
      <c r="O25" s="126">
        <v>86694</v>
      </c>
      <c r="P25" s="126">
        <v>123740</v>
      </c>
      <c r="Q25" s="126">
        <v>104482</v>
      </c>
    </row>
    <row r="26" spans="2:17" x14ac:dyDescent="0.25">
      <c r="B26" s="351"/>
      <c r="C26" s="152" t="s">
        <v>81</v>
      </c>
      <c r="D26" s="126">
        <v>2076623</v>
      </c>
      <c r="E26" s="126">
        <v>2184883</v>
      </c>
      <c r="F26" s="126">
        <v>2315001</v>
      </c>
      <c r="G26" s="126">
        <v>2400708</v>
      </c>
      <c r="H26" s="126">
        <v>2512390</v>
      </c>
      <c r="I26" s="126">
        <v>2643686</v>
      </c>
      <c r="J26" s="126">
        <v>2754018</v>
      </c>
      <c r="K26" s="126">
        <v>2815610</v>
      </c>
      <c r="L26" s="126">
        <v>2925245</v>
      </c>
      <c r="M26" s="126">
        <v>2990763</v>
      </c>
      <c r="N26" s="126">
        <v>3122293</v>
      </c>
      <c r="O26" s="126">
        <v>3204825</v>
      </c>
      <c r="P26" s="126">
        <v>3262989</v>
      </c>
      <c r="Q26" s="126">
        <v>3378080</v>
      </c>
    </row>
    <row r="27" spans="2:17" s="181" customFormat="1" x14ac:dyDescent="0.25">
      <c r="B27" s="351"/>
      <c r="C27" s="183" t="s">
        <v>0</v>
      </c>
      <c r="D27" s="177">
        <v>2483959</v>
      </c>
      <c r="E27" s="177">
        <v>2551588</v>
      </c>
      <c r="F27" s="177">
        <v>2616850</v>
      </c>
      <c r="G27" s="177">
        <v>2683303</v>
      </c>
      <c r="H27" s="177">
        <v>2746628</v>
      </c>
      <c r="I27" s="177">
        <v>2823441</v>
      </c>
      <c r="J27" s="177">
        <v>2900150</v>
      </c>
      <c r="K27" s="177">
        <v>2984801</v>
      </c>
      <c r="L27" s="177">
        <v>3025835</v>
      </c>
      <c r="M27" s="177">
        <v>3106497</v>
      </c>
      <c r="N27" s="177">
        <v>3200358</v>
      </c>
      <c r="O27" s="177">
        <v>3291520</v>
      </c>
      <c r="P27" s="177">
        <v>3386729</v>
      </c>
      <c r="Q27" s="177">
        <v>3482562</v>
      </c>
    </row>
    <row r="28" spans="2:17" x14ac:dyDescent="0.25">
      <c r="B28" s="351" t="s">
        <v>50</v>
      </c>
      <c r="C28" s="152" t="s">
        <v>82</v>
      </c>
      <c r="D28" s="126">
        <v>117581</v>
      </c>
      <c r="E28" s="126">
        <v>100653</v>
      </c>
      <c r="F28" s="126">
        <v>104788</v>
      </c>
      <c r="G28" s="126">
        <v>90761</v>
      </c>
      <c r="H28" s="126">
        <v>82457</v>
      </c>
      <c r="I28" s="126">
        <v>84496</v>
      </c>
      <c r="J28" s="126">
        <v>71560</v>
      </c>
      <c r="K28" s="126">
        <v>130310</v>
      </c>
      <c r="L28" s="126">
        <v>89311</v>
      </c>
      <c r="M28" s="126">
        <v>112803</v>
      </c>
      <c r="N28" s="126">
        <v>123062</v>
      </c>
      <c r="O28" s="126">
        <v>106842</v>
      </c>
      <c r="P28" s="126">
        <v>98554</v>
      </c>
      <c r="Q28" s="126">
        <v>101048</v>
      </c>
    </row>
    <row r="29" spans="2:17" x14ac:dyDescent="0.25">
      <c r="B29" s="351"/>
      <c r="C29" s="152" t="s">
        <v>81</v>
      </c>
      <c r="D29" s="126">
        <v>885832</v>
      </c>
      <c r="E29" s="126">
        <v>936255</v>
      </c>
      <c r="F29" s="126">
        <v>960539</v>
      </c>
      <c r="G29" s="126">
        <v>1008641</v>
      </c>
      <c r="H29" s="126">
        <v>1051672</v>
      </c>
      <c r="I29" s="126">
        <v>1087785</v>
      </c>
      <c r="J29" s="126">
        <v>1137965</v>
      </c>
      <c r="K29" s="126">
        <v>1117225</v>
      </c>
      <c r="L29" s="126">
        <v>1174171</v>
      </c>
      <c r="M29" s="126">
        <v>1192218</v>
      </c>
      <c r="N29" s="126">
        <v>1225937</v>
      </c>
      <c r="O29" s="126">
        <v>1282852</v>
      </c>
      <c r="P29" s="126">
        <v>1333307</v>
      </c>
      <c r="Q29" s="126">
        <v>1374519</v>
      </c>
    </row>
    <row r="30" spans="2:17" s="181" customFormat="1" x14ac:dyDescent="0.25">
      <c r="B30" s="351"/>
      <c r="C30" s="183" t="s">
        <v>0</v>
      </c>
      <c r="D30" s="177">
        <v>1003413</v>
      </c>
      <c r="E30" s="177">
        <v>1036908</v>
      </c>
      <c r="F30" s="177">
        <v>1065327</v>
      </c>
      <c r="G30" s="177">
        <v>1099402</v>
      </c>
      <c r="H30" s="177">
        <v>1134128</v>
      </c>
      <c r="I30" s="177">
        <v>1172281</v>
      </c>
      <c r="J30" s="177">
        <v>1209525</v>
      </c>
      <c r="K30" s="177">
        <v>1247535</v>
      </c>
      <c r="L30" s="177">
        <v>1263482</v>
      </c>
      <c r="M30" s="177">
        <v>1305021</v>
      </c>
      <c r="N30" s="177">
        <v>1348999</v>
      </c>
      <c r="O30" s="177">
        <v>1389694</v>
      </c>
      <c r="P30" s="177">
        <v>1431861</v>
      </c>
      <c r="Q30" s="177">
        <v>1475567</v>
      </c>
    </row>
    <row r="31" spans="2:17" x14ac:dyDescent="0.25">
      <c r="B31" s="351" t="s">
        <v>51</v>
      </c>
      <c r="C31" s="152" t="s">
        <v>82</v>
      </c>
      <c r="D31" s="126">
        <v>437828</v>
      </c>
      <c r="E31" s="126">
        <v>446921</v>
      </c>
      <c r="F31" s="126">
        <v>336887</v>
      </c>
      <c r="G31" s="126">
        <v>382162</v>
      </c>
      <c r="H31" s="126">
        <v>336101</v>
      </c>
      <c r="I31" s="126">
        <v>322256</v>
      </c>
      <c r="J31" s="126">
        <v>291844</v>
      </c>
      <c r="K31" s="126">
        <v>427632</v>
      </c>
      <c r="L31" s="126">
        <v>407078</v>
      </c>
      <c r="M31" s="126">
        <v>415590</v>
      </c>
      <c r="N31" s="126">
        <v>442846</v>
      </c>
      <c r="O31" s="126">
        <v>502261</v>
      </c>
      <c r="P31" s="126">
        <v>473379</v>
      </c>
      <c r="Q31" s="126">
        <v>452100</v>
      </c>
    </row>
    <row r="32" spans="2:17" x14ac:dyDescent="0.25">
      <c r="B32" s="351"/>
      <c r="C32" s="152" t="s">
        <v>81</v>
      </c>
      <c r="D32" s="126">
        <v>3477820</v>
      </c>
      <c r="E32" s="126">
        <v>3619311</v>
      </c>
      <c r="F32" s="126">
        <v>3877963</v>
      </c>
      <c r="G32" s="126">
        <v>3994145</v>
      </c>
      <c r="H32" s="126">
        <v>4207308</v>
      </c>
      <c r="I32" s="126">
        <v>4379724</v>
      </c>
      <c r="J32" s="126">
        <v>4589853</v>
      </c>
      <c r="K32" s="126">
        <v>4642024</v>
      </c>
      <c r="L32" s="126">
        <v>4760393</v>
      </c>
      <c r="M32" s="126">
        <v>4962642</v>
      </c>
      <c r="N32" s="126">
        <v>5142397</v>
      </c>
      <c r="O32" s="126">
        <v>5276879</v>
      </c>
      <c r="P32" s="126">
        <v>5506853</v>
      </c>
      <c r="Q32" s="126">
        <v>5740360</v>
      </c>
    </row>
    <row r="33" spans="2:17" s="181" customFormat="1" x14ac:dyDescent="0.25">
      <c r="B33" s="351"/>
      <c r="C33" s="183" t="s">
        <v>0</v>
      </c>
      <c r="D33" s="177">
        <v>3915648</v>
      </c>
      <c r="E33" s="177">
        <v>4066233</v>
      </c>
      <c r="F33" s="177">
        <v>4214850</v>
      </c>
      <c r="G33" s="177">
        <v>4376307</v>
      </c>
      <c r="H33" s="177">
        <v>4543409</v>
      </c>
      <c r="I33" s="177">
        <v>4701980</v>
      </c>
      <c r="J33" s="177">
        <v>4881697</v>
      </c>
      <c r="K33" s="177">
        <v>5069656</v>
      </c>
      <c r="L33" s="177">
        <v>5167471</v>
      </c>
      <c r="M33" s="177">
        <v>5378231</v>
      </c>
      <c r="N33" s="177">
        <v>5585243</v>
      </c>
      <c r="O33" s="177">
        <v>5779139</v>
      </c>
      <c r="P33" s="177">
        <v>5980232</v>
      </c>
      <c r="Q33" s="177">
        <v>6192459</v>
      </c>
    </row>
    <row r="34" spans="2:17" x14ac:dyDescent="0.25">
      <c r="B34" s="351" t="s">
        <v>52</v>
      </c>
      <c r="C34" s="152" t="s">
        <v>82</v>
      </c>
      <c r="D34" s="126">
        <v>97813</v>
      </c>
      <c r="E34" s="126">
        <v>87855</v>
      </c>
      <c r="F34" s="126">
        <v>81287</v>
      </c>
      <c r="G34" s="126">
        <v>103082</v>
      </c>
      <c r="H34" s="126">
        <v>102491</v>
      </c>
      <c r="I34" s="126">
        <v>80966</v>
      </c>
      <c r="J34" s="126">
        <v>71473</v>
      </c>
      <c r="K34" s="126">
        <v>89910</v>
      </c>
      <c r="L34" s="126">
        <v>92970</v>
      </c>
      <c r="M34" s="126">
        <v>111377</v>
      </c>
      <c r="N34" s="126">
        <v>103031</v>
      </c>
      <c r="O34" s="126">
        <v>110888</v>
      </c>
      <c r="P34" s="126">
        <v>105002</v>
      </c>
      <c r="Q34" s="126">
        <v>115090</v>
      </c>
    </row>
    <row r="35" spans="2:17" x14ac:dyDescent="0.25">
      <c r="B35" s="351"/>
      <c r="C35" s="152" t="s">
        <v>81</v>
      </c>
      <c r="D35" s="126">
        <v>972334</v>
      </c>
      <c r="E35" s="126">
        <v>1017493</v>
      </c>
      <c r="F35" s="126">
        <v>1056429</v>
      </c>
      <c r="G35" s="126">
        <v>1066689</v>
      </c>
      <c r="H35" s="126">
        <v>1105890</v>
      </c>
      <c r="I35" s="126">
        <v>1166200</v>
      </c>
      <c r="J35" s="126">
        <v>1214873</v>
      </c>
      <c r="K35" s="126">
        <v>1241760</v>
      </c>
      <c r="L35" s="126">
        <v>1260590</v>
      </c>
      <c r="M35" s="126">
        <v>1287135</v>
      </c>
      <c r="N35" s="126">
        <v>1342013</v>
      </c>
      <c r="O35" s="126">
        <v>1382036</v>
      </c>
      <c r="P35" s="126">
        <v>1436757</v>
      </c>
      <c r="Q35" s="126">
        <v>1476326</v>
      </c>
    </row>
    <row r="36" spans="2:17" s="181" customFormat="1" x14ac:dyDescent="0.25">
      <c r="B36" s="351"/>
      <c r="C36" s="183" t="s">
        <v>0</v>
      </c>
      <c r="D36" s="177">
        <v>1070147</v>
      </c>
      <c r="E36" s="177">
        <v>1105348</v>
      </c>
      <c r="F36" s="177">
        <v>1137717</v>
      </c>
      <c r="G36" s="177">
        <v>1169771</v>
      </c>
      <c r="H36" s="177">
        <v>1208380</v>
      </c>
      <c r="I36" s="177">
        <v>1247166</v>
      </c>
      <c r="J36" s="177">
        <v>1286346</v>
      </c>
      <c r="K36" s="177">
        <v>1331670</v>
      </c>
      <c r="L36" s="177">
        <v>1353561</v>
      </c>
      <c r="M36" s="177">
        <v>1398513</v>
      </c>
      <c r="N36" s="177">
        <v>1445044</v>
      </c>
      <c r="O36" s="177">
        <v>1492924</v>
      </c>
      <c r="P36" s="177">
        <v>1541759</v>
      </c>
      <c r="Q36" s="177">
        <v>1591415</v>
      </c>
    </row>
    <row r="37" spans="2:17" x14ac:dyDescent="0.25">
      <c r="B37" s="351" t="s">
        <v>53</v>
      </c>
      <c r="C37" s="152" t="s">
        <v>82</v>
      </c>
      <c r="D37" s="126">
        <v>113479</v>
      </c>
      <c r="E37" s="126">
        <v>101907</v>
      </c>
      <c r="F37" s="126">
        <v>84758</v>
      </c>
      <c r="G37" s="126">
        <v>70646</v>
      </c>
      <c r="H37" s="126">
        <v>48405</v>
      </c>
      <c r="I37" s="126">
        <v>61695</v>
      </c>
      <c r="J37" s="126">
        <v>47151</v>
      </c>
      <c r="K37" s="126">
        <v>55209</v>
      </c>
      <c r="L37" s="126">
        <v>35284</v>
      </c>
      <c r="M37" s="126">
        <v>44619</v>
      </c>
      <c r="N37" s="126">
        <v>49567</v>
      </c>
      <c r="O37" s="126">
        <v>41240</v>
      </c>
      <c r="P37" s="126">
        <v>55300</v>
      </c>
      <c r="Q37" s="126">
        <v>83869</v>
      </c>
    </row>
    <row r="38" spans="2:17" x14ac:dyDescent="0.25">
      <c r="B38" s="351"/>
      <c r="C38" s="152" t="s">
        <v>81</v>
      </c>
      <c r="D38" s="126">
        <v>1238117</v>
      </c>
      <c r="E38" s="126">
        <v>1287778</v>
      </c>
      <c r="F38" s="126">
        <v>1337160</v>
      </c>
      <c r="G38" s="126">
        <v>1388116</v>
      </c>
      <c r="H38" s="126">
        <v>1446893</v>
      </c>
      <c r="I38" s="126">
        <v>1474982</v>
      </c>
      <c r="J38" s="126">
        <v>1528503</v>
      </c>
      <c r="K38" s="126">
        <v>1565410</v>
      </c>
      <c r="L38" s="126">
        <v>1605780</v>
      </c>
      <c r="M38" s="126">
        <v>1637195</v>
      </c>
      <c r="N38" s="126">
        <v>1678977</v>
      </c>
      <c r="O38" s="126">
        <v>1733448</v>
      </c>
      <c r="P38" s="126">
        <v>1766499</v>
      </c>
      <c r="Q38" s="126">
        <v>1785684</v>
      </c>
    </row>
    <row r="39" spans="2:17" s="181" customFormat="1" x14ac:dyDescent="0.25">
      <c r="B39" s="351"/>
      <c r="C39" s="183" t="s">
        <v>0</v>
      </c>
      <c r="D39" s="177">
        <v>1351596</v>
      </c>
      <c r="E39" s="177">
        <v>1389685</v>
      </c>
      <c r="F39" s="177">
        <v>1421918</v>
      </c>
      <c r="G39" s="177">
        <v>1458762</v>
      </c>
      <c r="H39" s="177">
        <v>1495298</v>
      </c>
      <c r="I39" s="177">
        <v>1536677</v>
      </c>
      <c r="J39" s="177">
        <v>1575655</v>
      </c>
      <c r="K39" s="177">
        <v>1620620</v>
      </c>
      <c r="L39" s="177">
        <v>1641064</v>
      </c>
      <c r="M39" s="177">
        <v>1681814</v>
      </c>
      <c r="N39" s="177">
        <v>1728543</v>
      </c>
      <c r="O39" s="177">
        <v>1774688</v>
      </c>
      <c r="P39" s="177">
        <v>1821800</v>
      </c>
      <c r="Q39" s="177">
        <v>1869553</v>
      </c>
    </row>
    <row r="40" spans="2:17" x14ac:dyDescent="0.25">
      <c r="B40" s="351" t="s">
        <v>65</v>
      </c>
      <c r="C40" s="152" t="s">
        <v>82</v>
      </c>
      <c r="D40" s="126">
        <v>1550678</v>
      </c>
      <c r="E40" s="126">
        <v>1467643</v>
      </c>
      <c r="F40" s="126">
        <v>1197301</v>
      </c>
      <c r="G40" s="126">
        <v>1236612</v>
      </c>
      <c r="H40" s="126">
        <v>1078503</v>
      </c>
      <c r="I40" s="126">
        <v>966543</v>
      </c>
      <c r="J40" s="126">
        <v>824841</v>
      </c>
      <c r="K40" s="126">
        <v>1094537</v>
      </c>
      <c r="L40" s="126">
        <v>923637</v>
      </c>
      <c r="M40" s="126">
        <v>1005864</v>
      </c>
      <c r="N40" s="126">
        <v>988716</v>
      </c>
      <c r="O40" s="126">
        <v>1048480</v>
      </c>
      <c r="P40" s="126">
        <v>1053328</v>
      </c>
      <c r="Q40" s="126">
        <v>1027333</v>
      </c>
    </row>
    <row r="41" spans="2:17" x14ac:dyDescent="0.25">
      <c r="B41" s="351"/>
      <c r="C41" s="152" t="s">
        <v>81</v>
      </c>
      <c r="D41" s="126">
        <v>12541651</v>
      </c>
      <c r="E41" s="126">
        <v>13030736</v>
      </c>
      <c r="F41" s="126">
        <v>13693699</v>
      </c>
      <c r="G41" s="126">
        <v>14068501</v>
      </c>
      <c r="H41" s="126">
        <v>14652140</v>
      </c>
      <c r="I41" s="126">
        <v>15218372</v>
      </c>
      <c r="J41" s="126">
        <v>15833182</v>
      </c>
      <c r="K41" s="126">
        <v>16064798</v>
      </c>
      <c r="L41" s="126">
        <v>16470998</v>
      </c>
      <c r="M41" s="126">
        <v>16924626</v>
      </c>
      <c r="N41" s="126">
        <v>17487190</v>
      </c>
      <c r="O41" s="126">
        <v>17955914</v>
      </c>
      <c r="P41" s="126">
        <v>18496508</v>
      </c>
      <c r="Q41" s="126">
        <v>19086374</v>
      </c>
    </row>
    <row r="42" spans="2:17" s="181" customFormat="1" x14ac:dyDescent="0.25">
      <c r="B42" s="351"/>
      <c r="C42" s="183" t="s">
        <v>0</v>
      </c>
      <c r="D42" s="177">
        <v>14092329</v>
      </c>
      <c r="E42" s="177">
        <v>14498379</v>
      </c>
      <c r="F42" s="177">
        <v>14891000</v>
      </c>
      <c r="G42" s="177">
        <v>15305113</v>
      </c>
      <c r="H42" s="177">
        <v>15730643</v>
      </c>
      <c r="I42" s="177">
        <v>16184914</v>
      </c>
      <c r="J42" s="177">
        <v>16658023</v>
      </c>
      <c r="K42" s="177">
        <v>17159335</v>
      </c>
      <c r="L42" s="177">
        <v>17394635</v>
      </c>
      <c r="M42" s="177">
        <v>17930489</v>
      </c>
      <c r="N42" s="177">
        <v>18475906</v>
      </c>
      <c r="O42" s="177">
        <v>19004395</v>
      </c>
      <c r="P42" s="177">
        <v>19549836</v>
      </c>
      <c r="Q42" s="177">
        <v>20113707</v>
      </c>
    </row>
    <row r="44" spans="2:17" x14ac:dyDescent="0.25">
      <c r="B44" s="349" t="s">
        <v>6</v>
      </c>
      <c r="C44" s="349"/>
      <c r="D44" s="132">
        <v>2012</v>
      </c>
      <c r="E44" s="132">
        <v>2013</v>
      </c>
      <c r="F44" s="132">
        <v>2014</v>
      </c>
      <c r="G44" s="132">
        <v>2015</v>
      </c>
      <c r="H44" s="132">
        <v>2016</v>
      </c>
      <c r="I44" s="132">
        <v>2017</v>
      </c>
      <c r="J44" s="132">
        <v>2018</v>
      </c>
      <c r="K44" s="132">
        <v>2019</v>
      </c>
      <c r="L44" s="132">
        <v>2020</v>
      </c>
      <c r="M44" s="132">
        <v>2021</v>
      </c>
      <c r="N44" s="132">
        <v>2022</v>
      </c>
      <c r="O44" s="132">
        <v>2023</v>
      </c>
      <c r="P44" s="132">
        <v>2024</v>
      </c>
      <c r="Q44" s="132">
        <v>2025</v>
      </c>
    </row>
    <row r="45" spans="2:17" x14ac:dyDescent="0.25">
      <c r="B45" s="351" t="s">
        <v>45</v>
      </c>
      <c r="C45" s="152" t="s">
        <v>82</v>
      </c>
      <c r="D45" s="127">
        <v>3</v>
      </c>
      <c r="E45" s="127">
        <v>2.6</v>
      </c>
      <c r="F45" s="127">
        <v>2</v>
      </c>
      <c r="G45" s="127">
        <v>1.8</v>
      </c>
      <c r="H45" s="127">
        <v>1.9</v>
      </c>
      <c r="I45" s="127">
        <v>2.2000000000000002</v>
      </c>
      <c r="J45" s="127">
        <v>1.8</v>
      </c>
      <c r="K45" s="127">
        <v>1.8</v>
      </c>
      <c r="L45" s="127">
        <v>2</v>
      </c>
      <c r="M45" s="127">
        <v>2.1</v>
      </c>
      <c r="N45" s="127">
        <v>2</v>
      </c>
      <c r="O45" s="127">
        <v>2</v>
      </c>
      <c r="P45" s="127">
        <v>2.1</v>
      </c>
      <c r="Q45" s="127">
        <v>1.8</v>
      </c>
    </row>
    <row r="46" spans="2:17" x14ac:dyDescent="0.25">
      <c r="B46" s="351"/>
      <c r="C46" s="152" t="s">
        <v>81</v>
      </c>
      <c r="D46" s="127">
        <v>97</v>
      </c>
      <c r="E46" s="127">
        <v>97.4</v>
      </c>
      <c r="F46" s="127">
        <v>98</v>
      </c>
      <c r="G46" s="127">
        <v>98.2</v>
      </c>
      <c r="H46" s="127">
        <v>98.1</v>
      </c>
      <c r="I46" s="127">
        <v>97.8</v>
      </c>
      <c r="J46" s="127">
        <v>98.2</v>
      </c>
      <c r="K46" s="127">
        <v>98.2</v>
      </c>
      <c r="L46" s="127">
        <v>98</v>
      </c>
      <c r="M46" s="127">
        <v>97.9</v>
      </c>
      <c r="N46" s="127">
        <v>98</v>
      </c>
      <c r="O46" s="127">
        <v>98</v>
      </c>
      <c r="P46" s="127">
        <v>97.9</v>
      </c>
      <c r="Q46" s="127">
        <v>98.2</v>
      </c>
    </row>
    <row r="47" spans="2:17"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row>
    <row r="48" spans="2:17" x14ac:dyDescent="0.25">
      <c r="B48" s="351" t="s">
        <v>46</v>
      </c>
      <c r="C48" s="152" t="s">
        <v>82</v>
      </c>
      <c r="D48" s="127">
        <v>16.5</v>
      </c>
      <c r="E48" s="127">
        <v>15.7</v>
      </c>
      <c r="F48" s="127">
        <v>11.7</v>
      </c>
      <c r="G48" s="127">
        <v>12.4</v>
      </c>
      <c r="H48" s="127">
        <v>10.6</v>
      </c>
      <c r="I48" s="127">
        <v>8.4</v>
      </c>
      <c r="J48" s="127">
        <v>6.9</v>
      </c>
      <c r="K48" s="127">
        <v>6.6</v>
      </c>
      <c r="L48" s="127">
        <v>5</v>
      </c>
      <c r="M48" s="127">
        <v>4.5999999999999996</v>
      </c>
      <c r="N48" s="127">
        <v>5.0999999999999996</v>
      </c>
      <c r="O48" s="127">
        <v>4.4000000000000004</v>
      </c>
      <c r="P48" s="127">
        <v>3.7</v>
      </c>
      <c r="Q48" s="127">
        <v>3.6</v>
      </c>
    </row>
    <row r="49" spans="2:17" x14ac:dyDescent="0.25">
      <c r="B49" s="351"/>
      <c r="C49" s="152" t="s">
        <v>81</v>
      </c>
      <c r="D49" s="127">
        <v>83.5</v>
      </c>
      <c r="E49" s="127">
        <v>84.3</v>
      </c>
      <c r="F49" s="127">
        <v>88.3</v>
      </c>
      <c r="G49" s="127">
        <v>87.6</v>
      </c>
      <c r="H49" s="127">
        <v>89.4</v>
      </c>
      <c r="I49" s="127">
        <v>91.6</v>
      </c>
      <c r="J49" s="127">
        <v>93.1</v>
      </c>
      <c r="K49" s="127">
        <v>93.4</v>
      </c>
      <c r="L49" s="127">
        <v>95</v>
      </c>
      <c r="M49" s="127">
        <v>95.4</v>
      </c>
      <c r="N49" s="127">
        <v>94.9</v>
      </c>
      <c r="O49" s="127">
        <v>95.6</v>
      </c>
      <c r="P49" s="127">
        <v>96.3</v>
      </c>
      <c r="Q49" s="127">
        <v>96.4</v>
      </c>
    </row>
    <row r="50" spans="2:17"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row>
    <row r="51" spans="2:17" x14ac:dyDescent="0.25">
      <c r="B51" s="351" t="s">
        <v>47</v>
      </c>
      <c r="C51" s="152" t="s">
        <v>82</v>
      </c>
      <c r="D51" s="127">
        <v>6.4</v>
      </c>
      <c r="E51" s="127">
        <v>7.7</v>
      </c>
      <c r="F51" s="127">
        <v>7.1</v>
      </c>
      <c r="G51" s="127">
        <v>4.8</v>
      </c>
      <c r="H51" s="127">
        <v>4.3</v>
      </c>
      <c r="I51" s="127">
        <v>4.4000000000000004</v>
      </c>
      <c r="J51" s="127">
        <v>3.8</v>
      </c>
      <c r="K51" s="127">
        <v>6.2</v>
      </c>
      <c r="L51" s="127">
        <v>2.1</v>
      </c>
      <c r="M51" s="127">
        <v>7.4</v>
      </c>
      <c r="N51" s="127">
        <v>6.1</v>
      </c>
      <c r="O51" s="127">
        <v>5.3</v>
      </c>
      <c r="P51" s="127">
        <v>6.2</v>
      </c>
      <c r="Q51" s="127">
        <v>4</v>
      </c>
    </row>
    <row r="52" spans="2:17" x14ac:dyDescent="0.25">
      <c r="B52" s="351"/>
      <c r="C52" s="152" t="s">
        <v>81</v>
      </c>
      <c r="D52" s="127">
        <v>93.6</v>
      </c>
      <c r="E52" s="127">
        <v>92.3</v>
      </c>
      <c r="F52" s="127">
        <v>92.9</v>
      </c>
      <c r="G52" s="127">
        <v>95.2</v>
      </c>
      <c r="H52" s="127">
        <v>95.7</v>
      </c>
      <c r="I52" s="127">
        <v>95.6</v>
      </c>
      <c r="J52" s="127">
        <v>96.2</v>
      </c>
      <c r="K52" s="127">
        <v>93.8</v>
      </c>
      <c r="L52" s="127">
        <v>97.9</v>
      </c>
      <c r="M52" s="127">
        <v>92.6</v>
      </c>
      <c r="N52" s="127">
        <v>93.9</v>
      </c>
      <c r="O52" s="127">
        <v>94.7</v>
      </c>
      <c r="P52" s="127">
        <v>93.8</v>
      </c>
      <c r="Q52" s="127">
        <v>96</v>
      </c>
    </row>
    <row r="53" spans="2:17"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row>
    <row r="54" spans="2:17" x14ac:dyDescent="0.25">
      <c r="B54" s="351" t="s">
        <v>48</v>
      </c>
      <c r="C54" s="152" t="s">
        <v>82</v>
      </c>
      <c r="D54" s="127">
        <v>6.2</v>
      </c>
      <c r="E54" s="127">
        <v>5.5</v>
      </c>
      <c r="F54" s="127">
        <v>5</v>
      </c>
      <c r="G54" s="127">
        <v>7</v>
      </c>
      <c r="H54" s="127">
        <v>6.3</v>
      </c>
      <c r="I54" s="127">
        <v>4.8</v>
      </c>
      <c r="J54" s="127">
        <v>3.8</v>
      </c>
      <c r="K54" s="127">
        <v>5.8</v>
      </c>
      <c r="L54" s="127">
        <v>7.2</v>
      </c>
      <c r="M54" s="127">
        <v>6.1</v>
      </c>
      <c r="N54" s="127">
        <v>4</v>
      </c>
      <c r="O54" s="127">
        <v>6</v>
      </c>
      <c r="P54" s="127">
        <v>6.1</v>
      </c>
      <c r="Q54" s="127">
        <v>4.7</v>
      </c>
    </row>
    <row r="55" spans="2:17" ht="14.45" customHeight="1" x14ac:dyDescent="0.25">
      <c r="B55" s="351"/>
      <c r="C55" s="152" t="s">
        <v>81</v>
      </c>
      <c r="D55" s="127">
        <v>93.8</v>
      </c>
      <c r="E55" s="127">
        <v>94.5</v>
      </c>
      <c r="F55" s="127">
        <v>95</v>
      </c>
      <c r="G55" s="127">
        <v>93</v>
      </c>
      <c r="H55" s="127">
        <v>93.7</v>
      </c>
      <c r="I55" s="127">
        <v>95.2</v>
      </c>
      <c r="J55" s="127">
        <v>96.2</v>
      </c>
      <c r="K55" s="127">
        <v>94.2</v>
      </c>
      <c r="L55" s="127">
        <v>92.8</v>
      </c>
      <c r="M55" s="127">
        <v>93.9</v>
      </c>
      <c r="N55" s="127">
        <v>96</v>
      </c>
      <c r="O55" s="127">
        <v>94</v>
      </c>
      <c r="P55" s="127">
        <v>93.9</v>
      </c>
      <c r="Q55" s="127">
        <v>95.3</v>
      </c>
    </row>
    <row r="56" spans="2:17"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row>
    <row r="57" spans="2:17" x14ac:dyDescent="0.25">
      <c r="B57" s="351" t="s">
        <v>49</v>
      </c>
      <c r="C57" s="152" t="s">
        <v>82</v>
      </c>
      <c r="D57" s="127">
        <v>16.399999999999999</v>
      </c>
      <c r="E57" s="127">
        <v>14.4</v>
      </c>
      <c r="F57" s="127">
        <v>11.5</v>
      </c>
      <c r="G57" s="127">
        <v>10.5</v>
      </c>
      <c r="H57" s="127">
        <v>8.5</v>
      </c>
      <c r="I57" s="127">
        <v>6.4</v>
      </c>
      <c r="J57" s="127">
        <v>5</v>
      </c>
      <c r="K57" s="127">
        <v>5.7</v>
      </c>
      <c r="L57" s="127">
        <v>3.3</v>
      </c>
      <c r="M57" s="127">
        <v>3.7</v>
      </c>
      <c r="N57" s="127">
        <v>2.4</v>
      </c>
      <c r="O57" s="127">
        <v>2.6</v>
      </c>
      <c r="P57" s="127">
        <v>3.7</v>
      </c>
      <c r="Q57" s="127">
        <v>3</v>
      </c>
    </row>
    <row r="58" spans="2:17" x14ac:dyDescent="0.25">
      <c r="B58" s="351"/>
      <c r="C58" s="152" t="s">
        <v>81</v>
      </c>
      <c r="D58" s="127">
        <v>83.6</v>
      </c>
      <c r="E58" s="127">
        <v>85.6</v>
      </c>
      <c r="F58" s="127">
        <v>88.5</v>
      </c>
      <c r="G58" s="127">
        <v>89.5</v>
      </c>
      <c r="H58" s="127">
        <v>91.5</v>
      </c>
      <c r="I58" s="127">
        <v>93.6</v>
      </c>
      <c r="J58" s="127">
        <v>95</v>
      </c>
      <c r="K58" s="127">
        <v>94.3</v>
      </c>
      <c r="L58" s="127">
        <v>96.7</v>
      </c>
      <c r="M58" s="127">
        <v>96.3</v>
      </c>
      <c r="N58" s="127">
        <v>97.6</v>
      </c>
      <c r="O58" s="127">
        <v>97.4</v>
      </c>
      <c r="P58" s="127">
        <v>96.3</v>
      </c>
      <c r="Q58" s="127">
        <v>97</v>
      </c>
    </row>
    <row r="59" spans="2:17"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row>
    <row r="60" spans="2:17" x14ac:dyDescent="0.25">
      <c r="B60" s="351" t="s">
        <v>50</v>
      </c>
      <c r="C60" s="152" t="s">
        <v>82</v>
      </c>
      <c r="D60" s="127">
        <v>11.7</v>
      </c>
      <c r="E60" s="127">
        <v>9.6999999999999993</v>
      </c>
      <c r="F60" s="127">
        <v>9.8000000000000007</v>
      </c>
      <c r="G60" s="127">
        <v>8.3000000000000007</v>
      </c>
      <c r="H60" s="127">
        <v>7.3</v>
      </c>
      <c r="I60" s="127">
        <v>7.2</v>
      </c>
      <c r="J60" s="127">
        <v>5.9</v>
      </c>
      <c r="K60" s="127">
        <v>10.4</v>
      </c>
      <c r="L60" s="127">
        <v>7.1</v>
      </c>
      <c r="M60" s="127">
        <v>8.6</v>
      </c>
      <c r="N60" s="127">
        <v>9.1</v>
      </c>
      <c r="O60" s="127">
        <v>7.7</v>
      </c>
      <c r="P60" s="127">
        <v>6.9</v>
      </c>
      <c r="Q60" s="127">
        <v>6.8</v>
      </c>
    </row>
    <row r="61" spans="2:17" x14ac:dyDescent="0.25">
      <c r="B61" s="351"/>
      <c r="C61" s="152" t="s">
        <v>81</v>
      </c>
      <c r="D61" s="127">
        <v>88.3</v>
      </c>
      <c r="E61" s="127">
        <v>90.3</v>
      </c>
      <c r="F61" s="127">
        <v>90.2</v>
      </c>
      <c r="G61" s="127">
        <v>91.7</v>
      </c>
      <c r="H61" s="127">
        <v>92.7</v>
      </c>
      <c r="I61" s="127">
        <v>92.8</v>
      </c>
      <c r="J61" s="127">
        <v>94.1</v>
      </c>
      <c r="K61" s="127">
        <v>89.6</v>
      </c>
      <c r="L61" s="127">
        <v>92.9</v>
      </c>
      <c r="M61" s="127">
        <v>91.4</v>
      </c>
      <c r="N61" s="127">
        <v>90.9</v>
      </c>
      <c r="O61" s="127">
        <v>92.3</v>
      </c>
      <c r="P61" s="127">
        <v>93.1</v>
      </c>
      <c r="Q61" s="127">
        <v>93.2</v>
      </c>
    </row>
    <row r="62" spans="2:17"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row>
    <row r="63" spans="2:17" x14ac:dyDescent="0.25">
      <c r="B63" s="351" t="s">
        <v>51</v>
      </c>
      <c r="C63" s="152" t="s">
        <v>82</v>
      </c>
      <c r="D63" s="127">
        <v>11.2</v>
      </c>
      <c r="E63" s="127">
        <v>11</v>
      </c>
      <c r="F63" s="127">
        <v>8</v>
      </c>
      <c r="G63" s="127">
        <v>8.6999999999999993</v>
      </c>
      <c r="H63" s="127">
        <v>7.4</v>
      </c>
      <c r="I63" s="127">
        <v>6.9</v>
      </c>
      <c r="J63" s="127">
        <v>6</v>
      </c>
      <c r="K63" s="127">
        <v>8.4</v>
      </c>
      <c r="L63" s="127">
        <v>7.9</v>
      </c>
      <c r="M63" s="127">
        <v>7.7</v>
      </c>
      <c r="N63" s="127">
        <v>7.9</v>
      </c>
      <c r="O63" s="127">
        <v>8.6999999999999993</v>
      </c>
      <c r="P63" s="127">
        <v>7.9</v>
      </c>
      <c r="Q63" s="127">
        <v>7.3</v>
      </c>
    </row>
    <row r="64" spans="2:17" x14ac:dyDescent="0.25">
      <c r="B64" s="351"/>
      <c r="C64" s="152" t="s">
        <v>81</v>
      </c>
      <c r="D64" s="127">
        <v>88.8</v>
      </c>
      <c r="E64" s="127">
        <v>89</v>
      </c>
      <c r="F64" s="127">
        <v>92</v>
      </c>
      <c r="G64" s="127">
        <v>91.3</v>
      </c>
      <c r="H64" s="127">
        <v>92.6</v>
      </c>
      <c r="I64" s="127">
        <v>93.1</v>
      </c>
      <c r="J64" s="127">
        <v>94</v>
      </c>
      <c r="K64" s="127">
        <v>91.6</v>
      </c>
      <c r="L64" s="127">
        <v>92.1</v>
      </c>
      <c r="M64" s="127">
        <v>92.3</v>
      </c>
      <c r="N64" s="127">
        <v>92.1</v>
      </c>
      <c r="O64" s="127">
        <v>91.3</v>
      </c>
      <c r="P64" s="127">
        <v>92.1</v>
      </c>
      <c r="Q64" s="127">
        <v>92.7</v>
      </c>
    </row>
    <row r="65" spans="2:17"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row>
    <row r="66" spans="2:17" x14ac:dyDescent="0.25">
      <c r="B66" s="351" t="s">
        <v>52</v>
      </c>
      <c r="C66" s="152" t="s">
        <v>82</v>
      </c>
      <c r="D66" s="127">
        <v>9.1</v>
      </c>
      <c r="E66" s="127">
        <v>7.9</v>
      </c>
      <c r="F66" s="127">
        <v>7.1</v>
      </c>
      <c r="G66" s="127">
        <v>8.8000000000000007</v>
      </c>
      <c r="H66" s="127">
        <v>8.5</v>
      </c>
      <c r="I66" s="127">
        <v>6.5</v>
      </c>
      <c r="J66" s="127">
        <v>5.6</v>
      </c>
      <c r="K66" s="127">
        <v>6.8</v>
      </c>
      <c r="L66" s="127">
        <v>6.9</v>
      </c>
      <c r="M66" s="127">
        <v>8</v>
      </c>
      <c r="N66" s="127">
        <v>7.1</v>
      </c>
      <c r="O66" s="127">
        <v>7.4</v>
      </c>
      <c r="P66" s="127">
        <v>6.8</v>
      </c>
      <c r="Q66" s="127">
        <v>7.2</v>
      </c>
    </row>
    <row r="67" spans="2:17" x14ac:dyDescent="0.25">
      <c r="B67" s="351"/>
      <c r="C67" s="152" t="s">
        <v>81</v>
      </c>
      <c r="D67" s="127">
        <v>90.9</v>
      </c>
      <c r="E67" s="127">
        <v>92.1</v>
      </c>
      <c r="F67" s="127">
        <v>92.9</v>
      </c>
      <c r="G67" s="127">
        <v>91.2</v>
      </c>
      <c r="H67" s="127">
        <v>91.5</v>
      </c>
      <c r="I67" s="127">
        <v>93.5</v>
      </c>
      <c r="J67" s="127">
        <v>94.4</v>
      </c>
      <c r="K67" s="127">
        <v>93.2</v>
      </c>
      <c r="L67" s="127">
        <v>93.1</v>
      </c>
      <c r="M67" s="127">
        <v>92</v>
      </c>
      <c r="N67" s="127">
        <v>92.9</v>
      </c>
      <c r="O67" s="127">
        <v>92.6</v>
      </c>
      <c r="P67" s="127">
        <v>93.2</v>
      </c>
      <c r="Q67" s="127">
        <v>92.8</v>
      </c>
    </row>
    <row r="68" spans="2:17"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row>
    <row r="69" spans="2:17" x14ac:dyDescent="0.25">
      <c r="B69" s="351" t="s">
        <v>53</v>
      </c>
      <c r="C69" s="152" t="s">
        <v>82</v>
      </c>
      <c r="D69" s="127">
        <v>8.4</v>
      </c>
      <c r="E69" s="127">
        <v>7.3</v>
      </c>
      <c r="F69" s="127">
        <v>6</v>
      </c>
      <c r="G69" s="127">
        <v>4.8</v>
      </c>
      <c r="H69" s="127">
        <v>3.2</v>
      </c>
      <c r="I69" s="127">
        <v>4</v>
      </c>
      <c r="J69" s="127">
        <v>3</v>
      </c>
      <c r="K69" s="127">
        <v>3.4</v>
      </c>
      <c r="L69" s="127">
        <v>2.2000000000000002</v>
      </c>
      <c r="M69" s="127">
        <v>2.7</v>
      </c>
      <c r="N69" s="127">
        <v>2.9</v>
      </c>
      <c r="O69" s="127">
        <v>2.2999999999999998</v>
      </c>
      <c r="P69" s="127">
        <v>3</v>
      </c>
      <c r="Q69" s="127">
        <v>4.5</v>
      </c>
    </row>
    <row r="70" spans="2:17" x14ac:dyDescent="0.25">
      <c r="B70" s="351"/>
      <c r="C70" s="152" t="s">
        <v>81</v>
      </c>
      <c r="D70" s="127">
        <v>91.6</v>
      </c>
      <c r="E70" s="127">
        <v>92.7</v>
      </c>
      <c r="F70" s="127">
        <v>94</v>
      </c>
      <c r="G70" s="127">
        <v>95.2</v>
      </c>
      <c r="H70" s="127">
        <v>96.8</v>
      </c>
      <c r="I70" s="127">
        <v>96</v>
      </c>
      <c r="J70" s="127">
        <v>97</v>
      </c>
      <c r="K70" s="127">
        <v>96.6</v>
      </c>
      <c r="L70" s="127">
        <v>97.8</v>
      </c>
      <c r="M70" s="127">
        <v>97.3</v>
      </c>
      <c r="N70" s="127">
        <v>97.1</v>
      </c>
      <c r="O70" s="127">
        <v>97.7</v>
      </c>
      <c r="P70" s="127">
        <v>97</v>
      </c>
      <c r="Q70" s="127">
        <v>95.5</v>
      </c>
    </row>
    <row r="71" spans="2:17"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row>
    <row r="72" spans="2:17" x14ac:dyDescent="0.25">
      <c r="B72" s="351" t="s">
        <v>65</v>
      </c>
      <c r="C72" s="152" t="s">
        <v>82</v>
      </c>
      <c r="D72" s="127">
        <v>11</v>
      </c>
      <c r="E72" s="127">
        <v>10.1</v>
      </c>
      <c r="F72" s="127">
        <v>8</v>
      </c>
      <c r="G72" s="127">
        <v>8.1</v>
      </c>
      <c r="H72" s="127">
        <v>6.9</v>
      </c>
      <c r="I72" s="127">
        <v>6</v>
      </c>
      <c r="J72" s="127">
        <v>5</v>
      </c>
      <c r="K72" s="127">
        <v>6.4</v>
      </c>
      <c r="L72" s="127">
        <v>5.3</v>
      </c>
      <c r="M72" s="127">
        <v>5.6</v>
      </c>
      <c r="N72" s="127">
        <v>5.4</v>
      </c>
      <c r="O72" s="127">
        <v>5.5</v>
      </c>
      <c r="P72" s="127">
        <v>5.4</v>
      </c>
      <c r="Q72" s="127">
        <v>5.0999999999999996</v>
      </c>
    </row>
    <row r="73" spans="2:17" x14ac:dyDescent="0.25">
      <c r="B73" s="351"/>
      <c r="C73" s="152" t="s">
        <v>81</v>
      </c>
      <c r="D73" s="127">
        <v>89</v>
      </c>
      <c r="E73" s="127">
        <v>89.9</v>
      </c>
      <c r="F73" s="127">
        <v>92</v>
      </c>
      <c r="G73" s="127">
        <v>91.9</v>
      </c>
      <c r="H73" s="127">
        <v>93.1</v>
      </c>
      <c r="I73" s="127">
        <v>94</v>
      </c>
      <c r="J73" s="127">
        <v>95</v>
      </c>
      <c r="K73" s="127">
        <v>93.6</v>
      </c>
      <c r="L73" s="127">
        <v>94.7</v>
      </c>
      <c r="M73" s="127">
        <v>94.4</v>
      </c>
      <c r="N73" s="127">
        <v>94.6</v>
      </c>
      <c r="O73" s="127">
        <v>94.5</v>
      </c>
      <c r="P73" s="127">
        <v>94.6</v>
      </c>
      <c r="Q73" s="127">
        <v>94.9</v>
      </c>
    </row>
    <row r="74" spans="2:17"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row>
  </sheetData>
  <mergeCells count="25">
    <mergeCell ref="B69:B71"/>
    <mergeCell ref="B72:B74"/>
    <mergeCell ref="B4:C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FB365-C1FD-46C2-ABF7-7603714B1AE0}">
  <sheetPr codeName="Sheet34">
    <tabColor rgb="FF92D050"/>
  </sheetPr>
  <dimension ref="B2:AN74"/>
  <sheetViews>
    <sheetView showGridLines="0" zoomScale="90" zoomScaleNormal="90" workbookViewId="0"/>
  </sheetViews>
  <sheetFormatPr defaultColWidth="8.85546875" defaultRowHeight="13.5" x14ac:dyDescent="0.25"/>
  <cols>
    <col min="1" max="1" width="8.85546875" style="180"/>
    <col min="2" max="2" width="12.28515625" style="144" customWidth="1"/>
    <col min="3" max="3" width="12.28515625" style="129" customWidth="1"/>
    <col min="4" max="27" width="13.5703125" style="123" customWidth="1"/>
    <col min="28" max="32" width="16.7109375" style="180" customWidth="1"/>
    <col min="33" max="55" width="6.140625" style="180" customWidth="1"/>
    <col min="56" max="16384" width="8.85546875" style="180"/>
  </cols>
  <sheetData>
    <row r="2" spans="2:40" ht="15.75" x14ac:dyDescent="0.25">
      <c r="B2" s="147" t="s">
        <v>108</v>
      </c>
      <c r="C2" s="141"/>
      <c r="D2" s="122"/>
      <c r="E2" s="122"/>
      <c r="F2" s="122"/>
      <c r="G2" s="122"/>
      <c r="H2" s="122"/>
      <c r="I2" s="122"/>
      <c r="J2" s="122"/>
      <c r="K2" s="122"/>
      <c r="L2" s="122"/>
      <c r="AC2" s="181"/>
      <c r="AD2" s="181"/>
      <c r="AE2" s="181"/>
      <c r="AF2" s="181"/>
      <c r="AG2" s="181"/>
      <c r="AH2" s="181"/>
      <c r="AI2" s="181"/>
      <c r="AJ2" s="181"/>
      <c r="AK2" s="181"/>
      <c r="AL2" s="181"/>
      <c r="AM2" s="181"/>
      <c r="AN2" s="181"/>
    </row>
    <row r="3" spans="2:40" x14ac:dyDescent="0.25">
      <c r="B3" s="143"/>
      <c r="C3" s="141"/>
      <c r="D3" s="122"/>
      <c r="E3" s="122"/>
      <c r="F3" s="122"/>
      <c r="G3" s="122"/>
      <c r="H3" s="122"/>
      <c r="I3" s="122"/>
      <c r="J3" s="122"/>
      <c r="K3" s="122"/>
      <c r="L3" s="122"/>
      <c r="AC3" s="181"/>
      <c r="AD3" s="181"/>
      <c r="AE3" s="181"/>
      <c r="AF3" s="181"/>
      <c r="AG3" s="181"/>
      <c r="AH3" s="181"/>
      <c r="AI3" s="181"/>
      <c r="AJ3" s="181"/>
      <c r="AK3" s="181"/>
      <c r="AL3" s="181"/>
      <c r="AM3" s="181"/>
      <c r="AN3" s="181"/>
    </row>
    <row r="4" spans="2:40" x14ac:dyDescent="0.25">
      <c r="B4" s="133" t="s">
        <v>6</v>
      </c>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40" x14ac:dyDescent="0.25">
      <c r="B5" s="351" t="s">
        <v>225</v>
      </c>
      <c r="C5" s="131" t="s">
        <v>212</v>
      </c>
      <c r="D5" s="126">
        <v>2601671</v>
      </c>
      <c r="E5" s="126">
        <v>2475794</v>
      </c>
      <c r="F5" s="126">
        <v>2270395</v>
      </c>
      <c r="G5" s="126">
        <v>2291445</v>
      </c>
      <c r="H5" s="126">
        <v>2361713</v>
      </c>
      <c r="I5" s="126">
        <v>2250928</v>
      </c>
      <c r="J5" s="126">
        <v>2315011</v>
      </c>
      <c r="K5" s="126">
        <v>2280980</v>
      </c>
      <c r="L5" s="126">
        <v>2314208</v>
      </c>
      <c r="M5" s="126">
        <v>2259356</v>
      </c>
      <c r="N5" s="126">
        <v>2070883</v>
      </c>
      <c r="O5" s="126">
        <v>2145755</v>
      </c>
      <c r="P5" s="126">
        <v>2101995</v>
      </c>
      <c r="Q5" s="126">
        <v>2245714</v>
      </c>
      <c r="R5" s="126">
        <v>2524015</v>
      </c>
      <c r="S5" s="126">
        <v>2522657</v>
      </c>
      <c r="T5" s="126">
        <v>2544385</v>
      </c>
      <c r="U5" s="126">
        <v>2567595</v>
      </c>
      <c r="V5" s="126">
        <v>1745230</v>
      </c>
      <c r="W5" s="126">
        <v>1926036</v>
      </c>
      <c r="X5" s="126">
        <v>1912178</v>
      </c>
      <c r="Y5" s="126">
        <v>1944113</v>
      </c>
      <c r="Z5" s="126">
        <v>1906285</v>
      </c>
      <c r="AA5" s="126">
        <v>1891890</v>
      </c>
    </row>
    <row r="6" spans="2:40" x14ac:dyDescent="0.25">
      <c r="B6" s="351"/>
      <c r="C6" s="131" t="s">
        <v>81</v>
      </c>
      <c r="D6" s="126">
        <v>8573625</v>
      </c>
      <c r="E6" s="126">
        <v>8958676</v>
      </c>
      <c r="F6" s="126">
        <v>9430014</v>
      </c>
      <c r="G6" s="126">
        <v>9667781</v>
      </c>
      <c r="H6" s="126">
        <v>9843537</v>
      </c>
      <c r="I6" s="126">
        <v>10233027</v>
      </c>
      <c r="J6" s="126">
        <v>10446746</v>
      </c>
      <c r="K6" s="126">
        <v>10840599</v>
      </c>
      <c r="L6" s="126">
        <v>11140702</v>
      </c>
      <c r="M6" s="126">
        <v>11529214</v>
      </c>
      <c r="N6" s="126">
        <v>11965896</v>
      </c>
      <c r="O6" s="126">
        <v>12345635</v>
      </c>
      <c r="P6" s="126">
        <v>12779252</v>
      </c>
      <c r="Q6" s="126">
        <v>13058589</v>
      </c>
      <c r="R6" s="126">
        <v>13199676</v>
      </c>
      <c r="S6" s="126">
        <v>13655656</v>
      </c>
      <c r="T6" s="126">
        <v>14098618</v>
      </c>
      <c r="U6" s="126">
        <v>14591741</v>
      </c>
      <c r="V6" s="126">
        <v>15646924</v>
      </c>
      <c r="W6" s="126">
        <v>15999230</v>
      </c>
      <c r="X6" s="126">
        <v>16553280</v>
      </c>
      <c r="Y6" s="126">
        <v>17052815</v>
      </c>
      <c r="Z6" s="126">
        <v>17636837</v>
      </c>
      <c r="AA6" s="126">
        <v>18217428</v>
      </c>
    </row>
    <row r="7" spans="2:40" s="181" customFormat="1" x14ac:dyDescent="0.25">
      <c r="B7" s="351"/>
      <c r="C7" s="183" t="s">
        <v>0</v>
      </c>
      <c r="D7" s="177">
        <v>11175295</v>
      </c>
      <c r="E7" s="177">
        <v>11434471</v>
      </c>
      <c r="F7" s="177">
        <v>11700409</v>
      </c>
      <c r="G7" s="177">
        <v>11959226</v>
      </c>
      <c r="H7" s="177">
        <v>12205250</v>
      </c>
      <c r="I7" s="177">
        <v>12483955</v>
      </c>
      <c r="J7" s="177">
        <v>12761756</v>
      </c>
      <c r="K7" s="177">
        <v>13121579</v>
      </c>
      <c r="L7" s="177">
        <v>13454910</v>
      </c>
      <c r="M7" s="177">
        <v>13788570</v>
      </c>
      <c r="N7" s="177">
        <v>14036778</v>
      </c>
      <c r="O7" s="177">
        <v>14491389</v>
      </c>
      <c r="P7" s="177">
        <v>14881246</v>
      </c>
      <c r="Q7" s="177">
        <v>15304303</v>
      </c>
      <c r="R7" s="177">
        <v>15723690</v>
      </c>
      <c r="S7" s="177">
        <v>16178313</v>
      </c>
      <c r="T7" s="177">
        <v>16643003</v>
      </c>
      <c r="U7" s="177">
        <v>17159335</v>
      </c>
      <c r="V7" s="177">
        <v>17392155</v>
      </c>
      <c r="W7" s="177">
        <v>17925267</v>
      </c>
      <c r="X7" s="177">
        <v>18465459</v>
      </c>
      <c r="Y7" s="177">
        <v>18996929</v>
      </c>
      <c r="Z7" s="177">
        <v>19543122</v>
      </c>
      <c r="AA7" s="177">
        <v>20109318</v>
      </c>
    </row>
    <row r="8" spans="2:40" x14ac:dyDescent="0.25">
      <c r="B8" s="351" t="s">
        <v>211</v>
      </c>
      <c r="C8" s="131" t="s">
        <v>212</v>
      </c>
      <c r="D8" s="127">
        <v>23.3</v>
      </c>
      <c r="E8" s="127">
        <v>21.7</v>
      </c>
      <c r="F8" s="127">
        <v>19.399999999999999</v>
      </c>
      <c r="G8" s="127">
        <v>19.2</v>
      </c>
      <c r="H8" s="127">
        <v>19.3</v>
      </c>
      <c r="I8" s="127">
        <v>18</v>
      </c>
      <c r="J8" s="127">
        <v>18.100000000000001</v>
      </c>
      <c r="K8" s="127">
        <v>17.399999999999999</v>
      </c>
      <c r="L8" s="127">
        <v>17.2</v>
      </c>
      <c r="M8" s="127">
        <v>16.399999999999999</v>
      </c>
      <c r="N8" s="127">
        <v>14.8</v>
      </c>
      <c r="O8" s="127">
        <v>14.8</v>
      </c>
      <c r="P8" s="127">
        <v>14.1</v>
      </c>
      <c r="Q8" s="127">
        <v>14.7</v>
      </c>
      <c r="R8" s="127">
        <v>16.100000000000001</v>
      </c>
      <c r="S8" s="127">
        <v>15.6</v>
      </c>
      <c r="T8" s="127">
        <v>15.3</v>
      </c>
      <c r="U8" s="127">
        <v>15</v>
      </c>
      <c r="V8" s="127">
        <v>10</v>
      </c>
      <c r="W8" s="127">
        <v>10.7</v>
      </c>
      <c r="X8" s="127">
        <v>10.4</v>
      </c>
      <c r="Y8" s="127">
        <v>10.199999999999999</v>
      </c>
      <c r="Z8" s="127">
        <v>9.8000000000000007</v>
      </c>
      <c r="AA8" s="127">
        <v>9.4</v>
      </c>
    </row>
    <row r="9" spans="2:40" x14ac:dyDescent="0.25">
      <c r="B9" s="351"/>
      <c r="C9" s="131" t="s">
        <v>81</v>
      </c>
      <c r="D9" s="127">
        <v>76.7</v>
      </c>
      <c r="E9" s="127">
        <v>78.3</v>
      </c>
      <c r="F9" s="127">
        <v>80.599999999999994</v>
      </c>
      <c r="G9" s="127">
        <v>80.8</v>
      </c>
      <c r="H9" s="127">
        <v>80.7</v>
      </c>
      <c r="I9" s="127">
        <v>82</v>
      </c>
      <c r="J9" s="127">
        <v>81.900000000000006</v>
      </c>
      <c r="K9" s="127">
        <v>82.6</v>
      </c>
      <c r="L9" s="127">
        <v>82.8</v>
      </c>
      <c r="M9" s="127">
        <v>83.6</v>
      </c>
      <c r="N9" s="127">
        <v>85.2</v>
      </c>
      <c r="O9" s="127">
        <v>85.2</v>
      </c>
      <c r="P9" s="127">
        <v>85.9</v>
      </c>
      <c r="Q9" s="127">
        <v>85.3</v>
      </c>
      <c r="R9" s="127">
        <v>83.9</v>
      </c>
      <c r="S9" s="127">
        <v>84.4</v>
      </c>
      <c r="T9" s="127">
        <v>84.7</v>
      </c>
      <c r="U9" s="127">
        <v>85</v>
      </c>
      <c r="V9" s="127">
        <v>90</v>
      </c>
      <c r="W9" s="127">
        <v>89.3</v>
      </c>
      <c r="X9" s="127">
        <v>89.6</v>
      </c>
      <c r="Y9" s="127">
        <v>89.8</v>
      </c>
      <c r="Z9" s="127">
        <v>90.2</v>
      </c>
      <c r="AA9" s="127">
        <v>90.6</v>
      </c>
    </row>
    <row r="10" spans="2:40" s="181" customForma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c r="U10" s="178">
        <v>100</v>
      </c>
      <c r="V10" s="178">
        <v>100</v>
      </c>
      <c r="W10" s="178">
        <v>100</v>
      </c>
      <c r="X10" s="178">
        <v>100</v>
      </c>
      <c r="Y10" s="178">
        <v>100</v>
      </c>
      <c r="Z10" s="178">
        <v>100</v>
      </c>
      <c r="AA10" s="178">
        <v>100</v>
      </c>
    </row>
    <row r="12" spans="2:40" x14ac:dyDescent="0.25">
      <c r="B12" s="349" t="s">
        <v>6</v>
      </c>
      <c r="C12" s="349"/>
      <c r="D12" s="132">
        <v>2002</v>
      </c>
      <c r="E12" s="132">
        <v>2003</v>
      </c>
      <c r="F12" s="132">
        <v>2004</v>
      </c>
      <c r="G12" s="132">
        <v>2005</v>
      </c>
      <c r="H12" s="132">
        <v>2006</v>
      </c>
      <c r="I12" s="132">
        <v>2007</v>
      </c>
      <c r="J12" s="132">
        <v>2008</v>
      </c>
      <c r="K12" s="132">
        <v>2009</v>
      </c>
      <c r="L12" s="132">
        <v>2010</v>
      </c>
      <c r="M12" s="132">
        <v>2011</v>
      </c>
      <c r="N12" s="132">
        <v>2012</v>
      </c>
      <c r="O12" s="132">
        <v>2013</v>
      </c>
      <c r="P12" s="132">
        <v>2014</v>
      </c>
      <c r="Q12" s="132">
        <v>2015</v>
      </c>
      <c r="R12" s="132">
        <v>2016</v>
      </c>
      <c r="S12" s="132">
        <v>2017</v>
      </c>
      <c r="T12" s="132">
        <v>2018</v>
      </c>
      <c r="U12" s="132">
        <v>2019</v>
      </c>
      <c r="V12" s="132">
        <v>2020</v>
      </c>
      <c r="W12" s="132">
        <v>2021</v>
      </c>
      <c r="X12" s="132">
        <v>2022</v>
      </c>
      <c r="Y12" s="132">
        <v>2023</v>
      </c>
      <c r="Z12" s="132">
        <v>2024</v>
      </c>
      <c r="AA12" s="132">
        <v>2025</v>
      </c>
    </row>
    <row r="13" spans="2:40" x14ac:dyDescent="0.25">
      <c r="B13" s="351" t="s">
        <v>45</v>
      </c>
      <c r="C13" s="131" t="s">
        <v>212</v>
      </c>
      <c r="D13" s="126">
        <v>139826</v>
      </c>
      <c r="E13" s="126">
        <v>135356</v>
      </c>
      <c r="F13" s="126">
        <v>117175</v>
      </c>
      <c r="G13" s="126">
        <v>98611</v>
      </c>
      <c r="H13" s="126">
        <v>90384</v>
      </c>
      <c r="I13" s="126">
        <v>53789</v>
      </c>
      <c r="J13" s="126">
        <v>92643</v>
      </c>
      <c r="K13" s="126">
        <v>157480</v>
      </c>
      <c r="L13" s="126">
        <v>201493</v>
      </c>
      <c r="M13" s="126">
        <v>217495</v>
      </c>
      <c r="N13" s="126">
        <v>152282</v>
      </c>
      <c r="O13" s="126">
        <v>179348</v>
      </c>
      <c r="P13" s="126">
        <v>216783</v>
      </c>
      <c r="Q13" s="126">
        <v>174982</v>
      </c>
      <c r="R13" s="126">
        <v>237049</v>
      </c>
      <c r="S13" s="126">
        <v>244452</v>
      </c>
      <c r="T13" s="126">
        <v>227459</v>
      </c>
      <c r="U13" s="126">
        <v>223967</v>
      </c>
      <c r="V13" s="126">
        <v>134983</v>
      </c>
      <c r="W13" s="126">
        <v>98924</v>
      </c>
      <c r="X13" s="126">
        <v>93109</v>
      </c>
      <c r="Y13" s="126">
        <v>122736</v>
      </c>
      <c r="Z13" s="126">
        <v>87030</v>
      </c>
      <c r="AA13" s="126">
        <v>79402</v>
      </c>
    </row>
    <row r="14" spans="2:40" x14ac:dyDescent="0.25">
      <c r="B14" s="351"/>
      <c r="C14" s="131" t="s">
        <v>81</v>
      </c>
      <c r="D14" s="126">
        <v>1074743</v>
      </c>
      <c r="E14" s="126">
        <v>1115975</v>
      </c>
      <c r="F14" s="126">
        <v>1168976</v>
      </c>
      <c r="G14" s="126">
        <v>1217944</v>
      </c>
      <c r="H14" s="126">
        <v>1269626</v>
      </c>
      <c r="I14" s="126">
        <v>1334386</v>
      </c>
      <c r="J14" s="126">
        <v>1334023</v>
      </c>
      <c r="K14" s="126">
        <v>1311026</v>
      </c>
      <c r="L14" s="126">
        <v>1305533</v>
      </c>
      <c r="M14" s="126">
        <v>1329382</v>
      </c>
      <c r="N14" s="126">
        <v>1427200</v>
      </c>
      <c r="O14" s="126">
        <v>1439825</v>
      </c>
      <c r="P14" s="126">
        <v>1453520</v>
      </c>
      <c r="Q14" s="126">
        <v>1543102</v>
      </c>
      <c r="R14" s="126">
        <v>1532639</v>
      </c>
      <c r="S14" s="126">
        <v>1578960</v>
      </c>
      <c r="T14" s="126">
        <v>1646605</v>
      </c>
      <c r="U14" s="126">
        <v>1708930</v>
      </c>
      <c r="V14" s="126">
        <v>1824825</v>
      </c>
      <c r="W14" s="126">
        <v>1922034</v>
      </c>
      <c r="X14" s="126">
        <v>1986162</v>
      </c>
      <c r="Y14" s="126">
        <v>2013758</v>
      </c>
      <c r="Z14" s="126">
        <v>2108390</v>
      </c>
      <c r="AA14" s="126">
        <v>2176904</v>
      </c>
    </row>
    <row r="15" spans="2:40" s="181" customFormat="1" x14ac:dyDescent="0.25">
      <c r="B15" s="351"/>
      <c r="C15" s="183" t="s">
        <v>0</v>
      </c>
      <c r="D15" s="177">
        <v>1214569</v>
      </c>
      <c r="E15" s="177">
        <v>1251331</v>
      </c>
      <c r="F15" s="177">
        <v>1286151</v>
      </c>
      <c r="G15" s="177">
        <v>1316555</v>
      </c>
      <c r="H15" s="177">
        <v>1360011</v>
      </c>
      <c r="I15" s="177">
        <v>1388176</v>
      </c>
      <c r="J15" s="177">
        <v>1426666</v>
      </c>
      <c r="K15" s="177">
        <v>1468505</v>
      </c>
      <c r="L15" s="177">
        <v>1507026</v>
      </c>
      <c r="M15" s="177">
        <v>1546878</v>
      </c>
      <c r="N15" s="177">
        <v>1579482</v>
      </c>
      <c r="O15" s="177">
        <v>1619172</v>
      </c>
      <c r="P15" s="177">
        <v>1670302</v>
      </c>
      <c r="Q15" s="177">
        <v>1718083</v>
      </c>
      <c r="R15" s="177">
        <v>1769688</v>
      </c>
      <c r="S15" s="177">
        <v>1823412</v>
      </c>
      <c r="T15" s="177">
        <v>1874064</v>
      </c>
      <c r="U15" s="177">
        <v>1932896</v>
      </c>
      <c r="V15" s="177">
        <v>1959808</v>
      </c>
      <c r="W15" s="177">
        <v>2020958</v>
      </c>
      <c r="X15" s="177">
        <v>2079270</v>
      </c>
      <c r="Y15" s="177">
        <v>2136494</v>
      </c>
      <c r="Z15" s="177">
        <v>2195420</v>
      </c>
      <c r="AA15" s="177">
        <v>2256306</v>
      </c>
    </row>
    <row r="16" spans="2:40" x14ac:dyDescent="0.25">
      <c r="B16" s="351" t="s">
        <v>46</v>
      </c>
      <c r="C16" s="131" t="s">
        <v>212</v>
      </c>
      <c r="D16" s="126">
        <v>672681</v>
      </c>
      <c r="E16" s="126">
        <v>640004</v>
      </c>
      <c r="F16" s="126">
        <v>603674</v>
      </c>
      <c r="G16" s="126">
        <v>486785</v>
      </c>
      <c r="H16" s="126">
        <v>464957</v>
      </c>
      <c r="I16" s="126">
        <v>462279</v>
      </c>
      <c r="J16" s="126">
        <v>511161</v>
      </c>
      <c r="K16" s="126">
        <v>470298</v>
      </c>
      <c r="L16" s="126">
        <v>422929</v>
      </c>
      <c r="M16" s="126">
        <v>369312</v>
      </c>
      <c r="N16" s="126">
        <v>308940</v>
      </c>
      <c r="O16" s="126">
        <v>296799</v>
      </c>
      <c r="P16" s="126">
        <v>265623</v>
      </c>
      <c r="Q16" s="126">
        <v>283682</v>
      </c>
      <c r="R16" s="126">
        <v>267232</v>
      </c>
      <c r="S16" s="126">
        <v>242518</v>
      </c>
      <c r="T16" s="126">
        <v>212531</v>
      </c>
      <c r="U16" s="126">
        <v>182393</v>
      </c>
      <c r="V16" s="126">
        <v>120767</v>
      </c>
      <c r="W16" s="126">
        <v>128497</v>
      </c>
      <c r="X16" s="126">
        <v>139103</v>
      </c>
      <c r="Y16" s="126">
        <v>130160</v>
      </c>
      <c r="Z16" s="126">
        <v>118049</v>
      </c>
      <c r="AA16" s="126">
        <v>123242</v>
      </c>
    </row>
    <row r="17" spans="2:27" x14ac:dyDescent="0.25">
      <c r="B17" s="351"/>
      <c r="C17" s="131" t="s">
        <v>81</v>
      </c>
      <c r="D17" s="126">
        <v>832673</v>
      </c>
      <c r="E17" s="126">
        <v>875839</v>
      </c>
      <c r="F17" s="126">
        <v>920164</v>
      </c>
      <c r="G17" s="126">
        <v>1038615</v>
      </c>
      <c r="H17" s="126">
        <v>1061005</v>
      </c>
      <c r="I17" s="126">
        <v>1076766</v>
      </c>
      <c r="J17" s="126">
        <v>1037351</v>
      </c>
      <c r="K17" s="126">
        <v>1090430</v>
      </c>
      <c r="L17" s="126">
        <v>1147575</v>
      </c>
      <c r="M17" s="126">
        <v>1210971</v>
      </c>
      <c r="N17" s="126">
        <v>1279017</v>
      </c>
      <c r="O17" s="126">
        <v>1313505</v>
      </c>
      <c r="P17" s="126">
        <v>1357228</v>
      </c>
      <c r="Q17" s="126">
        <v>1352520</v>
      </c>
      <c r="R17" s="126">
        <v>1378240</v>
      </c>
      <c r="S17" s="126">
        <v>1422281</v>
      </c>
      <c r="T17" s="126">
        <v>1470750</v>
      </c>
      <c r="U17" s="126">
        <v>1519680</v>
      </c>
      <c r="V17" s="126">
        <v>1588445</v>
      </c>
      <c r="W17" s="126">
        <v>1596016</v>
      </c>
      <c r="X17" s="126">
        <v>1602886</v>
      </c>
      <c r="Y17" s="126">
        <v>1630818</v>
      </c>
      <c r="Z17" s="126">
        <v>1662277</v>
      </c>
      <c r="AA17" s="126">
        <v>1676237</v>
      </c>
    </row>
    <row r="18" spans="2:27" s="181" customFormat="1" x14ac:dyDescent="0.25">
      <c r="B18" s="351"/>
      <c r="C18" s="183" t="s">
        <v>0</v>
      </c>
      <c r="D18" s="177">
        <v>1505354</v>
      </c>
      <c r="E18" s="177">
        <v>1515843</v>
      </c>
      <c r="F18" s="177">
        <v>1523838</v>
      </c>
      <c r="G18" s="177">
        <v>1525401</v>
      </c>
      <c r="H18" s="177">
        <v>1525962</v>
      </c>
      <c r="I18" s="177">
        <v>1539045</v>
      </c>
      <c r="J18" s="177">
        <v>1548512</v>
      </c>
      <c r="K18" s="177">
        <v>1560728</v>
      </c>
      <c r="L18" s="177">
        <v>1570504</v>
      </c>
      <c r="M18" s="177">
        <v>1580284</v>
      </c>
      <c r="N18" s="177">
        <v>1587957</v>
      </c>
      <c r="O18" s="177">
        <v>1610304</v>
      </c>
      <c r="P18" s="177">
        <v>1622850</v>
      </c>
      <c r="Q18" s="177">
        <v>1636202</v>
      </c>
      <c r="R18" s="177">
        <v>1645472</v>
      </c>
      <c r="S18" s="177">
        <v>1664799</v>
      </c>
      <c r="T18" s="177">
        <v>1683281</v>
      </c>
      <c r="U18" s="177">
        <v>1702074</v>
      </c>
      <c r="V18" s="177">
        <v>1709212</v>
      </c>
      <c r="W18" s="177">
        <v>1724513</v>
      </c>
      <c r="X18" s="177">
        <v>1741989</v>
      </c>
      <c r="Y18" s="177">
        <v>1760977</v>
      </c>
      <c r="Z18" s="177">
        <v>1780326</v>
      </c>
      <c r="AA18" s="177">
        <v>1799479</v>
      </c>
    </row>
    <row r="19" spans="2:27" x14ac:dyDescent="0.25">
      <c r="B19" s="351" t="s">
        <v>47</v>
      </c>
      <c r="C19" s="131" t="s">
        <v>212</v>
      </c>
      <c r="D19" s="126">
        <v>45486</v>
      </c>
      <c r="E19" s="126">
        <v>51927</v>
      </c>
      <c r="F19" s="126">
        <v>43628</v>
      </c>
      <c r="G19" s="126">
        <v>29884</v>
      </c>
      <c r="H19" s="126">
        <v>32570</v>
      </c>
      <c r="I19" s="126">
        <v>30508</v>
      </c>
      <c r="J19" s="126">
        <v>34635</v>
      </c>
      <c r="K19" s="126">
        <v>29323</v>
      </c>
      <c r="L19" s="126">
        <v>33301</v>
      </c>
      <c r="M19" s="126">
        <v>25340</v>
      </c>
      <c r="N19" s="126">
        <v>24840</v>
      </c>
      <c r="O19" s="126">
        <v>31487</v>
      </c>
      <c r="P19" s="126">
        <v>30104</v>
      </c>
      <c r="Q19" s="126">
        <v>24107</v>
      </c>
      <c r="R19" s="126">
        <v>26570</v>
      </c>
      <c r="S19" s="126">
        <v>26713</v>
      </c>
      <c r="T19" s="126">
        <v>28388</v>
      </c>
      <c r="U19" s="126">
        <v>30825</v>
      </c>
      <c r="V19" s="126">
        <v>9414</v>
      </c>
      <c r="W19" s="126">
        <v>29625</v>
      </c>
      <c r="X19" s="126">
        <v>27368</v>
      </c>
      <c r="Y19" s="126">
        <v>29987</v>
      </c>
      <c r="Z19" s="126">
        <v>35451</v>
      </c>
      <c r="AA19" s="126">
        <v>17575</v>
      </c>
    </row>
    <row r="20" spans="2:27" x14ac:dyDescent="0.25">
      <c r="B20" s="351"/>
      <c r="C20" s="131" t="s">
        <v>81</v>
      </c>
      <c r="D20" s="126">
        <v>201731</v>
      </c>
      <c r="E20" s="126">
        <v>199855</v>
      </c>
      <c r="F20" s="126">
        <v>213136</v>
      </c>
      <c r="G20" s="126">
        <v>231566</v>
      </c>
      <c r="H20" s="126">
        <v>233085</v>
      </c>
      <c r="I20" s="126">
        <v>240678</v>
      </c>
      <c r="J20" s="126">
        <v>241910</v>
      </c>
      <c r="K20" s="126">
        <v>252872</v>
      </c>
      <c r="L20" s="126">
        <v>254132</v>
      </c>
      <c r="M20" s="126">
        <v>267379</v>
      </c>
      <c r="N20" s="126">
        <v>273702</v>
      </c>
      <c r="O20" s="126">
        <v>273014</v>
      </c>
      <c r="P20" s="126">
        <v>281322</v>
      </c>
      <c r="Q20" s="126">
        <v>293972</v>
      </c>
      <c r="R20" s="126">
        <v>298848</v>
      </c>
      <c r="S20" s="126">
        <v>306716</v>
      </c>
      <c r="T20" s="126">
        <v>313262</v>
      </c>
      <c r="U20" s="126">
        <v>318622</v>
      </c>
      <c r="V20" s="126">
        <v>344892</v>
      </c>
      <c r="W20" s="126">
        <v>332877</v>
      </c>
      <c r="X20" s="126">
        <v>344098</v>
      </c>
      <c r="Y20" s="126">
        <v>349850</v>
      </c>
      <c r="Z20" s="126">
        <v>352887</v>
      </c>
      <c r="AA20" s="126">
        <v>379351</v>
      </c>
    </row>
    <row r="21" spans="2:27" s="181" customFormat="1" x14ac:dyDescent="0.25">
      <c r="B21" s="351"/>
      <c r="C21" s="183" t="s">
        <v>0</v>
      </c>
      <c r="D21" s="177">
        <v>247217</v>
      </c>
      <c r="E21" s="177">
        <v>251782</v>
      </c>
      <c r="F21" s="177">
        <v>256764</v>
      </c>
      <c r="G21" s="177">
        <v>261450</v>
      </c>
      <c r="H21" s="177">
        <v>265656</v>
      </c>
      <c r="I21" s="177">
        <v>271187</v>
      </c>
      <c r="J21" s="177">
        <v>276544</v>
      </c>
      <c r="K21" s="177">
        <v>282194</v>
      </c>
      <c r="L21" s="177">
        <v>287433</v>
      </c>
      <c r="M21" s="177">
        <v>292719</v>
      </c>
      <c r="N21" s="177">
        <v>298541</v>
      </c>
      <c r="O21" s="177">
        <v>304501</v>
      </c>
      <c r="P21" s="177">
        <v>311426</v>
      </c>
      <c r="Q21" s="177">
        <v>318078</v>
      </c>
      <c r="R21" s="177">
        <v>325418</v>
      </c>
      <c r="S21" s="177">
        <v>333429</v>
      </c>
      <c r="T21" s="177">
        <v>341651</v>
      </c>
      <c r="U21" s="177">
        <v>349447</v>
      </c>
      <c r="V21" s="177">
        <v>354306</v>
      </c>
      <c r="W21" s="177">
        <v>362502</v>
      </c>
      <c r="X21" s="177">
        <v>371466</v>
      </c>
      <c r="Y21" s="177">
        <v>379837</v>
      </c>
      <c r="Z21" s="177">
        <v>388338</v>
      </c>
      <c r="AA21" s="177">
        <v>396926</v>
      </c>
    </row>
    <row r="22" spans="2:27" x14ac:dyDescent="0.25">
      <c r="B22" s="351" t="s">
        <v>48</v>
      </c>
      <c r="C22" s="131" t="s">
        <v>212</v>
      </c>
      <c r="D22" s="126">
        <v>101025</v>
      </c>
      <c r="E22" s="126">
        <v>107665</v>
      </c>
      <c r="F22" s="126">
        <v>83933</v>
      </c>
      <c r="G22" s="126">
        <v>81792</v>
      </c>
      <c r="H22" s="126">
        <v>83814</v>
      </c>
      <c r="I22" s="126">
        <v>88341</v>
      </c>
      <c r="J22" s="126">
        <v>75944</v>
      </c>
      <c r="K22" s="126">
        <v>60909</v>
      </c>
      <c r="L22" s="126">
        <v>55366</v>
      </c>
      <c r="M22" s="126">
        <v>49069</v>
      </c>
      <c r="N22" s="126">
        <v>67946</v>
      </c>
      <c r="O22" s="126">
        <v>68548</v>
      </c>
      <c r="P22" s="126">
        <v>65720</v>
      </c>
      <c r="Q22" s="126">
        <v>92689</v>
      </c>
      <c r="R22" s="126">
        <v>100560</v>
      </c>
      <c r="S22" s="126">
        <v>83694</v>
      </c>
      <c r="T22" s="126">
        <v>78876</v>
      </c>
      <c r="U22" s="126">
        <v>77394</v>
      </c>
      <c r="V22" s="126">
        <v>85552</v>
      </c>
      <c r="W22" s="126">
        <v>74811</v>
      </c>
      <c r="X22" s="126">
        <v>64058</v>
      </c>
      <c r="Y22" s="126">
        <v>78564</v>
      </c>
      <c r="Z22" s="126">
        <v>73554</v>
      </c>
      <c r="AA22" s="126">
        <v>57809</v>
      </c>
    </row>
    <row r="23" spans="2:27" x14ac:dyDescent="0.25">
      <c r="B23" s="351"/>
      <c r="C23" s="131" t="s">
        <v>81</v>
      </c>
      <c r="D23" s="126">
        <v>577999</v>
      </c>
      <c r="E23" s="126">
        <v>581827</v>
      </c>
      <c r="F23" s="126">
        <v>618258</v>
      </c>
      <c r="G23" s="126">
        <v>632661</v>
      </c>
      <c r="H23" s="126">
        <v>638510</v>
      </c>
      <c r="I23" s="126">
        <v>646002</v>
      </c>
      <c r="J23" s="126">
        <v>671154</v>
      </c>
      <c r="K23" s="126">
        <v>700888</v>
      </c>
      <c r="L23" s="126">
        <v>718708</v>
      </c>
      <c r="M23" s="126">
        <v>737823</v>
      </c>
      <c r="N23" s="126">
        <v>729003</v>
      </c>
      <c r="O23" s="126">
        <v>745426</v>
      </c>
      <c r="P23" s="126">
        <v>764040</v>
      </c>
      <c r="Q23" s="126">
        <v>752517</v>
      </c>
      <c r="R23" s="126">
        <v>760548</v>
      </c>
      <c r="S23" s="126">
        <v>796620</v>
      </c>
      <c r="T23" s="126">
        <v>822443</v>
      </c>
      <c r="U23" s="126">
        <v>843243</v>
      </c>
      <c r="V23" s="126">
        <v>834344</v>
      </c>
      <c r="W23" s="126">
        <v>877629</v>
      </c>
      <c r="X23" s="126">
        <v>910936</v>
      </c>
      <c r="Y23" s="126">
        <v>920558</v>
      </c>
      <c r="Z23" s="126">
        <v>949817</v>
      </c>
      <c r="AA23" s="126">
        <v>991630</v>
      </c>
    </row>
    <row r="24" spans="2:27" s="181" customFormat="1" x14ac:dyDescent="0.25">
      <c r="B24" s="351"/>
      <c r="C24" s="183" t="s">
        <v>0</v>
      </c>
      <c r="D24" s="177">
        <v>679024</v>
      </c>
      <c r="E24" s="177">
        <v>689492</v>
      </c>
      <c r="F24" s="177">
        <v>702191</v>
      </c>
      <c r="G24" s="177">
        <v>714452</v>
      </c>
      <c r="H24" s="177">
        <v>722324</v>
      </c>
      <c r="I24" s="177">
        <v>734343</v>
      </c>
      <c r="J24" s="177">
        <v>747098</v>
      </c>
      <c r="K24" s="177">
        <v>761797</v>
      </c>
      <c r="L24" s="177">
        <v>774074</v>
      </c>
      <c r="M24" s="177">
        <v>786892</v>
      </c>
      <c r="N24" s="177">
        <v>796949</v>
      </c>
      <c r="O24" s="177">
        <v>813973</v>
      </c>
      <c r="P24" s="177">
        <v>829760</v>
      </c>
      <c r="Q24" s="177">
        <v>845206</v>
      </c>
      <c r="R24" s="177">
        <v>861108</v>
      </c>
      <c r="S24" s="177">
        <v>880314</v>
      </c>
      <c r="T24" s="177">
        <v>901319</v>
      </c>
      <c r="U24" s="177">
        <v>920637</v>
      </c>
      <c r="V24" s="177">
        <v>919896</v>
      </c>
      <c r="W24" s="177">
        <v>952441</v>
      </c>
      <c r="X24" s="177">
        <v>974994</v>
      </c>
      <c r="Y24" s="177">
        <v>999122</v>
      </c>
      <c r="Z24" s="177">
        <v>1023371</v>
      </c>
      <c r="AA24" s="177">
        <v>1049440</v>
      </c>
    </row>
    <row r="25" spans="2:27" x14ac:dyDescent="0.25">
      <c r="B25" s="351" t="s">
        <v>49</v>
      </c>
      <c r="C25" s="131" t="s">
        <v>212</v>
      </c>
      <c r="D25" s="126">
        <v>649677</v>
      </c>
      <c r="E25" s="126">
        <v>622587</v>
      </c>
      <c r="F25" s="126">
        <v>578471</v>
      </c>
      <c r="G25" s="126">
        <v>592484</v>
      </c>
      <c r="H25" s="126">
        <v>548352</v>
      </c>
      <c r="I25" s="126">
        <v>536899</v>
      </c>
      <c r="J25" s="126">
        <v>597759</v>
      </c>
      <c r="K25" s="126">
        <v>553146</v>
      </c>
      <c r="L25" s="126">
        <v>544147</v>
      </c>
      <c r="M25" s="126">
        <v>524854</v>
      </c>
      <c r="N25" s="126">
        <v>506448</v>
      </c>
      <c r="O25" s="126">
        <v>510335</v>
      </c>
      <c r="P25" s="126">
        <v>466942</v>
      </c>
      <c r="Q25" s="126">
        <v>485432</v>
      </c>
      <c r="R25" s="126">
        <v>508229</v>
      </c>
      <c r="S25" s="126">
        <v>481486</v>
      </c>
      <c r="T25" s="126">
        <v>477123</v>
      </c>
      <c r="U25" s="126">
        <v>397199</v>
      </c>
      <c r="V25" s="126">
        <v>224580</v>
      </c>
      <c r="W25" s="126">
        <v>261014</v>
      </c>
      <c r="X25" s="126">
        <v>230234</v>
      </c>
      <c r="Y25" s="126">
        <v>193998</v>
      </c>
      <c r="Z25" s="126">
        <v>219239</v>
      </c>
      <c r="AA25" s="126">
        <v>271653</v>
      </c>
    </row>
    <row r="26" spans="2:27" x14ac:dyDescent="0.25">
      <c r="B26" s="351"/>
      <c r="C26" s="131" t="s">
        <v>81</v>
      </c>
      <c r="D26" s="126">
        <v>1416175</v>
      </c>
      <c r="E26" s="126">
        <v>1473421</v>
      </c>
      <c r="F26" s="126">
        <v>1554380</v>
      </c>
      <c r="G26" s="126">
        <v>1572564</v>
      </c>
      <c r="H26" s="126">
        <v>1642220</v>
      </c>
      <c r="I26" s="126">
        <v>1695530</v>
      </c>
      <c r="J26" s="126">
        <v>1675984</v>
      </c>
      <c r="K26" s="126">
        <v>1778099</v>
      </c>
      <c r="L26" s="126">
        <v>1837376</v>
      </c>
      <c r="M26" s="126">
        <v>1908822</v>
      </c>
      <c r="N26" s="126">
        <v>1968188</v>
      </c>
      <c r="O26" s="126">
        <v>2041253</v>
      </c>
      <c r="P26" s="126">
        <v>2148650</v>
      </c>
      <c r="Q26" s="126">
        <v>2197871</v>
      </c>
      <c r="R26" s="126">
        <v>2238399</v>
      </c>
      <c r="S26" s="126">
        <v>2341144</v>
      </c>
      <c r="T26" s="126">
        <v>2423027</v>
      </c>
      <c r="U26" s="126">
        <v>2587601</v>
      </c>
      <c r="V26" s="126">
        <v>2801255</v>
      </c>
      <c r="W26" s="126">
        <v>2845483</v>
      </c>
      <c r="X26" s="126">
        <v>2967513</v>
      </c>
      <c r="Y26" s="126">
        <v>3097522</v>
      </c>
      <c r="Z26" s="126">
        <v>3166495</v>
      </c>
      <c r="AA26" s="126">
        <v>3207659</v>
      </c>
    </row>
    <row r="27" spans="2:27" s="181" customFormat="1" x14ac:dyDescent="0.25">
      <c r="B27" s="351"/>
      <c r="C27" s="183" t="s">
        <v>0</v>
      </c>
      <c r="D27" s="177">
        <v>2065852</v>
      </c>
      <c r="E27" s="177">
        <v>2096008</v>
      </c>
      <c r="F27" s="177">
        <v>2132851</v>
      </c>
      <c r="G27" s="177">
        <v>2165048</v>
      </c>
      <c r="H27" s="177">
        <v>2190572</v>
      </c>
      <c r="I27" s="177">
        <v>2232430</v>
      </c>
      <c r="J27" s="177">
        <v>2273743</v>
      </c>
      <c r="K27" s="177">
        <v>2331245</v>
      </c>
      <c r="L27" s="177">
        <v>2381523</v>
      </c>
      <c r="M27" s="177">
        <v>2433675</v>
      </c>
      <c r="N27" s="177">
        <v>2474636</v>
      </c>
      <c r="O27" s="177">
        <v>2551588</v>
      </c>
      <c r="P27" s="177">
        <v>2615592</v>
      </c>
      <c r="Q27" s="177">
        <v>2683303</v>
      </c>
      <c r="R27" s="177">
        <v>2746628</v>
      </c>
      <c r="S27" s="177">
        <v>2822630</v>
      </c>
      <c r="T27" s="177">
        <v>2900150</v>
      </c>
      <c r="U27" s="177">
        <v>2984801</v>
      </c>
      <c r="V27" s="177">
        <v>3025835</v>
      </c>
      <c r="W27" s="177">
        <v>3106497</v>
      </c>
      <c r="X27" s="177">
        <v>3197747</v>
      </c>
      <c r="Y27" s="177">
        <v>3291520</v>
      </c>
      <c r="Z27" s="177">
        <v>3385734</v>
      </c>
      <c r="AA27" s="177">
        <v>3479312</v>
      </c>
    </row>
    <row r="28" spans="2:27" x14ac:dyDescent="0.25">
      <c r="B28" s="351" t="s">
        <v>50</v>
      </c>
      <c r="C28" s="131" t="s">
        <v>212</v>
      </c>
      <c r="D28" s="126">
        <v>137757</v>
      </c>
      <c r="E28" s="126">
        <v>114443</v>
      </c>
      <c r="F28" s="126">
        <v>89821</v>
      </c>
      <c r="G28" s="126">
        <v>124878</v>
      </c>
      <c r="H28" s="126">
        <v>122300</v>
      </c>
      <c r="I28" s="126">
        <v>130353</v>
      </c>
      <c r="J28" s="126">
        <v>174184</v>
      </c>
      <c r="K28" s="126">
        <v>175126</v>
      </c>
      <c r="L28" s="126">
        <v>154983</v>
      </c>
      <c r="M28" s="126">
        <v>132789</v>
      </c>
      <c r="N28" s="126">
        <v>146074</v>
      </c>
      <c r="O28" s="126">
        <v>120268</v>
      </c>
      <c r="P28" s="126">
        <v>130692</v>
      </c>
      <c r="Q28" s="126">
        <v>174330</v>
      </c>
      <c r="R28" s="126">
        <v>213429</v>
      </c>
      <c r="S28" s="126">
        <v>223225</v>
      </c>
      <c r="T28" s="126">
        <v>197117</v>
      </c>
      <c r="U28" s="126">
        <v>229716</v>
      </c>
      <c r="V28" s="126">
        <v>160271</v>
      </c>
      <c r="W28" s="126">
        <v>216372</v>
      </c>
      <c r="X28" s="126">
        <v>221949</v>
      </c>
      <c r="Y28" s="126">
        <v>204126</v>
      </c>
      <c r="Z28" s="126">
        <v>141800</v>
      </c>
      <c r="AA28" s="126">
        <v>134430</v>
      </c>
    </row>
    <row r="29" spans="2:27" x14ac:dyDescent="0.25">
      <c r="B29" s="351"/>
      <c r="C29" s="131" t="s">
        <v>81</v>
      </c>
      <c r="D29" s="126">
        <v>626120</v>
      </c>
      <c r="E29" s="126">
        <v>670168</v>
      </c>
      <c r="F29" s="126">
        <v>721514</v>
      </c>
      <c r="G29" s="126">
        <v>708947</v>
      </c>
      <c r="H29" s="126">
        <v>735402</v>
      </c>
      <c r="I29" s="126">
        <v>750069</v>
      </c>
      <c r="J29" s="126">
        <v>731112</v>
      </c>
      <c r="K29" s="126">
        <v>754204</v>
      </c>
      <c r="L29" s="126">
        <v>800520</v>
      </c>
      <c r="M29" s="126">
        <v>847542</v>
      </c>
      <c r="N29" s="126">
        <v>854602</v>
      </c>
      <c r="O29" s="126">
        <v>916640</v>
      </c>
      <c r="P29" s="126">
        <v>934636</v>
      </c>
      <c r="Q29" s="126">
        <v>925073</v>
      </c>
      <c r="R29" s="126">
        <v>920699</v>
      </c>
      <c r="S29" s="126">
        <v>948149</v>
      </c>
      <c r="T29" s="126">
        <v>1012407</v>
      </c>
      <c r="U29" s="126">
        <v>1017818</v>
      </c>
      <c r="V29" s="126">
        <v>1103211</v>
      </c>
      <c r="W29" s="126">
        <v>1088649</v>
      </c>
      <c r="X29" s="126">
        <v>1127050</v>
      </c>
      <c r="Y29" s="126">
        <v>1184445</v>
      </c>
      <c r="Z29" s="126">
        <v>1290061</v>
      </c>
      <c r="AA29" s="126">
        <v>1341137</v>
      </c>
    </row>
    <row r="30" spans="2:27" s="181" customFormat="1" x14ac:dyDescent="0.25">
      <c r="B30" s="351"/>
      <c r="C30" s="183" t="s">
        <v>0</v>
      </c>
      <c r="D30" s="177">
        <v>763877</v>
      </c>
      <c r="E30" s="177">
        <v>784611</v>
      </c>
      <c r="F30" s="177">
        <v>811335</v>
      </c>
      <c r="G30" s="177">
        <v>833825</v>
      </c>
      <c r="H30" s="177">
        <v>857701</v>
      </c>
      <c r="I30" s="177">
        <v>880422</v>
      </c>
      <c r="J30" s="177">
        <v>905296</v>
      </c>
      <c r="K30" s="177">
        <v>929330</v>
      </c>
      <c r="L30" s="177">
        <v>955502</v>
      </c>
      <c r="M30" s="177">
        <v>980330</v>
      </c>
      <c r="N30" s="177">
        <v>1000676</v>
      </c>
      <c r="O30" s="177">
        <v>1036908</v>
      </c>
      <c r="P30" s="177">
        <v>1065327</v>
      </c>
      <c r="Q30" s="177">
        <v>1099402</v>
      </c>
      <c r="R30" s="177">
        <v>1134128</v>
      </c>
      <c r="S30" s="177">
        <v>1171374</v>
      </c>
      <c r="T30" s="177">
        <v>1209525</v>
      </c>
      <c r="U30" s="177">
        <v>1247535</v>
      </c>
      <c r="V30" s="177">
        <v>1263482</v>
      </c>
      <c r="W30" s="177">
        <v>1305021</v>
      </c>
      <c r="X30" s="177">
        <v>1348999</v>
      </c>
      <c r="Y30" s="177">
        <v>1388571</v>
      </c>
      <c r="Z30" s="177">
        <v>1431861</v>
      </c>
      <c r="AA30" s="177">
        <v>1475567</v>
      </c>
    </row>
    <row r="31" spans="2:27" x14ac:dyDescent="0.25">
      <c r="B31" s="351" t="s">
        <v>51</v>
      </c>
      <c r="C31" s="131" t="s">
        <v>212</v>
      </c>
      <c r="D31" s="126">
        <v>356076</v>
      </c>
      <c r="E31" s="126">
        <v>366898</v>
      </c>
      <c r="F31" s="126">
        <v>347927</v>
      </c>
      <c r="G31" s="126">
        <v>512037</v>
      </c>
      <c r="H31" s="126">
        <v>670698</v>
      </c>
      <c r="I31" s="126">
        <v>648990</v>
      </c>
      <c r="J31" s="126">
        <v>436454</v>
      </c>
      <c r="K31" s="126">
        <v>496384</v>
      </c>
      <c r="L31" s="126">
        <v>614115</v>
      </c>
      <c r="M31" s="126">
        <v>691844</v>
      </c>
      <c r="N31" s="126">
        <v>613417</v>
      </c>
      <c r="O31" s="126">
        <v>685480</v>
      </c>
      <c r="P31" s="126">
        <v>697347</v>
      </c>
      <c r="Q31" s="126">
        <v>763425</v>
      </c>
      <c r="R31" s="126">
        <v>925557</v>
      </c>
      <c r="S31" s="126">
        <v>939420</v>
      </c>
      <c r="T31" s="126">
        <v>1088145</v>
      </c>
      <c r="U31" s="126">
        <v>1186438</v>
      </c>
      <c r="V31" s="126">
        <v>855975</v>
      </c>
      <c r="W31" s="126">
        <v>929527</v>
      </c>
      <c r="X31" s="126">
        <v>942200</v>
      </c>
      <c r="Y31" s="126">
        <v>979322</v>
      </c>
      <c r="Z31" s="126">
        <v>1005939</v>
      </c>
      <c r="AA31" s="126">
        <v>975219</v>
      </c>
    </row>
    <row r="32" spans="2:27" x14ac:dyDescent="0.25">
      <c r="B32" s="351"/>
      <c r="C32" s="131" t="s">
        <v>81</v>
      </c>
      <c r="D32" s="126">
        <v>2421066</v>
      </c>
      <c r="E32" s="126">
        <v>2511260</v>
      </c>
      <c r="F32" s="126">
        <v>2626604</v>
      </c>
      <c r="G32" s="126">
        <v>2573635</v>
      </c>
      <c r="H32" s="126">
        <v>2516475</v>
      </c>
      <c r="I32" s="126">
        <v>2643983</v>
      </c>
      <c r="J32" s="126">
        <v>2956238</v>
      </c>
      <c r="K32" s="126">
        <v>3039693</v>
      </c>
      <c r="L32" s="126">
        <v>3053807</v>
      </c>
      <c r="M32" s="126">
        <v>3108361</v>
      </c>
      <c r="N32" s="126">
        <v>3285055</v>
      </c>
      <c r="O32" s="126">
        <v>3378843</v>
      </c>
      <c r="P32" s="126">
        <v>3509007</v>
      </c>
      <c r="Q32" s="126">
        <v>3612071</v>
      </c>
      <c r="R32" s="126">
        <v>3612827</v>
      </c>
      <c r="S32" s="126">
        <v>3759091</v>
      </c>
      <c r="T32" s="126">
        <v>3784616</v>
      </c>
      <c r="U32" s="126">
        <v>3883218</v>
      </c>
      <c r="V32" s="126">
        <v>4309016</v>
      </c>
      <c r="W32" s="126">
        <v>4443482</v>
      </c>
      <c r="X32" s="126">
        <v>4635205</v>
      </c>
      <c r="Y32" s="126">
        <v>4793474</v>
      </c>
      <c r="Z32" s="126">
        <v>4968575</v>
      </c>
      <c r="AA32" s="126">
        <v>5216102</v>
      </c>
    </row>
    <row r="33" spans="2:27" s="181" customFormat="1" x14ac:dyDescent="0.25">
      <c r="B33" s="351"/>
      <c r="C33" s="183" t="s">
        <v>0</v>
      </c>
      <c r="D33" s="177">
        <v>2777142</v>
      </c>
      <c r="E33" s="177">
        <v>2878158</v>
      </c>
      <c r="F33" s="177">
        <v>2974532</v>
      </c>
      <c r="G33" s="177">
        <v>3085672</v>
      </c>
      <c r="H33" s="177">
        <v>3187173</v>
      </c>
      <c r="I33" s="177">
        <v>3292973</v>
      </c>
      <c r="J33" s="177">
        <v>3392692</v>
      </c>
      <c r="K33" s="177">
        <v>3536077</v>
      </c>
      <c r="L33" s="177">
        <v>3667922</v>
      </c>
      <c r="M33" s="177">
        <v>3800205</v>
      </c>
      <c r="N33" s="177">
        <v>3898472</v>
      </c>
      <c r="O33" s="177">
        <v>4064323</v>
      </c>
      <c r="P33" s="177">
        <v>4206353</v>
      </c>
      <c r="Q33" s="177">
        <v>4375496</v>
      </c>
      <c r="R33" s="177">
        <v>4538384</v>
      </c>
      <c r="S33" s="177">
        <v>4698511</v>
      </c>
      <c r="T33" s="177">
        <v>4872761</v>
      </c>
      <c r="U33" s="177">
        <v>5069656</v>
      </c>
      <c r="V33" s="177">
        <v>5164991</v>
      </c>
      <c r="W33" s="177">
        <v>5373009</v>
      </c>
      <c r="X33" s="177">
        <v>5577406</v>
      </c>
      <c r="Y33" s="177">
        <v>5772796</v>
      </c>
      <c r="Z33" s="177">
        <v>5974514</v>
      </c>
      <c r="AA33" s="177">
        <v>6191321</v>
      </c>
    </row>
    <row r="34" spans="2:27" x14ac:dyDescent="0.25">
      <c r="B34" s="351" t="s">
        <v>52</v>
      </c>
      <c r="C34" s="131" t="s">
        <v>212</v>
      </c>
      <c r="D34" s="126">
        <v>191941</v>
      </c>
      <c r="E34" s="126">
        <v>155750</v>
      </c>
      <c r="F34" s="126">
        <v>138372</v>
      </c>
      <c r="G34" s="126">
        <v>160260</v>
      </c>
      <c r="H34" s="126">
        <v>150664</v>
      </c>
      <c r="I34" s="126">
        <v>135864</v>
      </c>
      <c r="J34" s="126">
        <v>165421</v>
      </c>
      <c r="K34" s="126">
        <v>138445</v>
      </c>
      <c r="L34" s="126">
        <v>130676</v>
      </c>
      <c r="M34" s="126">
        <v>128737</v>
      </c>
      <c r="N34" s="126">
        <v>121726</v>
      </c>
      <c r="O34" s="126">
        <v>116701</v>
      </c>
      <c r="P34" s="126">
        <v>114465</v>
      </c>
      <c r="Q34" s="126">
        <v>142319</v>
      </c>
      <c r="R34" s="126">
        <v>155749</v>
      </c>
      <c r="S34" s="126">
        <v>140072</v>
      </c>
      <c r="T34" s="126">
        <v>119961</v>
      </c>
      <c r="U34" s="126">
        <v>132123</v>
      </c>
      <c r="V34" s="126">
        <v>108176</v>
      </c>
      <c r="W34" s="126">
        <v>134532</v>
      </c>
      <c r="X34" s="126">
        <v>131600</v>
      </c>
      <c r="Y34" s="126">
        <v>153048</v>
      </c>
      <c r="Z34" s="126">
        <v>163121</v>
      </c>
      <c r="AA34" s="126">
        <v>140382</v>
      </c>
    </row>
    <row r="35" spans="2:27" x14ac:dyDescent="0.25">
      <c r="B35" s="351"/>
      <c r="C35" s="131" t="s">
        <v>81</v>
      </c>
      <c r="D35" s="126">
        <v>609389</v>
      </c>
      <c r="E35" s="126">
        <v>669007</v>
      </c>
      <c r="F35" s="126">
        <v>711170</v>
      </c>
      <c r="G35" s="126">
        <v>715143</v>
      </c>
      <c r="H35" s="126">
        <v>749462</v>
      </c>
      <c r="I35" s="126">
        <v>791141</v>
      </c>
      <c r="J35" s="126">
        <v>782593</v>
      </c>
      <c r="K35" s="126">
        <v>841766</v>
      </c>
      <c r="L35" s="126">
        <v>882575</v>
      </c>
      <c r="M35" s="126">
        <v>914516</v>
      </c>
      <c r="N35" s="126">
        <v>935300</v>
      </c>
      <c r="O35" s="126">
        <v>984233</v>
      </c>
      <c r="P35" s="126">
        <v>1023251</v>
      </c>
      <c r="Q35" s="126">
        <v>1027452</v>
      </c>
      <c r="R35" s="126">
        <v>1052631</v>
      </c>
      <c r="S35" s="126">
        <v>1107094</v>
      </c>
      <c r="T35" s="126">
        <v>1166385</v>
      </c>
      <c r="U35" s="126">
        <v>1199547</v>
      </c>
      <c r="V35" s="126">
        <v>1245385</v>
      </c>
      <c r="W35" s="126">
        <v>1263981</v>
      </c>
      <c r="X35" s="126">
        <v>1313444</v>
      </c>
      <c r="Y35" s="126">
        <v>1339876</v>
      </c>
      <c r="Z35" s="126">
        <v>1378638</v>
      </c>
      <c r="AA35" s="126">
        <v>1451033</v>
      </c>
    </row>
    <row r="36" spans="2:27" s="181" customFormat="1" x14ac:dyDescent="0.25">
      <c r="B36" s="351"/>
      <c r="C36" s="183" t="s">
        <v>0</v>
      </c>
      <c r="D36" s="177">
        <v>801330</v>
      </c>
      <c r="E36" s="177">
        <v>824757</v>
      </c>
      <c r="F36" s="177">
        <v>849542</v>
      </c>
      <c r="G36" s="177">
        <v>875403</v>
      </c>
      <c r="H36" s="177">
        <v>900126</v>
      </c>
      <c r="I36" s="177">
        <v>927006</v>
      </c>
      <c r="J36" s="177">
        <v>948014</v>
      </c>
      <c r="K36" s="177">
        <v>980210</v>
      </c>
      <c r="L36" s="177">
        <v>1013251</v>
      </c>
      <c r="M36" s="177">
        <v>1043253</v>
      </c>
      <c r="N36" s="177">
        <v>1057026</v>
      </c>
      <c r="O36" s="177">
        <v>1100934</v>
      </c>
      <c r="P36" s="177">
        <v>1137717</v>
      </c>
      <c r="Q36" s="177">
        <v>1169771</v>
      </c>
      <c r="R36" s="177">
        <v>1208380</v>
      </c>
      <c r="S36" s="177">
        <v>1247166</v>
      </c>
      <c r="T36" s="177">
        <v>1286346</v>
      </c>
      <c r="U36" s="177">
        <v>1331670</v>
      </c>
      <c r="V36" s="177">
        <v>1353561</v>
      </c>
      <c r="W36" s="177">
        <v>1398513</v>
      </c>
      <c r="X36" s="177">
        <v>1445044</v>
      </c>
      <c r="Y36" s="177">
        <v>1492924</v>
      </c>
      <c r="Z36" s="177">
        <v>1541759</v>
      </c>
      <c r="AA36" s="177">
        <v>1591415</v>
      </c>
    </row>
    <row r="37" spans="2:27" x14ac:dyDescent="0.25">
      <c r="B37" s="351" t="s">
        <v>53</v>
      </c>
      <c r="C37" s="131" t="s">
        <v>212</v>
      </c>
      <c r="D37" s="126">
        <v>307201</v>
      </c>
      <c r="E37" s="126">
        <v>281164</v>
      </c>
      <c r="F37" s="126">
        <v>267394</v>
      </c>
      <c r="G37" s="126">
        <v>204715</v>
      </c>
      <c r="H37" s="126">
        <v>197974</v>
      </c>
      <c r="I37" s="126">
        <v>163904</v>
      </c>
      <c r="J37" s="126">
        <v>226811</v>
      </c>
      <c r="K37" s="126">
        <v>199870</v>
      </c>
      <c r="L37" s="126">
        <v>157198</v>
      </c>
      <c r="M37" s="126">
        <v>119916</v>
      </c>
      <c r="N37" s="126">
        <v>129209</v>
      </c>
      <c r="O37" s="126">
        <v>136790</v>
      </c>
      <c r="P37" s="126">
        <v>114320</v>
      </c>
      <c r="Q37" s="126">
        <v>104749</v>
      </c>
      <c r="R37" s="126">
        <v>89639</v>
      </c>
      <c r="S37" s="126">
        <v>141077</v>
      </c>
      <c r="T37" s="126">
        <v>114785</v>
      </c>
      <c r="U37" s="126">
        <v>107539</v>
      </c>
      <c r="V37" s="126">
        <v>45512</v>
      </c>
      <c r="W37" s="126">
        <v>52734</v>
      </c>
      <c r="X37" s="126">
        <v>62556</v>
      </c>
      <c r="Y37" s="126">
        <v>52172</v>
      </c>
      <c r="Z37" s="126">
        <v>62102</v>
      </c>
      <c r="AA37" s="126">
        <v>92178</v>
      </c>
    </row>
    <row r="38" spans="2:27" x14ac:dyDescent="0.25">
      <c r="B38" s="351"/>
      <c r="C38" s="131" t="s">
        <v>81</v>
      </c>
      <c r="D38" s="126">
        <v>813729</v>
      </c>
      <c r="E38" s="126">
        <v>861324</v>
      </c>
      <c r="F38" s="126">
        <v>895812</v>
      </c>
      <c r="G38" s="126">
        <v>976706</v>
      </c>
      <c r="H38" s="126">
        <v>997753</v>
      </c>
      <c r="I38" s="126">
        <v>1054471</v>
      </c>
      <c r="J38" s="126">
        <v>1016381</v>
      </c>
      <c r="K38" s="126">
        <v>1071621</v>
      </c>
      <c r="L38" s="126">
        <v>1140476</v>
      </c>
      <c r="M38" s="126">
        <v>1204418</v>
      </c>
      <c r="N38" s="126">
        <v>1213831</v>
      </c>
      <c r="O38" s="126">
        <v>1252896</v>
      </c>
      <c r="P38" s="126">
        <v>1307598</v>
      </c>
      <c r="Q38" s="126">
        <v>1354013</v>
      </c>
      <c r="R38" s="126">
        <v>1404845</v>
      </c>
      <c r="S38" s="126">
        <v>1395600</v>
      </c>
      <c r="T38" s="126">
        <v>1459122</v>
      </c>
      <c r="U38" s="126">
        <v>1513081</v>
      </c>
      <c r="V38" s="126">
        <v>1595552</v>
      </c>
      <c r="W38" s="126">
        <v>1629080</v>
      </c>
      <c r="X38" s="126">
        <v>1665987</v>
      </c>
      <c r="Y38" s="126">
        <v>1722515</v>
      </c>
      <c r="Z38" s="126">
        <v>1759698</v>
      </c>
      <c r="AA38" s="126">
        <v>1777375</v>
      </c>
    </row>
    <row r="39" spans="2:27" s="181" customFormat="1" x14ac:dyDescent="0.25">
      <c r="B39" s="351"/>
      <c r="C39" s="183" t="s">
        <v>0</v>
      </c>
      <c r="D39" s="177">
        <v>1120930</v>
      </c>
      <c r="E39" s="177">
        <v>1142488</v>
      </c>
      <c r="F39" s="177">
        <v>1163205</v>
      </c>
      <c r="G39" s="177">
        <v>1181420</v>
      </c>
      <c r="H39" s="177">
        <v>1195727</v>
      </c>
      <c r="I39" s="177">
        <v>1218375</v>
      </c>
      <c r="J39" s="177">
        <v>1243192</v>
      </c>
      <c r="K39" s="177">
        <v>1271491</v>
      </c>
      <c r="L39" s="177">
        <v>1297674</v>
      </c>
      <c r="M39" s="177">
        <v>1324334</v>
      </c>
      <c r="N39" s="177">
        <v>1343040</v>
      </c>
      <c r="O39" s="177">
        <v>1389685</v>
      </c>
      <c r="P39" s="177">
        <v>1421918</v>
      </c>
      <c r="Q39" s="177">
        <v>1458762</v>
      </c>
      <c r="R39" s="177">
        <v>1494484</v>
      </c>
      <c r="S39" s="177">
        <v>1536677</v>
      </c>
      <c r="T39" s="177">
        <v>1573906</v>
      </c>
      <c r="U39" s="177">
        <v>1620620</v>
      </c>
      <c r="V39" s="177">
        <v>1641064</v>
      </c>
      <c r="W39" s="177">
        <v>1681814</v>
      </c>
      <c r="X39" s="177">
        <v>1728543</v>
      </c>
      <c r="Y39" s="177">
        <v>1774688</v>
      </c>
      <c r="Z39" s="177">
        <v>1821800</v>
      </c>
      <c r="AA39" s="177">
        <v>1869553</v>
      </c>
    </row>
    <row r="40" spans="2:27" x14ac:dyDescent="0.25">
      <c r="B40" s="351" t="s">
        <v>65</v>
      </c>
      <c r="C40" s="131" t="s">
        <v>212</v>
      </c>
      <c r="D40" s="126">
        <v>2601671</v>
      </c>
      <c r="E40" s="126">
        <v>2475794</v>
      </c>
      <c r="F40" s="126">
        <v>2270395</v>
      </c>
      <c r="G40" s="126">
        <v>2291445</v>
      </c>
      <c r="H40" s="126">
        <v>2361713</v>
      </c>
      <c r="I40" s="126">
        <v>2250928</v>
      </c>
      <c r="J40" s="126">
        <v>2315011</v>
      </c>
      <c r="K40" s="126">
        <v>2280980</v>
      </c>
      <c r="L40" s="126">
        <v>2314208</v>
      </c>
      <c r="M40" s="126">
        <v>2259356</v>
      </c>
      <c r="N40" s="126">
        <v>2070883</v>
      </c>
      <c r="O40" s="126">
        <v>2145755</v>
      </c>
      <c r="P40" s="126">
        <v>2101995</v>
      </c>
      <c r="Q40" s="126">
        <v>2245714</v>
      </c>
      <c r="R40" s="126">
        <v>2524015</v>
      </c>
      <c r="S40" s="126">
        <v>2522657</v>
      </c>
      <c r="T40" s="126">
        <v>2544385</v>
      </c>
      <c r="U40" s="126">
        <v>2567595</v>
      </c>
      <c r="V40" s="126">
        <v>1745230</v>
      </c>
      <c r="W40" s="126">
        <v>1926036</v>
      </c>
      <c r="X40" s="126">
        <v>1912178</v>
      </c>
      <c r="Y40" s="126">
        <v>1944113</v>
      </c>
      <c r="Z40" s="126">
        <v>1906285</v>
      </c>
      <c r="AA40" s="126">
        <v>1891890</v>
      </c>
    </row>
    <row r="41" spans="2:27" x14ac:dyDescent="0.25">
      <c r="B41" s="351"/>
      <c r="C41" s="131" t="s">
        <v>81</v>
      </c>
      <c r="D41" s="126">
        <v>8573625</v>
      </c>
      <c r="E41" s="126">
        <v>8958676</v>
      </c>
      <c r="F41" s="126">
        <v>9430014</v>
      </c>
      <c r="G41" s="126">
        <v>9667781</v>
      </c>
      <c r="H41" s="126">
        <v>9843537</v>
      </c>
      <c r="I41" s="126">
        <v>10233027</v>
      </c>
      <c r="J41" s="126">
        <v>10446746</v>
      </c>
      <c r="K41" s="126">
        <v>10840599</v>
      </c>
      <c r="L41" s="126">
        <v>11140702</v>
      </c>
      <c r="M41" s="126">
        <v>11529214</v>
      </c>
      <c r="N41" s="126">
        <v>11965896</v>
      </c>
      <c r="O41" s="126">
        <v>12345635</v>
      </c>
      <c r="P41" s="126">
        <v>12779252</v>
      </c>
      <c r="Q41" s="126">
        <v>13058589</v>
      </c>
      <c r="R41" s="126">
        <v>13199676</v>
      </c>
      <c r="S41" s="126">
        <v>13655656</v>
      </c>
      <c r="T41" s="126">
        <v>14098618</v>
      </c>
      <c r="U41" s="126">
        <v>14591741</v>
      </c>
      <c r="V41" s="126">
        <v>15646924</v>
      </c>
      <c r="W41" s="126">
        <v>15999230</v>
      </c>
      <c r="X41" s="126">
        <v>16553280</v>
      </c>
      <c r="Y41" s="126">
        <v>17052815</v>
      </c>
      <c r="Z41" s="126">
        <v>17636837</v>
      </c>
      <c r="AA41" s="126">
        <v>18217428</v>
      </c>
    </row>
    <row r="42" spans="2:27" s="181" customFormat="1" x14ac:dyDescent="0.25">
      <c r="B42" s="351"/>
      <c r="C42" s="183" t="s">
        <v>0</v>
      </c>
      <c r="D42" s="177">
        <v>11175295</v>
      </c>
      <c r="E42" s="177">
        <v>11434471</v>
      </c>
      <c r="F42" s="177">
        <v>11700409</v>
      </c>
      <c r="G42" s="177">
        <v>11959226</v>
      </c>
      <c r="H42" s="177">
        <v>12205250</v>
      </c>
      <c r="I42" s="177">
        <v>12483955</v>
      </c>
      <c r="J42" s="177">
        <v>12761756</v>
      </c>
      <c r="K42" s="177">
        <v>13121579</v>
      </c>
      <c r="L42" s="177">
        <v>13454910</v>
      </c>
      <c r="M42" s="177">
        <v>13788570</v>
      </c>
      <c r="N42" s="177">
        <v>14036778</v>
      </c>
      <c r="O42" s="177">
        <v>14491389</v>
      </c>
      <c r="P42" s="177">
        <v>14881246</v>
      </c>
      <c r="Q42" s="177">
        <v>15304303</v>
      </c>
      <c r="R42" s="177">
        <v>15723690</v>
      </c>
      <c r="S42" s="177">
        <v>16178313</v>
      </c>
      <c r="T42" s="177">
        <v>16643003</v>
      </c>
      <c r="U42" s="177">
        <v>17159335</v>
      </c>
      <c r="V42" s="177">
        <v>17392155</v>
      </c>
      <c r="W42" s="177">
        <v>17925267</v>
      </c>
      <c r="X42" s="177">
        <v>18465459</v>
      </c>
      <c r="Y42" s="177">
        <v>18996929</v>
      </c>
      <c r="Z42" s="177">
        <v>19543122</v>
      </c>
      <c r="AA42" s="177">
        <v>20109318</v>
      </c>
    </row>
    <row r="44" spans="2:27" x14ac:dyDescent="0.25">
      <c r="B44" s="349" t="s">
        <v>6</v>
      </c>
      <c r="C44" s="349"/>
      <c r="D44" s="132">
        <v>2002</v>
      </c>
      <c r="E44" s="132">
        <v>2003</v>
      </c>
      <c r="F44" s="132">
        <v>2004</v>
      </c>
      <c r="G44" s="132">
        <v>2005</v>
      </c>
      <c r="H44" s="132">
        <v>2006</v>
      </c>
      <c r="I44" s="132">
        <v>2007</v>
      </c>
      <c r="J44" s="132">
        <v>2008</v>
      </c>
      <c r="K44" s="132">
        <v>2009</v>
      </c>
      <c r="L44" s="132">
        <v>2010</v>
      </c>
      <c r="M44" s="132">
        <v>2011</v>
      </c>
      <c r="N44" s="132">
        <v>2012</v>
      </c>
      <c r="O44" s="132">
        <v>2013</v>
      </c>
      <c r="P44" s="132">
        <v>2014</v>
      </c>
      <c r="Q44" s="132">
        <v>2015</v>
      </c>
      <c r="R44" s="132">
        <v>2016</v>
      </c>
      <c r="S44" s="132">
        <v>2017</v>
      </c>
      <c r="T44" s="132">
        <v>2018</v>
      </c>
      <c r="U44" s="132">
        <v>2019</v>
      </c>
      <c r="V44" s="132">
        <v>2020</v>
      </c>
      <c r="W44" s="132">
        <v>2021</v>
      </c>
      <c r="X44" s="132">
        <v>2022</v>
      </c>
      <c r="Y44" s="132">
        <v>2023</v>
      </c>
      <c r="Z44" s="132">
        <v>2024</v>
      </c>
      <c r="AA44" s="132">
        <v>2025</v>
      </c>
    </row>
    <row r="45" spans="2:27" x14ac:dyDescent="0.25">
      <c r="B45" s="351" t="s">
        <v>45</v>
      </c>
      <c r="C45" s="131" t="s">
        <v>212</v>
      </c>
      <c r="D45" s="127">
        <v>11.5</v>
      </c>
      <c r="E45" s="127">
        <v>10.8</v>
      </c>
      <c r="F45" s="127">
        <v>9.1</v>
      </c>
      <c r="G45" s="127">
        <v>7.5</v>
      </c>
      <c r="H45" s="127">
        <v>6.6</v>
      </c>
      <c r="I45" s="127">
        <v>3.9</v>
      </c>
      <c r="J45" s="127">
        <v>6.5</v>
      </c>
      <c r="K45" s="127">
        <v>10.7</v>
      </c>
      <c r="L45" s="127">
        <v>13.4</v>
      </c>
      <c r="M45" s="127">
        <v>14.1</v>
      </c>
      <c r="N45" s="127">
        <v>9.6</v>
      </c>
      <c r="O45" s="127">
        <v>11.1</v>
      </c>
      <c r="P45" s="127">
        <v>13</v>
      </c>
      <c r="Q45" s="127">
        <v>10.199999999999999</v>
      </c>
      <c r="R45" s="127">
        <v>13.4</v>
      </c>
      <c r="S45" s="127">
        <v>13.4</v>
      </c>
      <c r="T45" s="127">
        <v>12.1</v>
      </c>
      <c r="U45" s="127">
        <v>11.6</v>
      </c>
      <c r="V45" s="127">
        <v>6.9</v>
      </c>
      <c r="W45" s="127">
        <v>4.9000000000000004</v>
      </c>
      <c r="X45" s="127">
        <v>4.5</v>
      </c>
      <c r="Y45" s="127">
        <v>5.7</v>
      </c>
      <c r="Z45" s="127">
        <v>4</v>
      </c>
      <c r="AA45" s="127">
        <v>3.5</v>
      </c>
    </row>
    <row r="46" spans="2:27" x14ac:dyDescent="0.25">
      <c r="B46" s="351"/>
      <c r="C46" s="131" t="s">
        <v>81</v>
      </c>
      <c r="D46" s="127">
        <v>88.5</v>
      </c>
      <c r="E46" s="127">
        <v>89.2</v>
      </c>
      <c r="F46" s="127">
        <v>90.9</v>
      </c>
      <c r="G46" s="127">
        <v>92.5</v>
      </c>
      <c r="H46" s="127">
        <v>93.4</v>
      </c>
      <c r="I46" s="127">
        <v>96.1</v>
      </c>
      <c r="J46" s="127">
        <v>93.5</v>
      </c>
      <c r="K46" s="127">
        <v>89.3</v>
      </c>
      <c r="L46" s="127">
        <v>86.6</v>
      </c>
      <c r="M46" s="127">
        <v>85.9</v>
      </c>
      <c r="N46" s="127">
        <v>90.4</v>
      </c>
      <c r="O46" s="127">
        <v>88.9</v>
      </c>
      <c r="P46" s="127">
        <v>87</v>
      </c>
      <c r="Q46" s="127">
        <v>89.8</v>
      </c>
      <c r="R46" s="127">
        <v>86.6</v>
      </c>
      <c r="S46" s="127">
        <v>86.6</v>
      </c>
      <c r="T46" s="127">
        <v>87.9</v>
      </c>
      <c r="U46" s="127">
        <v>88.4</v>
      </c>
      <c r="V46" s="127">
        <v>93.1</v>
      </c>
      <c r="W46" s="127">
        <v>95.1</v>
      </c>
      <c r="X46" s="127">
        <v>95.5</v>
      </c>
      <c r="Y46" s="127">
        <v>94.3</v>
      </c>
      <c r="Z46" s="127">
        <v>96</v>
      </c>
      <c r="AA46" s="127">
        <v>96.5</v>
      </c>
    </row>
    <row r="47" spans="2:27"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c r="U47" s="178">
        <v>100</v>
      </c>
      <c r="V47" s="178">
        <v>100</v>
      </c>
      <c r="W47" s="178">
        <v>100</v>
      </c>
      <c r="X47" s="178">
        <v>100</v>
      </c>
      <c r="Y47" s="178">
        <v>100</v>
      </c>
      <c r="Z47" s="178">
        <v>100</v>
      </c>
      <c r="AA47" s="178">
        <v>100</v>
      </c>
    </row>
    <row r="48" spans="2:27" x14ac:dyDescent="0.25">
      <c r="B48" s="351" t="s">
        <v>46</v>
      </c>
      <c r="C48" s="131" t="s">
        <v>212</v>
      </c>
      <c r="D48" s="127">
        <v>44.7</v>
      </c>
      <c r="E48" s="127">
        <v>42.2</v>
      </c>
      <c r="F48" s="127">
        <v>39.6</v>
      </c>
      <c r="G48" s="127">
        <v>31.9</v>
      </c>
      <c r="H48" s="127">
        <v>30.5</v>
      </c>
      <c r="I48" s="127">
        <v>30</v>
      </c>
      <c r="J48" s="127">
        <v>33</v>
      </c>
      <c r="K48" s="127">
        <v>30.1</v>
      </c>
      <c r="L48" s="127">
        <v>26.9</v>
      </c>
      <c r="M48" s="127">
        <v>23.4</v>
      </c>
      <c r="N48" s="127">
        <v>19.5</v>
      </c>
      <c r="O48" s="127">
        <v>18.399999999999999</v>
      </c>
      <c r="P48" s="127">
        <v>16.399999999999999</v>
      </c>
      <c r="Q48" s="127">
        <v>17.3</v>
      </c>
      <c r="R48" s="127">
        <v>16.2</v>
      </c>
      <c r="S48" s="127">
        <v>14.6</v>
      </c>
      <c r="T48" s="127">
        <v>12.6</v>
      </c>
      <c r="U48" s="127">
        <v>10.7</v>
      </c>
      <c r="V48" s="127">
        <v>7.1</v>
      </c>
      <c r="W48" s="127">
        <v>7.5</v>
      </c>
      <c r="X48" s="127">
        <v>8</v>
      </c>
      <c r="Y48" s="127">
        <v>7.4</v>
      </c>
      <c r="Z48" s="127">
        <v>6.6</v>
      </c>
      <c r="AA48" s="127">
        <v>6.8</v>
      </c>
    </row>
    <row r="49" spans="2:27" x14ac:dyDescent="0.25">
      <c r="B49" s="351"/>
      <c r="C49" s="131" t="s">
        <v>81</v>
      </c>
      <c r="D49" s="127">
        <v>55.3</v>
      </c>
      <c r="E49" s="127">
        <v>57.8</v>
      </c>
      <c r="F49" s="127">
        <v>60.4</v>
      </c>
      <c r="G49" s="127">
        <v>68.099999999999994</v>
      </c>
      <c r="H49" s="127">
        <v>69.5</v>
      </c>
      <c r="I49" s="127">
        <v>70</v>
      </c>
      <c r="J49" s="127">
        <v>67</v>
      </c>
      <c r="K49" s="127">
        <v>69.900000000000006</v>
      </c>
      <c r="L49" s="127">
        <v>73.099999999999994</v>
      </c>
      <c r="M49" s="127">
        <v>76.599999999999994</v>
      </c>
      <c r="N49" s="127">
        <v>80.5</v>
      </c>
      <c r="O49" s="127">
        <v>81.599999999999994</v>
      </c>
      <c r="P49" s="127">
        <v>83.6</v>
      </c>
      <c r="Q49" s="127">
        <v>82.7</v>
      </c>
      <c r="R49" s="127">
        <v>83.8</v>
      </c>
      <c r="S49" s="127">
        <v>85.4</v>
      </c>
      <c r="T49" s="127">
        <v>87.4</v>
      </c>
      <c r="U49" s="127">
        <v>89.3</v>
      </c>
      <c r="V49" s="127">
        <v>92.9</v>
      </c>
      <c r="W49" s="127">
        <v>92.5</v>
      </c>
      <c r="X49" s="127">
        <v>92</v>
      </c>
      <c r="Y49" s="127">
        <v>92.6</v>
      </c>
      <c r="Z49" s="127">
        <v>93.4</v>
      </c>
      <c r="AA49" s="127">
        <v>93.2</v>
      </c>
    </row>
    <row r="50" spans="2:27"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c r="U50" s="178">
        <v>100</v>
      </c>
      <c r="V50" s="178">
        <v>100</v>
      </c>
      <c r="W50" s="178">
        <v>100</v>
      </c>
      <c r="X50" s="178">
        <v>100</v>
      </c>
      <c r="Y50" s="178">
        <v>100</v>
      </c>
      <c r="Z50" s="178">
        <v>100</v>
      </c>
      <c r="AA50" s="178">
        <v>100</v>
      </c>
    </row>
    <row r="51" spans="2:27" x14ac:dyDescent="0.25">
      <c r="B51" s="351" t="s">
        <v>47</v>
      </c>
      <c r="C51" s="131" t="s">
        <v>212</v>
      </c>
      <c r="D51" s="127">
        <v>18.399999999999999</v>
      </c>
      <c r="E51" s="127">
        <v>20.6</v>
      </c>
      <c r="F51" s="127">
        <v>17</v>
      </c>
      <c r="G51" s="127">
        <v>11.4</v>
      </c>
      <c r="H51" s="127">
        <v>12.3</v>
      </c>
      <c r="I51" s="127">
        <v>11.2</v>
      </c>
      <c r="J51" s="127">
        <v>12.5</v>
      </c>
      <c r="K51" s="127">
        <v>10.4</v>
      </c>
      <c r="L51" s="127">
        <v>11.6</v>
      </c>
      <c r="M51" s="127">
        <v>8.6999999999999993</v>
      </c>
      <c r="N51" s="127">
        <v>8.3000000000000007</v>
      </c>
      <c r="O51" s="127">
        <v>10.3</v>
      </c>
      <c r="P51" s="127">
        <v>9.6999999999999993</v>
      </c>
      <c r="Q51" s="127">
        <v>7.6</v>
      </c>
      <c r="R51" s="127">
        <v>8.1999999999999993</v>
      </c>
      <c r="S51" s="127">
        <v>8</v>
      </c>
      <c r="T51" s="127">
        <v>8.3000000000000007</v>
      </c>
      <c r="U51" s="127">
        <v>8.8000000000000007</v>
      </c>
      <c r="V51" s="127">
        <v>2.7</v>
      </c>
      <c r="W51" s="127">
        <v>8.1999999999999993</v>
      </c>
      <c r="X51" s="127">
        <v>7.4</v>
      </c>
      <c r="Y51" s="127">
        <v>7.9</v>
      </c>
      <c r="Z51" s="127">
        <v>9.1</v>
      </c>
      <c r="AA51" s="127">
        <v>4.4000000000000004</v>
      </c>
    </row>
    <row r="52" spans="2:27" x14ac:dyDescent="0.25">
      <c r="B52" s="351"/>
      <c r="C52" s="131" t="s">
        <v>81</v>
      </c>
      <c r="D52" s="127">
        <v>81.599999999999994</v>
      </c>
      <c r="E52" s="127">
        <v>79.400000000000006</v>
      </c>
      <c r="F52" s="127">
        <v>83</v>
      </c>
      <c r="G52" s="127">
        <v>88.6</v>
      </c>
      <c r="H52" s="127">
        <v>87.7</v>
      </c>
      <c r="I52" s="127">
        <v>88.8</v>
      </c>
      <c r="J52" s="127">
        <v>87.5</v>
      </c>
      <c r="K52" s="127">
        <v>89.6</v>
      </c>
      <c r="L52" s="127">
        <v>88.4</v>
      </c>
      <c r="M52" s="127">
        <v>91.3</v>
      </c>
      <c r="N52" s="127">
        <v>91.7</v>
      </c>
      <c r="O52" s="127">
        <v>89.7</v>
      </c>
      <c r="P52" s="127">
        <v>90.3</v>
      </c>
      <c r="Q52" s="127">
        <v>92.4</v>
      </c>
      <c r="R52" s="127">
        <v>91.8</v>
      </c>
      <c r="S52" s="127">
        <v>92</v>
      </c>
      <c r="T52" s="127">
        <v>91.7</v>
      </c>
      <c r="U52" s="127">
        <v>91.2</v>
      </c>
      <c r="V52" s="127">
        <v>97.3</v>
      </c>
      <c r="W52" s="127">
        <v>91.8</v>
      </c>
      <c r="X52" s="127">
        <v>92.6</v>
      </c>
      <c r="Y52" s="127">
        <v>92.1</v>
      </c>
      <c r="Z52" s="127">
        <v>90.9</v>
      </c>
      <c r="AA52" s="127">
        <v>95.6</v>
      </c>
    </row>
    <row r="53" spans="2:27"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c r="U53" s="178">
        <v>100</v>
      </c>
      <c r="V53" s="178">
        <v>100</v>
      </c>
      <c r="W53" s="178">
        <v>100</v>
      </c>
      <c r="X53" s="178">
        <v>100</v>
      </c>
      <c r="Y53" s="178">
        <v>100</v>
      </c>
      <c r="Z53" s="178">
        <v>100</v>
      </c>
      <c r="AA53" s="178">
        <v>100</v>
      </c>
    </row>
    <row r="54" spans="2:27" x14ac:dyDescent="0.25">
      <c r="B54" s="351" t="s">
        <v>48</v>
      </c>
      <c r="C54" s="131" t="s">
        <v>212</v>
      </c>
      <c r="D54" s="127">
        <v>14.9</v>
      </c>
      <c r="E54" s="127">
        <v>15.6</v>
      </c>
      <c r="F54" s="127">
        <v>12</v>
      </c>
      <c r="G54" s="127">
        <v>11.4</v>
      </c>
      <c r="H54" s="127">
        <v>11.6</v>
      </c>
      <c r="I54" s="127">
        <v>12</v>
      </c>
      <c r="J54" s="127">
        <v>10.199999999999999</v>
      </c>
      <c r="K54" s="127">
        <v>8</v>
      </c>
      <c r="L54" s="127">
        <v>7.2</v>
      </c>
      <c r="M54" s="127">
        <v>6.2</v>
      </c>
      <c r="N54" s="127">
        <v>8.5</v>
      </c>
      <c r="O54" s="127">
        <v>8.4</v>
      </c>
      <c r="P54" s="127">
        <v>7.9</v>
      </c>
      <c r="Q54" s="127">
        <v>11</v>
      </c>
      <c r="R54" s="127">
        <v>11.7</v>
      </c>
      <c r="S54" s="127">
        <v>9.5</v>
      </c>
      <c r="T54" s="127">
        <v>8.8000000000000007</v>
      </c>
      <c r="U54" s="127">
        <v>8.4</v>
      </c>
      <c r="V54" s="127">
        <v>9.3000000000000007</v>
      </c>
      <c r="W54" s="127">
        <v>7.9</v>
      </c>
      <c r="X54" s="127">
        <v>6.6</v>
      </c>
      <c r="Y54" s="127">
        <v>7.9</v>
      </c>
      <c r="Z54" s="127">
        <v>7.2</v>
      </c>
      <c r="AA54" s="127">
        <v>5.5</v>
      </c>
    </row>
    <row r="55" spans="2:27" x14ac:dyDescent="0.25">
      <c r="B55" s="351"/>
      <c r="C55" s="131" t="s">
        <v>81</v>
      </c>
      <c r="D55" s="127">
        <v>85.1</v>
      </c>
      <c r="E55" s="127">
        <v>84.4</v>
      </c>
      <c r="F55" s="127">
        <v>88</v>
      </c>
      <c r="G55" s="127">
        <v>88.6</v>
      </c>
      <c r="H55" s="127">
        <v>88.4</v>
      </c>
      <c r="I55" s="127">
        <v>88</v>
      </c>
      <c r="J55" s="127">
        <v>89.8</v>
      </c>
      <c r="K55" s="127">
        <v>92</v>
      </c>
      <c r="L55" s="127">
        <v>92.8</v>
      </c>
      <c r="M55" s="127">
        <v>93.8</v>
      </c>
      <c r="N55" s="127">
        <v>91.5</v>
      </c>
      <c r="O55" s="127">
        <v>91.6</v>
      </c>
      <c r="P55" s="127">
        <v>92.1</v>
      </c>
      <c r="Q55" s="127">
        <v>89</v>
      </c>
      <c r="R55" s="127">
        <v>88.3</v>
      </c>
      <c r="S55" s="127">
        <v>90.5</v>
      </c>
      <c r="T55" s="127">
        <v>91.2</v>
      </c>
      <c r="U55" s="127">
        <v>91.6</v>
      </c>
      <c r="V55" s="127">
        <v>90.7</v>
      </c>
      <c r="W55" s="127">
        <v>92.1</v>
      </c>
      <c r="X55" s="127">
        <v>93.4</v>
      </c>
      <c r="Y55" s="127">
        <v>92.1</v>
      </c>
      <c r="Z55" s="127">
        <v>92.8</v>
      </c>
      <c r="AA55" s="127">
        <v>94.5</v>
      </c>
    </row>
    <row r="56" spans="2:27"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c r="U56" s="178">
        <v>100</v>
      </c>
      <c r="V56" s="178">
        <v>100</v>
      </c>
      <c r="W56" s="178">
        <v>100</v>
      </c>
      <c r="X56" s="178">
        <v>100</v>
      </c>
      <c r="Y56" s="178">
        <v>100</v>
      </c>
      <c r="Z56" s="178">
        <v>100</v>
      </c>
      <c r="AA56" s="178">
        <v>100</v>
      </c>
    </row>
    <row r="57" spans="2:27" x14ac:dyDescent="0.25">
      <c r="B57" s="351" t="s">
        <v>49</v>
      </c>
      <c r="C57" s="131" t="s">
        <v>212</v>
      </c>
      <c r="D57" s="127">
        <v>31.4</v>
      </c>
      <c r="E57" s="127">
        <v>29.7</v>
      </c>
      <c r="F57" s="127">
        <v>27.1</v>
      </c>
      <c r="G57" s="127">
        <v>27.4</v>
      </c>
      <c r="H57" s="127">
        <v>25</v>
      </c>
      <c r="I57" s="127">
        <v>24.1</v>
      </c>
      <c r="J57" s="127">
        <v>26.3</v>
      </c>
      <c r="K57" s="127">
        <v>23.7</v>
      </c>
      <c r="L57" s="127">
        <v>22.8</v>
      </c>
      <c r="M57" s="127">
        <v>21.6</v>
      </c>
      <c r="N57" s="127">
        <v>20.5</v>
      </c>
      <c r="O57" s="127">
        <v>20</v>
      </c>
      <c r="P57" s="127">
        <v>17.899999999999999</v>
      </c>
      <c r="Q57" s="127">
        <v>18.100000000000001</v>
      </c>
      <c r="R57" s="127">
        <v>18.5</v>
      </c>
      <c r="S57" s="127">
        <v>17.100000000000001</v>
      </c>
      <c r="T57" s="127">
        <v>16.5</v>
      </c>
      <c r="U57" s="127">
        <v>13.3</v>
      </c>
      <c r="V57" s="127">
        <v>7.4</v>
      </c>
      <c r="W57" s="127">
        <v>8.4</v>
      </c>
      <c r="X57" s="127">
        <v>7.2</v>
      </c>
      <c r="Y57" s="127">
        <v>5.9</v>
      </c>
      <c r="Z57" s="127">
        <v>6.5</v>
      </c>
      <c r="AA57" s="127">
        <v>7.8</v>
      </c>
    </row>
    <row r="58" spans="2:27" x14ac:dyDescent="0.25">
      <c r="B58" s="351"/>
      <c r="C58" s="131" t="s">
        <v>81</v>
      </c>
      <c r="D58" s="127">
        <v>68.599999999999994</v>
      </c>
      <c r="E58" s="127">
        <v>70.3</v>
      </c>
      <c r="F58" s="127">
        <v>72.900000000000006</v>
      </c>
      <c r="G58" s="127">
        <v>72.599999999999994</v>
      </c>
      <c r="H58" s="127">
        <v>75</v>
      </c>
      <c r="I58" s="127">
        <v>75.900000000000006</v>
      </c>
      <c r="J58" s="127">
        <v>73.7</v>
      </c>
      <c r="K58" s="127">
        <v>76.3</v>
      </c>
      <c r="L58" s="127">
        <v>77.2</v>
      </c>
      <c r="M58" s="127">
        <v>78.400000000000006</v>
      </c>
      <c r="N58" s="127">
        <v>79.5</v>
      </c>
      <c r="O58" s="127">
        <v>80</v>
      </c>
      <c r="P58" s="127">
        <v>82.1</v>
      </c>
      <c r="Q58" s="127">
        <v>81.900000000000006</v>
      </c>
      <c r="R58" s="127">
        <v>81.5</v>
      </c>
      <c r="S58" s="127">
        <v>82.9</v>
      </c>
      <c r="T58" s="127">
        <v>83.5</v>
      </c>
      <c r="U58" s="127">
        <v>86.7</v>
      </c>
      <c r="V58" s="127">
        <v>92.6</v>
      </c>
      <c r="W58" s="127">
        <v>91.6</v>
      </c>
      <c r="X58" s="127">
        <v>92.8</v>
      </c>
      <c r="Y58" s="127">
        <v>94.1</v>
      </c>
      <c r="Z58" s="127">
        <v>93.5</v>
      </c>
      <c r="AA58" s="127">
        <v>92.2</v>
      </c>
    </row>
    <row r="59" spans="2:27"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c r="U59" s="178">
        <v>100</v>
      </c>
      <c r="V59" s="178">
        <v>100</v>
      </c>
      <c r="W59" s="178">
        <v>100</v>
      </c>
      <c r="X59" s="178">
        <v>100</v>
      </c>
      <c r="Y59" s="178">
        <v>100</v>
      </c>
      <c r="Z59" s="178">
        <v>100</v>
      </c>
      <c r="AA59" s="178">
        <v>100</v>
      </c>
    </row>
    <row r="60" spans="2:27" x14ac:dyDescent="0.25">
      <c r="B60" s="351" t="s">
        <v>50</v>
      </c>
      <c r="C60" s="131" t="s">
        <v>212</v>
      </c>
      <c r="D60" s="127">
        <v>18</v>
      </c>
      <c r="E60" s="127">
        <v>14.6</v>
      </c>
      <c r="F60" s="127">
        <v>11.1</v>
      </c>
      <c r="G60" s="127">
        <v>15</v>
      </c>
      <c r="H60" s="127">
        <v>14.3</v>
      </c>
      <c r="I60" s="127">
        <v>14.8</v>
      </c>
      <c r="J60" s="127">
        <v>19.2</v>
      </c>
      <c r="K60" s="127">
        <v>18.8</v>
      </c>
      <c r="L60" s="127">
        <v>16.2</v>
      </c>
      <c r="M60" s="127">
        <v>13.5</v>
      </c>
      <c r="N60" s="127">
        <v>14.6</v>
      </c>
      <c r="O60" s="127">
        <v>11.6</v>
      </c>
      <c r="P60" s="127">
        <v>12.3</v>
      </c>
      <c r="Q60" s="127">
        <v>15.9</v>
      </c>
      <c r="R60" s="127">
        <v>18.8</v>
      </c>
      <c r="S60" s="127">
        <v>19.100000000000001</v>
      </c>
      <c r="T60" s="127">
        <v>16.3</v>
      </c>
      <c r="U60" s="127">
        <v>18.399999999999999</v>
      </c>
      <c r="V60" s="127">
        <v>12.7</v>
      </c>
      <c r="W60" s="127">
        <v>16.600000000000001</v>
      </c>
      <c r="X60" s="127">
        <v>16.5</v>
      </c>
      <c r="Y60" s="127">
        <v>14.7</v>
      </c>
      <c r="Z60" s="127">
        <v>9.9</v>
      </c>
      <c r="AA60" s="127">
        <v>9.1</v>
      </c>
    </row>
    <row r="61" spans="2:27" ht="14.45" customHeight="1" x14ac:dyDescent="0.25">
      <c r="B61" s="351"/>
      <c r="C61" s="131" t="s">
        <v>81</v>
      </c>
      <c r="D61" s="127">
        <v>82</v>
      </c>
      <c r="E61" s="127">
        <v>85.4</v>
      </c>
      <c r="F61" s="127">
        <v>88.9</v>
      </c>
      <c r="G61" s="127">
        <v>85</v>
      </c>
      <c r="H61" s="127">
        <v>85.7</v>
      </c>
      <c r="I61" s="127">
        <v>85.2</v>
      </c>
      <c r="J61" s="127">
        <v>80.8</v>
      </c>
      <c r="K61" s="127">
        <v>81.2</v>
      </c>
      <c r="L61" s="127">
        <v>83.8</v>
      </c>
      <c r="M61" s="127">
        <v>86.5</v>
      </c>
      <c r="N61" s="127">
        <v>85.4</v>
      </c>
      <c r="O61" s="127">
        <v>88.4</v>
      </c>
      <c r="P61" s="127">
        <v>87.7</v>
      </c>
      <c r="Q61" s="127">
        <v>84.1</v>
      </c>
      <c r="R61" s="127">
        <v>81.2</v>
      </c>
      <c r="S61" s="127">
        <v>80.900000000000006</v>
      </c>
      <c r="T61" s="127">
        <v>83.7</v>
      </c>
      <c r="U61" s="127">
        <v>81.599999999999994</v>
      </c>
      <c r="V61" s="127">
        <v>87.3</v>
      </c>
      <c r="W61" s="127">
        <v>83.4</v>
      </c>
      <c r="X61" s="127">
        <v>83.5</v>
      </c>
      <c r="Y61" s="127">
        <v>85.3</v>
      </c>
      <c r="Z61" s="127">
        <v>90.1</v>
      </c>
      <c r="AA61" s="127">
        <v>90.9</v>
      </c>
    </row>
    <row r="62" spans="2:27"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c r="U62" s="178">
        <v>100</v>
      </c>
      <c r="V62" s="178">
        <v>100</v>
      </c>
      <c r="W62" s="178">
        <v>100</v>
      </c>
      <c r="X62" s="178">
        <v>100</v>
      </c>
      <c r="Y62" s="178">
        <v>100</v>
      </c>
      <c r="Z62" s="178">
        <v>100</v>
      </c>
      <c r="AA62" s="178">
        <v>100</v>
      </c>
    </row>
    <row r="63" spans="2:27" x14ac:dyDescent="0.25">
      <c r="B63" s="351" t="s">
        <v>51</v>
      </c>
      <c r="C63" s="131" t="s">
        <v>212</v>
      </c>
      <c r="D63" s="127">
        <v>12.8</v>
      </c>
      <c r="E63" s="127">
        <v>12.7</v>
      </c>
      <c r="F63" s="127">
        <v>11.7</v>
      </c>
      <c r="G63" s="127">
        <v>16.600000000000001</v>
      </c>
      <c r="H63" s="127">
        <v>21</v>
      </c>
      <c r="I63" s="127">
        <v>19.7</v>
      </c>
      <c r="J63" s="127">
        <v>12.9</v>
      </c>
      <c r="K63" s="127">
        <v>14</v>
      </c>
      <c r="L63" s="127">
        <v>16.7</v>
      </c>
      <c r="M63" s="127">
        <v>18.2</v>
      </c>
      <c r="N63" s="127">
        <v>15.7</v>
      </c>
      <c r="O63" s="127">
        <v>16.899999999999999</v>
      </c>
      <c r="P63" s="127">
        <v>16.600000000000001</v>
      </c>
      <c r="Q63" s="127">
        <v>17.399999999999999</v>
      </c>
      <c r="R63" s="127">
        <v>20.399999999999999</v>
      </c>
      <c r="S63" s="127">
        <v>20</v>
      </c>
      <c r="T63" s="127">
        <v>22.3</v>
      </c>
      <c r="U63" s="127">
        <v>23.4</v>
      </c>
      <c r="V63" s="127">
        <v>16.600000000000001</v>
      </c>
      <c r="W63" s="127">
        <v>17.3</v>
      </c>
      <c r="X63" s="127">
        <v>16.899999999999999</v>
      </c>
      <c r="Y63" s="127">
        <v>17</v>
      </c>
      <c r="Z63" s="127">
        <v>16.8</v>
      </c>
      <c r="AA63" s="127">
        <v>15.8</v>
      </c>
    </row>
    <row r="64" spans="2:27" x14ac:dyDescent="0.25">
      <c r="B64" s="351"/>
      <c r="C64" s="131" t="s">
        <v>81</v>
      </c>
      <c r="D64" s="127">
        <v>87.2</v>
      </c>
      <c r="E64" s="127">
        <v>87.3</v>
      </c>
      <c r="F64" s="127">
        <v>88.3</v>
      </c>
      <c r="G64" s="127">
        <v>83.4</v>
      </c>
      <c r="H64" s="127">
        <v>79</v>
      </c>
      <c r="I64" s="127">
        <v>80.3</v>
      </c>
      <c r="J64" s="127">
        <v>87.1</v>
      </c>
      <c r="K64" s="127">
        <v>86</v>
      </c>
      <c r="L64" s="127">
        <v>83.3</v>
      </c>
      <c r="M64" s="127">
        <v>81.8</v>
      </c>
      <c r="N64" s="127">
        <v>84.3</v>
      </c>
      <c r="O64" s="127">
        <v>83.1</v>
      </c>
      <c r="P64" s="127">
        <v>83.4</v>
      </c>
      <c r="Q64" s="127">
        <v>82.6</v>
      </c>
      <c r="R64" s="127">
        <v>79.599999999999994</v>
      </c>
      <c r="S64" s="127">
        <v>80</v>
      </c>
      <c r="T64" s="127">
        <v>77.7</v>
      </c>
      <c r="U64" s="127">
        <v>76.599999999999994</v>
      </c>
      <c r="V64" s="127">
        <v>83.4</v>
      </c>
      <c r="W64" s="127">
        <v>82.7</v>
      </c>
      <c r="X64" s="127">
        <v>83.1</v>
      </c>
      <c r="Y64" s="127">
        <v>83</v>
      </c>
      <c r="Z64" s="127">
        <v>83.2</v>
      </c>
      <c r="AA64" s="127">
        <v>84.2</v>
      </c>
    </row>
    <row r="65" spans="2:27"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c r="U65" s="178">
        <v>100</v>
      </c>
      <c r="V65" s="178">
        <v>100</v>
      </c>
      <c r="W65" s="178">
        <v>100</v>
      </c>
      <c r="X65" s="178">
        <v>100</v>
      </c>
      <c r="Y65" s="178">
        <v>100</v>
      </c>
      <c r="Z65" s="178">
        <v>100</v>
      </c>
      <c r="AA65" s="178">
        <v>100</v>
      </c>
    </row>
    <row r="66" spans="2:27" x14ac:dyDescent="0.25">
      <c r="B66" s="351" t="s">
        <v>52</v>
      </c>
      <c r="C66" s="131" t="s">
        <v>212</v>
      </c>
      <c r="D66" s="127">
        <v>24</v>
      </c>
      <c r="E66" s="127">
        <v>18.899999999999999</v>
      </c>
      <c r="F66" s="127">
        <v>16.3</v>
      </c>
      <c r="G66" s="127">
        <v>18.3</v>
      </c>
      <c r="H66" s="127">
        <v>16.7</v>
      </c>
      <c r="I66" s="127">
        <v>14.7</v>
      </c>
      <c r="J66" s="127">
        <v>17.399999999999999</v>
      </c>
      <c r="K66" s="127">
        <v>14.1</v>
      </c>
      <c r="L66" s="127">
        <v>12.9</v>
      </c>
      <c r="M66" s="127">
        <v>12.3</v>
      </c>
      <c r="N66" s="127">
        <v>11.5</v>
      </c>
      <c r="O66" s="127">
        <v>10.6</v>
      </c>
      <c r="P66" s="127">
        <v>10.1</v>
      </c>
      <c r="Q66" s="127">
        <v>12.2</v>
      </c>
      <c r="R66" s="127">
        <v>12.9</v>
      </c>
      <c r="S66" s="127">
        <v>11.2</v>
      </c>
      <c r="T66" s="127">
        <v>9.3000000000000007</v>
      </c>
      <c r="U66" s="127">
        <v>9.9</v>
      </c>
      <c r="V66" s="127">
        <v>8</v>
      </c>
      <c r="W66" s="127">
        <v>9.6</v>
      </c>
      <c r="X66" s="127">
        <v>9.1</v>
      </c>
      <c r="Y66" s="127">
        <v>10.3</v>
      </c>
      <c r="Z66" s="127">
        <v>10.6</v>
      </c>
      <c r="AA66" s="127">
        <v>8.8000000000000007</v>
      </c>
    </row>
    <row r="67" spans="2:27" x14ac:dyDescent="0.25">
      <c r="B67" s="351"/>
      <c r="C67" s="131" t="s">
        <v>81</v>
      </c>
      <c r="D67" s="127">
        <v>76</v>
      </c>
      <c r="E67" s="127">
        <v>81.099999999999994</v>
      </c>
      <c r="F67" s="127">
        <v>83.7</v>
      </c>
      <c r="G67" s="127">
        <v>81.7</v>
      </c>
      <c r="H67" s="127">
        <v>83.3</v>
      </c>
      <c r="I67" s="127">
        <v>85.3</v>
      </c>
      <c r="J67" s="127">
        <v>82.6</v>
      </c>
      <c r="K67" s="127">
        <v>85.9</v>
      </c>
      <c r="L67" s="127">
        <v>87.1</v>
      </c>
      <c r="M67" s="127">
        <v>87.7</v>
      </c>
      <c r="N67" s="127">
        <v>88.5</v>
      </c>
      <c r="O67" s="127">
        <v>89.4</v>
      </c>
      <c r="P67" s="127">
        <v>89.9</v>
      </c>
      <c r="Q67" s="127">
        <v>87.8</v>
      </c>
      <c r="R67" s="127">
        <v>87.1</v>
      </c>
      <c r="S67" s="127">
        <v>88.8</v>
      </c>
      <c r="T67" s="127">
        <v>90.7</v>
      </c>
      <c r="U67" s="127">
        <v>90.1</v>
      </c>
      <c r="V67" s="127">
        <v>92</v>
      </c>
      <c r="W67" s="127">
        <v>90.4</v>
      </c>
      <c r="X67" s="127">
        <v>90.9</v>
      </c>
      <c r="Y67" s="127">
        <v>89.7</v>
      </c>
      <c r="Z67" s="127">
        <v>89.4</v>
      </c>
      <c r="AA67" s="127">
        <v>91.2</v>
      </c>
    </row>
    <row r="68" spans="2:27"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c r="U68" s="178">
        <v>100</v>
      </c>
      <c r="V68" s="178">
        <v>100</v>
      </c>
      <c r="W68" s="178">
        <v>100</v>
      </c>
      <c r="X68" s="178">
        <v>100</v>
      </c>
      <c r="Y68" s="178">
        <v>100</v>
      </c>
      <c r="Z68" s="178">
        <v>100</v>
      </c>
      <c r="AA68" s="178">
        <v>100</v>
      </c>
    </row>
    <row r="69" spans="2:27" x14ac:dyDescent="0.25">
      <c r="B69" s="351" t="s">
        <v>53</v>
      </c>
      <c r="C69" s="131" t="s">
        <v>212</v>
      </c>
      <c r="D69" s="127">
        <v>27.4</v>
      </c>
      <c r="E69" s="127">
        <v>24.6</v>
      </c>
      <c r="F69" s="127">
        <v>23</v>
      </c>
      <c r="G69" s="127">
        <v>17.3</v>
      </c>
      <c r="H69" s="127">
        <v>16.600000000000001</v>
      </c>
      <c r="I69" s="127">
        <v>13.5</v>
      </c>
      <c r="J69" s="127">
        <v>18.2</v>
      </c>
      <c r="K69" s="127">
        <v>15.7</v>
      </c>
      <c r="L69" s="127">
        <v>12.1</v>
      </c>
      <c r="M69" s="127">
        <v>9.1</v>
      </c>
      <c r="N69" s="127">
        <v>9.6</v>
      </c>
      <c r="O69" s="127">
        <v>9.8000000000000007</v>
      </c>
      <c r="P69" s="127">
        <v>8</v>
      </c>
      <c r="Q69" s="127">
        <v>7.2</v>
      </c>
      <c r="R69" s="127">
        <v>6</v>
      </c>
      <c r="S69" s="127">
        <v>9.1999999999999993</v>
      </c>
      <c r="T69" s="127">
        <v>7.3</v>
      </c>
      <c r="U69" s="127">
        <v>6.6</v>
      </c>
      <c r="V69" s="127">
        <v>2.8</v>
      </c>
      <c r="W69" s="127">
        <v>3.1</v>
      </c>
      <c r="X69" s="127">
        <v>3.6</v>
      </c>
      <c r="Y69" s="127">
        <v>2.9</v>
      </c>
      <c r="Z69" s="127">
        <v>3.4</v>
      </c>
      <c r="AA69" s="127">
        <v>4.9000000000000004</v>
      </c>
    </row>
    <row r="70" spans="2:27" x14ac:dyDescent="0.25">
      <c r="B70" s="351"/>
      <c r="C70" s="131" t="s">
        <v>81</v>
      </c>
      <c r="D70" s="127">
        <v>72.599999999999994</v>
      </c>
      <c r="E70" s="127">
        <v>75.400000000000006</v>
      </c>
      <c r="F70" s="127">
        <v>77</v>
      </c>
      <c r="G70" s="127">
        <v>82.7</v>
      </c>
      <c r="H70" s="127">
        <v>83.4</v>
      </c>
      <c r="I70" s="127">
        <v>86.5</v>
      </c>
      <c r="J70" s="127">
        <v>81.8</v>
      </c>
      <c r="K70" s="127">
        <v>84.3</v>
      </c>
      <c r="L70" s="127">
        <v>87.9</v>
      </c>
      <c r="M70" s="127">
        <v>90.9</v>
      </c>
      <c r="N70" s="127">
        <v>90.4</v>
      </c>
      <c r="O70" s="127">
        <v>90.2</v>
      </c>
      <c r="P70" s="127">
        <v>92</v>
      </c>
      <c r="Q70" s="127">
        <v>92.8</v>
      </c>
      <c r="R70" s="127">
        <v>94</v>
      </c>
      <c r="S70" s="127">
        <v>90.8</v>
      </c>
      <c r="T70" s="127">
        <v>92.7</v>
      </c>
      <c r="U70" s="127">
        <v>93.4</v>
      </c>
      <c r="V70" s="127">
        <v>97.2</v>
      </c>
      <c r="W70" s="127">
        <v>96.9</v>
      </c>
      <c r="X70" s="127">
        <v>96.4</v>
      </c>
      <c r="Y70" s="127">
        <v>97.1</v>
      </c>
      <c r="Z70" s="127">
        <v>96.6</v>
      </c>
      <c r="AA70" s="127">
        <v>95.1</v>
      </c>
    </row>
    <row r="71" spans="2:27"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c r="U71" s="178">
        <v>100</v>
      </c>
      <c r="V71" s="178">
        <v>100</v>
      </c>
      <c r="W71" s="178">
        <v>100</v>
      </c>
      <c r="X71" s="178">
        <v>100</v>
      </c>
      <c r="Y71" s="178">
        <v>100</v>
      </c>
      <c r="Z71" s="178">
        <v>100</v>
      </c>
      <c r="AA71" s="178">
        <v>100</v>
      </c>
    </row>
    <row r="72" spans="2:27" x14ac:dyDescent="0.25">
      <c r="B72" s="351" t="s">
        <v>65</v>
      </c>
      <c r="C72" s="131" t="s">
        <v>212</v>
      </c>
      <c r="D72" s="127">
        <v>23.3</v>
      </c>
      <c r="E72" s="127">
        <v>21.7</v>
      </c>
      <c r="F72" s="127">
        <v>19.399999999999999</v>
      </c>
      <c r="G72" s="127">
        <v>19.2</v>
      </c>
      <c r="H72" s="127">
        <v>19.3</v>
      </c>
      <c r="I72" s="127">
        <v>18</v>
      </c>
      <c r="J72" s="127">
        <v>18.100000000000001</v>
      </c>
      <c r="K72" s="127">
        <v>17.399999999999999</v>
      </c>
      <c r="L72" s="127">
        <v>17.2</v>
      </c>
      <c r="M72" s="127">
        <v>16.399999999999999</v>
      </c>
      <c r="N72" s="127">
        <v>14.8</v>
      </c>
      <c r="O72" s="127">
        <v>14.8</v>
      </c>
      <c r="P72" s="127">
        <v>14.1</v>
      </c>
      <c r="Q72" s="127">
        <v>14.7</v>
      </c>
      <c r="R72" s="127">
        <v>16.100000000000001</v>
      </c>
      <c r="S72" s="127">
        <v>15.6</v>
      </c>
      <c r="T72" s="127">
        <v>15.3</v>
      </c>
      <c r="U72" s="127">
        <v>15</v>
      </c>
      <c r="V72" s="127">
        <v>10</v>
      </c>
      <c r="W72" s="127">
        <v>10.7</v>
      </c>
      <c r="X72" s="127">
        <v>10.4</v>
      </c>
      <c r="Y72" s="127">
        <v>10.199999999999999</v>
      </c>
      <c r="Z72" s="127">
        <v>9.8000000000000007</v>
      </c>
      <c r="AA72" s="127">
        <v>9.4</v>
      </c>
    </row>
    <row r="73" spans="2:27" x14ac:dyDescent="0.25">
      <c r="B73" s="351"/>
      <c r="C73" s="131" t="s">
        <v>81</v>
      </c>
      <c r="D73" s="127">
        <v>76.7</v>
      </c>
      <c r="E73" s="127">
        <v>78.3</v>
      </c>
      <c r="F73" s="127">
        <v>80.599999999999994</v>
      </c>
      <c r="G73" s="127">
        <v>80.8</v>
      </c>
      <c r="H73" s="127">
        <v>80.7</v>
      </c>
      <c r="I73" s="127">
        <v>82</v>
      </c>
      <c r="J73" s="127">
        <v>81.900000000000006</v>
      </c>
      <c r="K73" s="127">
        <v>82.6</v>
      </c>
      <c r="L73" s="127">
        <v>82.8</v>
      </c>
      <c r="M73" s="127">
        <v>83.6</v>
      </c>
      <c r="N73" s="127">
        <v>85.2</v>
      </c>
      <c r="O73" s="127">
        <v>85.2</v>
      </c>
      <c r="P73" s="127">
        <v>85.9</v>
      </c>
      <c r="Q73" s="127">
        <v>85.3</v>
      </c>
      <c r="R73" s="127">
        <v>83.9</v>
      </c>
      <c r="S73" s="127">
        <v>84.4</v>
      </c>
      <c r="T73" s="127">
        <v>84.7</v>
      </c>
      <c r="U73" s="127">
        <v>85</v>
      </c>
      <c r="V73" s="127">
        <v>90</v>
      </c>
      <c r="W73" s="127">
        <v>89.3</v>
      </c>
      <c r="X73" s="127">
        <v>89.6</v>
      </c>
      <c r="Y73" s="127">
        <v>89.8</v>
      </c>
      <c r="Z73" s="127">
        <v>90.2</v>
      </c>
      <c r="AA73" s="127">
        <v>90.6</v>
      </c>
    </row>
    <row r="74" spans="2:27"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c r="U74" s="178">
        <v>100</v>
      </c>
      <c r="V74" s="178">
        <v>100</v>
      </c>
      <c r="W74" s="178">
        <v>100</v>
      </c>
      <c r="X74" s="178">
        <v>100</v>
      </c>
      <c r="Y74" s="178">
        <v>100</v>
      </c>
      <c r="Z74" s="178">
        <v>100</v>
      </c>
      <c r="AA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F680-17CA-4F95-85B4-3B72C3916E6C}">
  <sheetPr codeName="Sheet35">
    <tabColor rgb="FF92D050"/>
  </sheetPr>
  <dimension ref="B2:AA182"/>
  <sheetViews>
    <sheetView showGridLines="0" zoomScaleNormal="100" workbookViewId="0"/>
  </sheetViews>
  <sheetFormatPr defaultColWidth="8.85546875" defaultRowHeight="13.5" x14ac:dyDescent="0.25"/>
  <cols>
    <col min="1" max="1" width="3.7109375" style="180" customWidth="1"/>
    <col min="2" max="2" width="12" style="144" customWidth="1"/>
    <col min="3" max="3" width="15.7109375" style="129" customWidth="1"/>
    <col min="4" max="27" width="12" style="123" customWidth="1"/>
    <col min="28" max="28" width="7.42578125" style="180" bestFit="1" customWidth="1"/>
    <col min="29" max="29" width="9" style="180" bestFit="1" customWidth="1"/>
    <col min="30" max="30" width="7.42578125" style="180" bestFit="1" customWidth="1"/>
    <col min="31" max="31" width="5.7109375" style="180" bestFit="1" customWidth="1"/>
    <col min="32" max="32" width="8.5703125" style="180" bestFit="1" customWidth="1"/>
    <col min="33" max="35" width="11.28515625" style="180" bestFit="1" customWidth="1"/>
    <col min="36" max="36" width="8.5703125" style="180" bestFit="1" customWidth="1"/>
    <col min="37" max="37" width="9" style="180" bestFit="1" customWidth="1"/>
    <col min="38" max="38" width="8.5703125" style="180" bestFit="1" customWidth="1"/>
    <col min="39" max="39" width="7.42578125" style="180" bestFit="1" customWidth="1"/>
    <col min="40" max="40" width="9.7109375" style="180" bestFit="1" customWidth="1"/>
    <col min="41" max="43" width="11.28515625" style="180" bestFit="1" customWidth="1"/>
    <col min="44" max="44" width="7.42578125" style="180" bestFit="1" customWidth="1"/>
    <col min="45" max="45" width="9" style="180" bestFit="1" customWidth="1"/>
    <col min="46" max="46" width="7.42578125" style="180" bestFit="1" customWidth="1"/>
    <col min="47" max="47" width="5.7109375" style="180" bestFit="1" customWidth="1"/>
    <col min="48" max="48" width="9.7109375" style="180" bestFit="1" customWidth="1"/>
    <col min="49" max="51" width="11.28515625" style="180" bestFit="1" customWidth="1"/>
    <col min="52" max="52" width="8.5703125" style="180" bestFit="1" customWidth="1"/>
    <col min="53" max="53" width="9" style="180" bestFit="1" customWidth="1"/>
    <col min="54" max="55" width="7.42578125" style="180" bestFit="1" customWidth="1"/>
    <col min="56" max="56" width="9.7109375" style="180" bestFit="1" customWidth="1"/>
    <col min="57" max="59" width="11.28515625" style="180" bestFit="1" customWidth="1"/>
    <col min="60" max="60" width="7.42578125" style="180" bestFit="1" customWidth="1"/>
    <col min="61" max="61" width="9" style="180" bestFit="1" customWidth="1"/>
    <col min="62" max="63" width="7.42578125" style="180" bestFit="1" customWidth="1"/>
    <col min="64" max="64" width="9.7109375" style="180" bestFit="1" customWidth="1"/>
    <col min="65" max="67" width="11.28515625" style="180" bestFit="1" customWidth="1"/>
    <col min="68" max="68" width="7.42578125" style="180" bestFit="1" customWidth="1"/>
    <col min="69" max="69" width="9" style="180" bestFit="1" customWidth="1"/>
    <col min="70" max="70" width="8.5703125" style="180" bestFit="1" customWidth="1"/>
    <col min="71" max="71" width="7.42578125" style="180" bestFit="1" customWidth="1"/>
    <col min="72" max="72" width="9.7109375" style="180" bestFit="1" customWidth="1"/>
    <col min="73" max="73" width="11.28515625" style="180" bestFit="1" customWidth="1"/>
    <col min="74" max="74" width="12.42578125" style="180" bestFit="1" customWidth="1"/>
    <col min="75" max="75" width="11.28515625" style="180" bestFit="1" customWidth="1"/>
    <col min="76" max="76" width="8.5703125" style="180" bestFit="1" customWidth="1"/>
    <col min="77" max="77" width="9.7109375" style="180" bestFit="1" customWidth="1"/>
    <col min="78" max="78" width="8.5703125" style="180" bestFit="1" customWidth="1"/>
    <col min="79" max="79" width="7.42578125" style="180" bestFit="1" customWidth="1"/>
    <col min="80" max="80" width="11.28515625" style="180" bestFit="1" customWidth="1"/>
    <col min="81" max="81" width="12.42578125" style="180" bestFit="1" customWidth="1"/>
    <col min="82" max="16384" width="8.85546875" style="180"/>
  </cols>
  <sheetData>
    <row r="2" spans="2:27" ht="15.75" x14ac:dyDescent="0.25">
      <c r="B2" s="147" t="s">
        <v>109</v>
      </c>
    </row>
    <row r="3" spans="2:27" x14ac:dyDescent="0.25">
      <c r="B3" s="143"/>
    </row>
    <row r="4" spans="2:27" x14ac:dyDescent="0.25">
      <c r="B4" s="133" t="s">
        <v>6</v>
      </c>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27" x14ac:dyDescent="0.25">
      <c r="B5" s="351" t="s">
        <v>225</v>
      </c>
      <c r="C5" s="167" t="s">
        <v>110</v>
      </c>
      <c r="D5" s="126">
        <v>8532133</v>
      </c>
      <c r="E5" s="126">
        <v>8999028</v>
      </c>
      <c r="F5" s="126">
        <v>9421154</v>
      </c>
      <c r="G5" s="126">
        <v>9698300</v>
      </c>
      <c r="H5" s="126">
        <v>10003571</v>
      </c>
      <c r="I5" s="126">
        <v>10347340</v>
      </c>
      <c r="J5" s="126">
        <v>10511015</v>
      </c>
      <c r="K5" s="126">
        <v>10934678</v>
      </c>
      <c r="L5" s="126">
        <v>11300356</v>
      </c>
      <c r="M5" s="126">
        <v>11684124</v>
      </c>
      <c r="N5" s="126">
        <v>12289260</v>
      </c>
      <c r="O5" s="126">
        <v>12896151</v>
      </c>
      <c r="P5" s="126">
        <v>13331179</v>
      </c>
      <c r="Q5" s="126">
        <v>13516074</v>
      </c>
      <c r="R5" s="126">
        <v>13748200</v>
      </c>
      <c r="S5" s="126">
        <v>14021242</v>
      </c>
      <c r="T5" s="126">
        <v>14470864</v>
      </c>
      <c r="U5" s="126">
        <v>14538445</v>
      </c>
      <c r="V5" s="126">
        <v>15530526</v>
      </c>
      <c r="W5" s="126">
        <v>15853065</v>
      </c>
      <c r="X5" s="126">
        <v>16350860</v>
      </c>
      <c r="Y5" s="126">
        <v>16791456</v>
      </c>
      <c r="Z5" s="126">
        <v>17444528</v>
      </c>
      <c r="AA5" s="126">
        <v>18020045</v>
      </c>
    </row>
    <row r="6" spans="2:27" x14ac:dyDescent="0.25">
      <c r="B6" s="351"/>
      <c r="C6" s="167" t="s">
        <v>111</v>
      </c>
      <c r="D6" s="126">
        <v>10713</v>
      </c>
      <c r="E6" s="126">
        <v>10129</v>
      </c>
      <c r="F6" s="126">
        <v>6323</v>
      </c>
      <c r="G6" s="126">
        <v>4000</v>
      </c>
      <c r="H6" s="126">
        <v>8375</v>
      </c>
      <c r="I6" s="126">
        <v>18644</v>
      </c>
      <c r="J6" s="126">
        <v>12006</v>
      </c>
      <c r="K6" s="126">
        <v>14095</v>
      </c>
      <c r="L6" s="126">
        <v>10945</v>
      </c>
      <c r="M6" s="126">
        <v>10439</v>
      </c>
      <c r="N6" s="126">
        <v>25429</v>
      </c>
      <c r="O6" s="126">
        <v>13024</v>
      </c>
      <c r="P6" s="126">
        <v>180881</v>
      </c>
      <c r="Q6" s="126">
        <v>398578</v>
      </c>
      <c r="R6" s="126">
        <v>797757</v>
      </c>
      <c r="S6" s="126">
        <v>1054487</v>
      </c>
      <c r="T6" s="126">
        <v>1225755</v>
      </c>
      <c r="U6" s="126">
        <v>1372009</v>
      </c>
      <c r="V6" s="126">
        <v>875346</v>
      </c>
      <c r="W6" s="126">
        <v>962639</v>
      </c>
      <c r="X6" s="126">
        <v>930073</v>
      </c>
      <c r="Y6" s="126">
        <v>1069325</v>
      </c>
      <c r="Z6" s="126">
        <v>1111408</v>
      </c>
      <c r="AA6" s="126">
        <v>817166</v>
      </c>
    </row>
    <row r="7" spans="2:27" x14ac:dyDescent="0.25">
      <c r="B7" s="351"/>
      <c r="C7" s="167" t="s">
        <v>112</v>
      </c>
      <c r="D7" s="126">
        <v>19789</v>
      </c>
      <c r="E7" s="126">
        <v>8891</v>
      </c>
      <c r="F7" s="126">
        <v>23287</v>
      </c>
      <c r="G7" s="126">
        <v>6301</v>
      </c>
      <c r="H7" s="126">
        <v>8837</v>
      </c>
      <c r="I7" s="126">
        <v>8512</v>
      </c>
      <c r="J7" s="126">
        <v>19115</v>
      </c>
      <c r="K7" s="126">
        <v>5013</v>
      </c>
      <c r="L7" s="126">
        <v>2722</v>
      </c>
      <c r="M7" s="126">
        <v>2827</v>
      </c>
      <c r="N7" s="126">
        <v>4919</v>
      </c>
      <c r="O7" s="126">
        <v>3450</v>
      </c>
      <c r="P7" s="126">
        <v>5184</v>
      </c>
      <c r="Q7" s="126">
        <v>10411</v>
      </c>
      <c r="R7" s="126">
        <v>15561</v>
      </c>
      <c r="S7" s="126">
        <v>16333</v>
      </c>
      <c r="T7" s="126">
        <v>25983</v>
      </c>
      <c r="U7" s="126">
        <v>30619</v>
      </c>
      <c r="V7" s="126">
        <v>30696</v>
      </c>
      <c r="W7" s="126">
        <v>23205</v>
      </c>
      <c r="X7" s="126">
        <v>30764</v>
      </c>
      <c r="Y7" s="126">
        <v>41904</v>
      </c>
      <c r="Z7" s="126">
        <v>36893</v>
      </c>
      <c r="AA7" s="126">
        <v>23370</v>
      </c>
    </row>
    <row r="8" spans="2:27" x14ac:dyDescent="0.25">
      <c r="B8" s="351"/>
      <c r="C8" s="167" t="s">
        <v>113</v>
      </c>
      <c r="D8" s="126">
        <v>640280</v>
      </c>
      <c r="E8" s="126">
        <v>539978</v>
      </c>
      <c r="F8" s="126">
        <v>518311</v>
      </c>
      <c r="G8" s="126">
        <v>444387</v>
      </c>
      <c r="H8" s="126">
        <v>423566</v>
      </c>
      <c r="I8" s="126">
        <v>392758</v>
      </c>
      <c r="J8" s="126">
        <v>404800</v>
      </c>
      <c r="K8" s="126">
        <v>413483</v>
      </c>
      <c r="L8" s="126">
        <v>343437</v>
      </c>
      <c r="M8" s="126">
        <v>342687</v>
      </c>
      <c r="N8" s="126">
        <v>335621</v>
      </c>
      <c r="O8" s="126">
        <v>355726</v>
      </c>
      <c r="P8" s="126">
        <v>253158</v>
      </c>
      <c r="Q8" s="126">
        <v>282523</v>
      </c>
      <c r="R8" s="126">
        <v>265977</v>
      </c>
      <c r="S8" s="126">
        <v>258873</v>
      </c>
      <c r="T8" s="126">
        <v>196488</v>
      </c>
      <c r="U8" s="126">
        <v>224844</v>
      </c>
      <c r="V8" s="126">
        <v>193036</v>
      </c>
      <c r="W8" s="126">
        <v>201339</v>
      </c>
      <c r="X8" s="126">
        <v>160165</v>
      </c>
      <c r="Y8" s="126">
        <v>106247</v>
      </c>
      <c r="Z8" s="126">
        <v>109491</v>
      </c>
      <c r="AA8" s="126">
        <v>99782</v>
      </c>
    </row>
    <row r="9" spans="2:27" x14ac:dyDescent="0.25">
      <c r="B9" s="351"/>
      <c r="C9" s="167" t="s">
        <v>114</v>
      </c>
      <c r="D9" s="126" t="s">
        <v>142</v>
      </c>
      <c r="E9" s="126" t="s">
        <v>142</v>
      </c>
      <c r="F9" s="126" t="s">
        <v>142</v>
      </c>
      <c r="G9" s="126" t="s">
        <v>142</v>
      </c>
      <c r="H9" s="126" t="s">
        <v>142</v>
      </c>
      <c r="I9" s="126" t="s">
        <v>142</v>
      </c>
      <c r="J9" s="126" t="s">
        <v>142</v>
      </c>
      <c r="K9" s="126">
        <v>7102</v>
      </c>
      <c r="L9" s="126">
        <v>7234</v>
      </c>
      <c r="M9" s="126">
        <v>7376</v>
      </c>
      <c r="N9" s="126">
        <v>16799</v>
      </c>
      <c r="O9" s="126">
        <v>7473</v>
      </c>
      <c r="P9" s="126">
        <v>19368</v>
      </c>
      <c r="Q9" s="126">
        <v>24713</v>
      </c>
      <c r="R9" s="126">
        <v>18769</v>
      </c>
      <c r="S9" s="126">
        <v>39443</v>
      </c>
      <c r="T9" s="126">
        <v>34028</v>
      </c>
      <c r="U9" s="126" t="s">
        <v>142</v>
      </c>
      <c r="V9" s="126" t="s">
        <v>142</v>
      </c>
      <c r="W9" s="126" t="s">
        <v>142</v>
      </c>
      <c r="X9" s="126" t="s">
        <v>142</v>
      </c>
      <c r="Y9" s="126" t="s">
        <v>142</v>
      </c>
      <c r="Z9" s="126" t="s">
        <v>142</v>
      </c>
      <c r="AA9" s="126" t="s">
        <v>142</v>
      </c>
    </row>
    <row r="10" spans="2:27" x14ac:dyDescent="0.25">
      <c r="B10" s="351"/>
      <c r="C10" s="167" t="s">
        <v>115</v>
      </c>
      <c r="D10" s="126" t="s">
        <v>142</v>
      </c>
      <c r="E10" s="126" t="s">
        <v>142</v>
      </c>
      <c r="F10" s="126" t="s">
        <v>142</v>
      </c>
      <c r="G10" s="126" t="s">
        <v>142</v>
      </c>
      <c r="H10" s="126" t="s">
        <v>142</v>
      </c>
      <c r="I10" s="126" t="s">
        <v>142</v>
      </c>
      <c r="J10" s="126" t="s">
        <v>142</v>
      </c>
      <c r="K10" s="126">
        <v>4015</v>
      </c>
      <c r="L10" s="126">
        <v>3437</v>
      </c>
      <c r="M10" s="126">
        <v>5346</v>
      </c>
      <c r="N10" s="126">
        <v>4313</v>
      </c>
      <c r="O10" s="126">
        <v>463</v>
      </c>
      <c r="P10" s="126">
        <v>3328</v>
      </c>
      <c r="Q10" s="126">
        <v>2023</v>
      </c>
      <c r="R10" s="126">
        <v>2593</v>
      </c>
      <c r="S10" s="126">
        <v>3371</v>
      </c>
      <c r="T10" s="126">
        <v>2843</v>
      </c>
      <c r="U10" s="126" t="s">
        <v>142</v>
      </c>
      <c r="V10" s="126" t="s">
        <v>142</v>
      </c>
      <c r="W10" s="126" t="s">
        <v>142</v>
      </c>
      <c r="X10" s="126" t="s">
        <v>142</v>
      </c>
      <c r="Y10" s="126" t="s">
        <v>142</v>
      </c>
      <c r="Z10" s="126" t="s">
        <v>142</v>
      </c>
      <c r="AA10" s="126" t="s">
        <v>142</v>
      </c>
    </row>
    <row r="11" spans="2:27" x14ac:dyDescent="0.25">
      <c r="B11" s="351"/>
      <c r="C11" s="167" t="s">
        <v>75</v>
      </c>
      <c r="D11" s="126" t="s">
        <v>142</v>
      </c>
      <c r="E11" s="126">
        <v>1892987</v>
      </c>
      <c r="F11" s="126">
        <v>1734222</v>
      </c>
      <c r="G11" s="126">
        <v>1811445</v>
      </c>
      <c r="H11" s="126">
        <v>1776619</v>
      </c>
      <c r="I11" s="126">
        <v>1724127</v>
      </c>
      <c r="J11" s="126">
        <v>1813259</v>
      </c>
      <c r="K11" s="126">
        <v>1750010</v>
      </c>
      <c r="L11" s="126">
        <v>1787528</v>
      </c>
      <c r="M11" s="126">
        <v>1744521</v>
      </c>
      <c r="N11" s="126">
        <v>1399294</v>
      </c>
      <c r="O11" s="126">
        <v>1244898</v>
      </c>
      <c r="P11" s="126">
        <v>1110635</v>
      </c>
      <c r="Q11" s="126">
        <v>1073161</v>
      </c>
      <c r="R11" s="126">
        <v>894821</v>
      </c>
      <c r="S11" s="126">
        <v>805358</v>
      </c>
      <c r="T11" s="126">
        <v>714893</v>
      </c>
      <c r="U11" s="126">
        <v>997066</v>
      </c>
      <c r="V11" s="126">
        <v>788627</v>
      </c>
      <c r="W11" s="126">
        <v>906323</v>
      </c>
      <c r="X11" s="126">
        <v>1005396</v>
      </c>
      <c r="Y11" s="126">
        <v>996317</v>
      </c>
      <c r="Z11" s="126">
        <v>848966</v>
      </c>
      <c r="AA11" s="126">
        <v>1153833</v>
      </c>
    </row>
    <row r="12" spans="2:27" s="181" customFormat="1" x14ac:dyDescent="0.25">
      <c r="B12" s="351"/>
      <c r="C12" s="183" t="s">
        <v>0</v>
      </c>
      <c r="D12" s="177">
        <v>9202915</v>
      </c>
      <c r="E12" s="177">
        <v>11451013</v>
      </c>
      <c r="F12" s="177">
        <v>11703298</v>
      </c>
      <c r="G12" s="177">
        <v>11964432</v>
      </c>
      <c r="H12" s="177">
        <v>12220969</v>
      </c>
      <c r="I12" s="177">
        <v>12491381</v>
      </c>
      <c r="J12" s="177">
        <v>12760195</v>
      </c>
      <c r="K12" s="177">
        <v>13128396</v>
      </c>
      <c r="L12" s="177">
        <v>13455659</v>
      </c>
      <c r="M12" s="177">
        <v>13797320</v>
      </c>
      <c r="N12" s="177">
        <v>14075635</v>
      </c>
      <c r="O12" s="177">
        <v>14521185</v>
      </c>
      <c r="P12" s="177">
        <v>14903733</v>
      </c>
      <c r="Q12" s="177">
        <v>15307483</v>
      </c>
      <c r="R12" s="177">
        <v>15743677</v>
      </c>
      <c r="S12" s="177">
        <v>16199107</v>
      </c>
      <c r="T12" s="177">
        <v>16670854</v>
      </c>
      <c r="U12" s="177">
        <v>17162983</v>
      </c>
      <c r="V12" s="177">
        <v>17418233</v>
      </c>
      <c r="W12" s="177">
        <v>17946571</v>
      </c>
      <c r="X12" s="177">
        <v>18477257</v>
      </c>
      <c r="Y12" s="177">
        <v>19005248</v>
      </c>
      <c r="Z12" s="177">
        <v>19551285</v>
      </c>
      <c r="AA12" s="177">
        <v>20114196</v>
      </c>
    </row>
    <row r="13" spans="2:27" ht="14.45" customHeight="1" x14ac:dyDescent="0.25">
      <c r="B13" s="351" t="s">
        <v>189</v>
      </c>
      <c r="C13" s="167" t="s">
        <v>110</v>
      </c>
      <c r="D13" s="127">
        <v>92.7</v>
      </c>
      <c r="E13" s="127">
        <v>78.599999999999994</v>
      </c>
      <c r="F13" s="127">
        <v>80.5</v>
      </c>
      <c r="G13" s="127">
        <v>81.099999999999994</v>
      </c>
      <c r="H13" s="127">
        <v>81.900000000000006</v>
      </c>
      <c r="I13" s="127">
        <v>82.8</v>
      </c>
      <c r="J13" s="127">
        <v>82.4</v>
      </c>
      <c r="K13" s="127">
        <v>83.3</v>
      </c>
      <c r="L13" s="127">
        <v>84</v>
      </c>
      <c r="M13" s="127">
        <v>84.7</v>
      </c>
      <c r="N13" s="127">
        <v>87.3</v>
      </c>
      <c r="O13" s="127">
        <v>88.8</v>
      </c>
      <c r="P13" s="127">
        <v>89.4</v>
      </c>
      <c r="Q13" s="127">
        <v>88.3</v>
      </c>
      <c r="R13" s="127">
        <v>87.3</v>
      </c>
      <c r="S13" s="127">
        <v>86.6</v>
      </c>
      <c r="T13" s="127">
        <v>86.8</v>
      </c>
      <c r="U13" s="127">
        <v>84.7</v>
      </c>
      <c r="V13" s="127">
        <v>89.2</v>
      </c>
      <c r="W13" s="127">
        <v>88.3</v>
      </c>
      <c r="X13" s="127">
        <v>88.5</v>
      </c>
      <c r="Y13" s="127">
        <v>88.4</v>
      </c>
      <c r="Z13" s="127">
        <v>89.2</v>
      </c>
      <c r="AA13" s="127">
        <v>89.6</v>
      </c>
    </row>
    <row r="14" spans="2:27" x14ac:dyDescent="0.25">
      <c r="B14" s="351"/>
      <c r="C14" s="167" t="s">
        <v>111</v>
      </c>
      <c r="D14" s="127">
        <v>0.1</v>
      </c>
      <c r="E14" s="127">
        <v>0.1</v>
      </c>
      <c r="F14" s="127">
        <v>0.1</v>
      </c>
      <c r="G14" s="127">
        <v>0</v>
      </c>
      <c r="H14" s="127">
        <v>0.1</v>
      </c>
      <c r="I14" s="127">
        <v>0.1</v>
      </c>
      <c r="J14" s="127">
        <v>0.1</v>
      </c>
      <c r="K14" s="127">
        <v>0.1</v>
      </c>
      <c r="L14" s="127">
        <v>0.1</v>
      </c>
      <c r="M14" s="127">
        <v>0.1</v>
      </c>
      <c r="N14" s="127">
        <v>0.2</v>
      </c>
      <c r="O14" s="127">
        <v>0.1</v>
      </c>
      <c r="P14" s="127">
        <v>1.2</v>
      </c>
      <c r="Q14" s="127">
        <v>2.6</v>
      </c>
      <c r="R14" s="127">
        <v>5.0999999999999996</v>
      </c>
      <c r="S14" s="127">
        <v>6.5</v>
      </c>
      <c r="T14" s="127">
        <v>7.4</v>
      </c>
      <c r="U14" s="127">
        <v>8</v>
      </c>
      <c r="V14" s="127">
        <v>5</v>
      </c>
      <c r="W14" s="127">
        <v>5.4</v>
      </c>
      <c r="X14" s="127">
        <v>5</v>
      </c>
      <c r="Y14" s="127">
        <v>5.6</v>
      </c>
      <c r="Z14" s="127">
        <v>5.7</v>
      </c>
      <c r="AA14" s="127">
        <v>4.0999999999999996</v>
      </c>
    </row>
    <row r="15" spans="2:27" x14ac:dyDescent="0.25">
      <c r="B15" s="351"/>
      <c r="C15" s="167" t="s">
        <v>112</v>
      </c>
      <c r="D15" s="127">
        <v>0.2</v>
      </c>
      <c r="E15" s="127">
        <v>0.1</v>
      </c>
      <c r="F15" s="127">
        <v>0.2</v>
      </c>
      <c r="G15" s="127">
        <v>0.1</v>
      </c>
      <c r="H15" s="127">
        <v>0.1</v>
      </c>
      <c r="I15" s="127">
        <v>0.1</v>
      </c>
      <c r="J15" s="127">
        <v>0.1</v>
      </c>
      <c r="K15" s="127">
        <v>0</v>
      </c>
      <c r="L15" s="127">
        <v>0</v>
      </c>
      <c r="M15" s="127">
        <v>0</v>
      </c>
      <c r="N15" s="127">
        <v>0</v>
      </c>
      <c r="O15" s="127">
        <v>0</v>
      </c>
      <c r="P15" s="127">
        <v>0</v>
      </c>
      <c r="Q15" s="127">
        <v>0.1</v>
      </c>
      <c r="R15" s="127">
        <v>0.1</v>
      </c>
      <c r="S15" s="127">
        <v>0.1</v>
      </c>
      <c r="T15" s="127">
        <v>0.2</v>
      </c>
      <c r="U15" s="127">
        <v>0.2</v>
      </c>
      <c r="V15" s="127">
        <v>0.2</v>
      </c>
      <c r="W15" s="127">
        <v>0.1</v>
      </c>
      <c r="X15" s="127">
        <v>0.2</v>
      </c>
      <c r="Y15" s="127">
        <v>0.2</v>
      </c>
      <c r="Z15" s="127">
        <v>0.2</v>
      </c>
      <c r="AA15" s="127">
        <v>0.1</v>
      </c>
    </row>
    <row r="16" spans="2:27" x14ac:dyDescent="0.25">
      <c r="B16" s="351"/>
      <c r="C16" s="167" t="s">
        <v>113</v>
      </c>
      <c r="D16" s="127">
        <v>7</v>
      </c>
      <c r="E16" s="127">
        <v>4.7</v>
      </c>
      <c r="F16" s="127">
        <v>4.4000000000000004</v>
      </c>
      <c r="G16" s="127">
        <v>3.7</v>
      </c>
      <c r="H16" s="127">
        <v>3.5</v>
      </c>
      <c r="I16" s="127">
        <v>3.1</v>
      </c>
      <c r="J16" s="127">
        <v>3.2</v>
      </c>
      <c r="K16" s="127">
        <v>3.1</v>
      </c>
      <c r="L16" s="127">
        <v>2.6</v>
      </c>
      <c r="M16" s="127">
        <v>2.5</v>
      </c>
      <c r="N16" s="127">
        <v>2.4</v>
      </c>
      <c r="O16" s="127">
        <v>2.4</v>
      </c>
      <c r="P16" s="127">
        <v>1.7</v>
      </c>
      <c r="Q16" s="127">
        <v>1.8</v>
      </c>
      <c r="R16" s="127">
        <v>1.7</v>
      </c>
      <c r="S16" s="127">
        <v>1.6</v>
      </c>
      <c r="T16" s="127">
        <v>1.2</v>
      </c>
      <c r="U16" s="127">
        <v>1.3</v>
      </c>
      <c r="V16" s="127">
        <v>1.1000000000000001</v>
      </c>
      <c r="W16" s="127">
        <v>1.1000000000000001</v>
      </c>
      <c r="X16" s="127">
        <v>0.9</v>
      </c>
      <c r="Y16" s="127">
        <v>0.6</v>
      </c>
      <c r="Z16" s="127">
        <v>0.6</v>
      </c>
      <c r="AA16" s="127">
        <v>0.5</v>
      </c>
    </row>
    <row r="17" spans="2:27" x14ac:dyDescent="0.25">
      <c r="B17" s="351"/>
      <c r="C17" s="167" t="s">
        <v>114</v>
      </c>
      <c r="D17" s="128" t="s">
        <v>142</v>
      </c>
      <c r="E17" s="128" t="s">
        <v>142</v>
      </c>
      <c r="F17" s="128" t="s">
        <v>142</v>
      </c>
      <c r="G17" s="128" t="s">
        <v>142</v>
      </c>
      <c r="H17" s="128" t="s">
        <v>142</v>
      </c>
      <c r="I17" s="128" t="s">
        <v>142</v>
      </c>
      <c r="J17" s="128" t="s">
        <v>142</v>
      </c>
      <c r="K17" s="127">
        <v>0.1</v>
      </c>
      <c r="L17" s="127">
        <v>0.1</v>
      </c>
      <c r="M17" s="127">
        <v>0.1</v>
      </c>
      <c r="N17" s="127">
        <v>0.1</v>
      </c>
      <c r="O17" s="127">
        <v>0.1</v>
      </c>
      <c r="P17" s="127">
        <v>0.1</v>
      </c>
      <c r="Q17" s="127">
        <v>0.2</v>
      </c>
      <c r="R17" s="127">
        <v>0.1</v>
      </c>
      <c r="S17" s="127">
        <v>0.2</v>
      </c>
      <c r="T17" s="127">
        <v>0.2</v>
      </c>
      <c r="U17" s="128" t="s">
        <v>142</v>
      </c>
      <c r="V17" s="128" t="s">
        <v>142</v>
      </c>
      <c r="W17" s="128" t="s">
        <v>142</v>
      </c>
      <c r="X17" s="128" t="s">
        <v>142</v>
      </c>
      <c r="Y17" s="128" t="s">
        <v>142</v>
      </c>
      <c r="Z17" s="128" t="s">
        <v>142</v>
      </c>
      <c r="AA17" s="128" t="s">
        <v>142</v>
      </c>
    </row>
    <row r="18" spans="2:27" x14ac:dyDescent="0.25">
      <c r="B18" s="351"/>
      <c r="C18" s="167" t="s">
        <v>115</v>
      </c>
      <c r="D18" s="128" t="s">
        <v>142</v>
      </c>
      <c r="E18" s="128" t="s">
        <v>142</v>
      </c>
      <c r="F18" s="128" t="s">
        <v>142</v>
      </c>
      <c r="G18" s="128" t="s">
        <v>142</v>
      </c>
      <c r="H18" s="128" t="s">
        <v>142</v>
      </c>
      <c r="I18" s="128" t="s">
        <v>142</v>
      </c>
      <c r="J18" s="128" t="s">
        <v>142</v>
      </c>
      <c r="K18" s="127">
        <v>0</v>
      </c>
      <c r="L18" s="127">
        <v>0</v>
      </c>
      <c r="M18" s="127">
        <v>0</v>
      </c>
      <c r="N18" s="127">
        <v>0</v>
      </c>
      <c r="O18" s="127">
        <v>0</v>
      </c>
      <c r="P18" s="127">
        <v>0</v>
      </c>
      <c r="Q18" s="127">
        <v>0</v>
      </c>
      <c r="R18" s="127">
        <v>0</v>
      </c>
      <c r="S18" s="127">
        <v>0</v>
      </c>
      <c r="T18" s="127">
        <v>0</v>
      </c>
      <c r="U18" s="128" t="s">
        <v>142</v>
      </c>
      <c r="V18" s="128" t="s">
        <v>142</v>
      </c>
      <c r="W18" s="128" t="s">
        <v>142</v>
      </c>
      <c r="X18" s="128" t="s">
        <v>142</v>
      </c>
      <c r="Y18" s="128" t="s">
        <v>142</v>
      </c>
      <c r="Z18" s="128" t="s">
        <v>142</v>
      </c>
      <c r="AA18" s="128" t="s">
        <v>142</v>
      </c>
    </row>
    <row r="19" spans="2:27" x14ac:dyDescent="0.25">
      <c r="B19" s="351"/>
      <c r="C19" s="167" t="s">
        <v>75</v>
      </c>
      <c r="D19" s="128" t="s">
        <v>142</v>
      </c>
      <c r="E19" s="127">
        <v>16.5</v>
      </c>
      <c r="F19" s="127">
        <v>14.8</v>
      </c>
      <c r="G19" s="127">
        <v>15.1</v>
      </c>
      <c r="H19" s="127">
        <v>14.5</v>
      </c>
      <c r="I19" s="127">
        <v>13.8</v>
      </c>
      <c r="J19" s="127">
        <v>14.2</v>
      </c>
      <c r="K19" s="127">
        <v>13.3</v>
      </c>
      <c r="L19" s="127">
        <v>13.3</v>
      </c>
      <c r="M19" s="127">
        <v>12.6</v>
      </c>
      <c r="N19" s="127">
        <v>9.9</v>
      </c>
      <c r="O19" s="127">
        <v>8.6</v>
      </c>
      <c r="P19" s="127">
        <v>7.5</v>
      </c>
      <c r="Q19" s="127">
        <v>7</v>
      </c>
      <c r="R19" s="127">
        <v>5.7</v>
      </c>
      <c r="S19" s="127">
        <v>5</v>
      </c>
      <c r="T19" s="127">
        <v>4.3</v>
      </c>
      <c r="U19" s="127">
        <v>5.8</v>
      </c>
      <c r="V19" s="127">
        <v>4.5</v>
      </c>
      <c r="W19" s="127">
        <v>5.0999999999999996</v>
      </c>
      <c r="X19" s="127">
        <v>5.4</v>
      </c>
      <c r="Y19" s="127">
        <v>5.2</v>
      </c>
      <c r="Z19" s="127">
        <v>4.3</v>
      </c>
      <c r="AA19" s="127">
        <v>5.7</v>
      </c>
    </row>
    <row r="20" spans="2:27" s="181" customFormat="1" x14ac:dyDescent="0.25">
      <c r="B20" s="351"/>
      <c r="C20" s="183" t="s">
        <v>0</v>
      </c>
      <c r="D20" s="178">
        <v>100</v>
      </c>
      <c r="E20" s="178">
        <v>100</v>
      </c>
      <c r="F20" s="178">
        <v>100</v>
      </c>
      <c r="G20" s="178">
        <v>100</v>
      </c>
      <c r="H20" s="178">
        <v>100</v>
      </c>
      <c r="I20" s="178">
        <v>100</v>
      </c>
      <c r="J20" s="178">
        <v>100</v>
      </c>
      <c r="K20" s="178">
        <v>100</v>
      </c>
      <c r="L20" s="178">
        <v>100</v>
      </c>
      <c r="M20" s="178">
        <v>100</v>
      </c>
      <c r="N20" s="178">
        <v>100</v>
      </c>
      <c r="O20" s="178">
        <v>100</v>
      </c>
      <c r="P20" s="178">
        <v>100</v>
      </c>
      <c r="Q20" s="178">
        <v>100</v>
      </c>
      <c r="R20" s="178">
        <v>100</v>
      </c>
      <c r="S20" s="178">
        <v>100</v>
      </c>
      <c r="T20" s="178">
        <v>100</v>
      </c>
      <c r="U20" s="178">
        <v>100</v>
      </c>
      <c r="V20" s="178">
        <v>100</v>
      </c>
      <c r="W20" s="178">
        <v>100</v>
      </c>
      <c r="X20" s="178">
        <v>100</v>
      </c>
      <c r="Y20" s="178">
        <v>100</v>
      </c>
      <c r="Z20" s="178">
        <v>100</v>
      </c>
      <c r="AA20" s="178">
        <v>100</v>
      </c>
    </row>
    <row r="21" spans="2:27" x14ac:dyDescent="0.25">
      <c r="B21" s="143"/>
    </row>
    <row r="22" spans="2:27" x14ac:dyDescent="0.25">
      <c r="B22" s="349" t="s">
        <v>6</v>
      </c>
      <c r="C22" s="349"/>
      <c r="D22" s="132">
        <v>2002</v>
      </c>
      <c r="E22" s="132">
        <v>2003</v>
      </c>
      <c r="F22" s="132">
        <v>2004</v>
      </c>
      <c r="G22" s="132">
        <v>2005</v>
      </c>
      <c r="H22" s="132">
        <v>2006</v>
      </c>
      <c r="I22" s="132">
        <v>2007</v>
      </c>
      <c r="J22" s="132">
        <v>2008</v>
      </c>
      <c r="K22" s="132">
        <v>2009</v>
      </c>
      <c r="L22" s="132">
        <v>2010</v>
      </c>
      <c r="M22" s="132">
        <v>2011</v>
      </c>
      <c r="N22" s="132">
        <v>2012</v>
      </c>
      <c r="O22" s="132">
        <v>2013</v>
      </c>
      <c r="P22" s="132">
        <v>2014</v>
      </c>
      <c r="Q22" s="132">
        <v>2015</v>
      </c>
      <c r="R22" s="132">
        <v>2016</v>
      </c>
      <c r="S22" s="132">
        <v>2017</v>
      </c>
      <c r="T22" s="132">
        <v>2018</v>
      </c>
      <c r="U22" s="132">
        <v>2019</v>
      </c>
      <c r="V22" s="132">
        <v>2020</v>
      </c>
      <c r="W22" s="132">
        <v>2021</v>
      </c>
      <c r="X22" s="132">
        <v>2022</v>
      </c>
      <c r="Y22" s="132">
        <v>2023</v>
      </c>
      <c r="Z22" s="132">
        <v>2024</v>
      </c>
      <c r="AA22" s="132">
        <v>2025</v>
      </c>
    </row>
    <row r="23" spans="2:27" x14ac:dyDescent="0.25">
      <c r="B23" s="351" t="s">
        <v>45</v>
      </c>
      <c r="C23" s="167" t="s">
        <v>110</v>
      </c>
      <c r="D23" s="126">
        <v>1076262</v>
      </c>
      <c r="E23" s="126">
        <v>1127342</v>
      </c>
      <c r="F23" s="126">
        <v>1165009</v>
      </c>
      <c r="G23" s="126">
        <v>1246965</v>
      </c>
      <c r="H23" s="126">
        <v>1284894</v>
      </c>
      <c r="I23" s="126">
        <v>1337655</v>
      </c>
      <c r="J23" s="126">
        <v>1348940</v>
      </c>
      <c r="K23" s="126">
        <v>1337608</v>
      </c>
      <c r="L23" s="126">
        <v>1361138</v>
      </c>
      <c r="M23" s="126">
        <v>1482074</v>
      </c>
      <c r="N23" s="126">
        <v>1509375</v>
      </c>
      <c r="O23" s="126">
        <v>1571014</v>
      </c>
      <c r="P23" s="126">
        <v>1618469</v>
      </c>
      <c r="Q23" s="126">
        <v>1642881</v>
      </c>
      <c r="R23" s="126">
        <v>1626558</v>
      </c>
      <c r="S23" s="126">
        <v>1654109</v>
      </c>
      <c r="T23" s="126">
        <v>1731178</v>
      </c>
      <c r="U23" s="126">
        <v>1699042</v>
      </c>
      <c r="V23" s="126">
        <v>1816197</v>
      </c>
      <c r="W23" s="126">
        <v>1900161</v>
      </c>
      <c r="X23" s="126">
        <v>1957461</v>
      </c>
      <c r="Y23" s="126">
        <v>1970554</v>
      </c>
      <c r="Z23" s="126">
        <v>2062600</v>
      </c>
      <c r="AA23" s="126">
        <v>2159616</v>
      </c>
    </row>
    <row r="24" spans="2:27" x14ac:dyDescent="0.25">
      <c r="B24" s="351"/>
      <c r="C24" s="167" t="s">
        <v>111</v>
      </c>
      <c r="D24" s="126">
        <v>1061</v>
      </c>
      <c r="E24" s="126">
        <v>231</v>
      </c>
      <c r="F24" s="126">
        <v>130</v>
      </c>
      <c r="G24" s="126">
        <v>150</v>
      </c>
      <c r="H24" s="126">
        <v>376</v>
      </c>
      <c r="I24" s="126">
        <v>563</v>
      </c>
      <c r="J24" s="126">
        <v>1441</v>
      </c>
      <c r="K24" s="126">
        <v>1949</v>
      </c>
      <c r="L24" s="126">
        <v>362</v>
      </c>
      <c r="M24" s="126">
        <v>1009</v>
      </c>
      <c r="N24" s="126">
        <v>1386</v>
      </c>
      <c r="O24" s="126">
        <v>1019</v>
      </c>
      <c r="P24" s="126">
        <v>11503</v>
      </c>
      <c r="Q24" s="126">
        <v>34468</v>
      </c>
      <c r="R24" s="126">
        <v>101952</v>
      </c>
      <c r="S24" s="126">
        <v>116565</v>
      </c>
      <c r="T24" s="126">
        <v>98456</v>
      </c>
      <c r="U24" s="126">
        <v>167902</v>
      </c>
      <c r="V24" s="126">
        <v>86657</v>
      </c>
      <c r="W24" s="126">
        <v>56624</v>
      </c>
      <c r="X24" s="126">
        <v>72281</v>
      </c>
      <c r="Y24" s="126">
        <v>108296</v>
      </c>
      <c r="Z24" s="126">
        <v>90752</v>
      </c>
      <c r="AA24" s="126">
        <v>43759</v>
      </c>
    </row>
    <row r="25" spans="2:27" x14ac:dyDescent="0.25">
      <c r="B25" s="351"/>
      <c r="C25" s="167" t="s">
        <v>112</v>
      </c>
      <c r="D25" s="126">
        <v>913</v>
      </c>
      <c r="E25" s="126">
        <v>576</v>
      </c>
      <c r="F25" s="126">
        <v>10785</v>
      </c>
      <c r="G25" s="126">
        <v>800</v>
      </c>
      <c r="H25" s="126">
        <v>308</v>
      </c>
      <c r="I25" s="126">
        <v>392</v>
      </c>
      <c r="J25" s="126">
        <v>4434</v>
      </c>
      <c r="K25" s="126">
        <v>840</v>
      </c>
      <c r="L25" s="126">
        <v>871</v>
      </c>
      <c r="M25" s="126" t="s">
        <v>142</v>
      </c>
      <c r="N25" s="126">
        <v>338</v>
      </c>
      <c r="O25" s="126">
        <v>1237</v>
      </c>
      <c r="P25" s="126">
        <v>1096</v>
      </c>
      <c r="Q25" s="126">
        <v>772</v>
      </c>
      <c r="R25" s="126">
        <v>2537</v>
      </c>
      <c r="S25" s="126">
        <v>3267</v>
      </c>
      <c r="T25" s="126">
        <v>2873</v>
      </c>
      <c r="U25" s="126">
        <v>10382</v>
      </c>
      <c r="V25" s="126">
        <v>20083</v>
      </c>
      <c r="W25" s="126">
        <v>8120</v>
      </c>
      <c r="X25" s="126">
        <v>8593</v>
      </c>
      <c r="Y25" s="126">
        <v>12564</v>
      </c>
      <c r="Z25" s="126">
        <v>14410</v>
      </c>
      <c r="AA25" s="126">
        <v>6142</v>
      </c>
    </row>
    <row r="26" spans="2:27" x14ac:dyDescent="0.25">
      <c r="B26" s="351"/>
      <c r="C26" s="167" t="s">
        <v>113</v>
      </c>
      <c r="D26" s="126">
        <v>62711</v>
      </c>
      <c r="E26" s="126">
        <v>32384</v>
      </c>
      <c r="F26" s="126">
        <v>44993</v>
      </c>
      <c r="G26" s="126">
        <v>27955</v>
      </c>
      <c r="H26" s="126">
        <v>35162</v>
      </c>
      <c r="I26" s="126">
        <v>20330</v>
      </c>
      <c r="J26" s="126">
        <v>36021</v>
      </c>
      <c r="K26" s="126">
        <v>54751</v>
      </c>
      <c r="L26" s="126">
        <v>18619</v>
      </c>
      <c r="M26" s="126">
        <v>18206</v>
      </c>
      <c r="N26" s="126">
        <v>27553</v>
      </c>
      <c r="O26" s="126">
        <v>23952</v>
      </c>
      <c r="P26" s="126">
        <v>8199</v>
      </c>
      <c r="Q26" s="126">
        <v>11734</v>
      </c>
      <c r="R26" s="126">
        <v>10748</v>
      </c>
      <c r="S26" s="126">
        <v>13678</v>
      </c>
      <c r="T26" s="126">
        <v>16487</v>
      </c>
      <c r="U26" s="126">
        <v>15406</v>
      </c>
      <c r="V26" s="126">
        <v>12478</v>
      </c>
      <c r="W26" s="126">
        <v>7800</v>
      </c>
      <c r="X26" s="126">
        <v>4622</v>
      </c>
      <c r="Y26" s="126">
        <v>7562</v>
      </c>
      <c r="Z26" s="126">
        <v>3292</v>
      </c>
      <c r="AA26" s="126">
        <v>1088</v>
      </c>
    </row>
    <row r="27" spans="2:27" x14ac:dyDescent="0.25">
      <c r="B27" s="351"/>
      <c r="C27" s="167" t="s">
        <v>114</v>
      </c>
      <c r="D27" s="126" t="s">
        <v>142</v>
      </c>
      <c r="E27" s="126" t="s">
        <v>142</v>
      </c>
      <c r="F27" s="126" t="s">
        <v>142</v>
      </c>
      <c r="G27" s="126" t="s">
        <v>142</v>
      </c>
      <c r="H27" s="126" t="s">
        <v>142</v>
      </c>
      <c r="I27" s="126" t="s">
        <v>142</v>
      </c>
      <c r="J27" s="126" t="s">
        <v>142</v>
      </c>
      <c r="K27" s="126">
        <v>428</v>
      </c>
      <c r="L27" s="126" t="s">
        <v>142</v>
      </c>
      <c r="M27" s="126" t="s">
        <v>142</v>
      </c>
      <c r="N27" s="126">
        <v>340</v>
      </c>
      <c r="O27" s="126" t="s">
        <v>142</v>
      </c>
      <c r="P27" s="126">
        <v>2229</v>
      </c>
      <c r="Q27" s="126" t="s">
        <v>142</v>
      </c>
      <c r="R27" s="126" t="s">
        <v>142</v>
      </c>
      <c r="S27" s="126" t="s">
        <v>142</v>
      </c>
      <c r="T27" s="126">
        <v>772</v>
      </c>
      <c r="U27" s="126" t="s">
        <v>142</v>
      </c>
      <c r="V27" s="126" t="s">
        <v>142</v>
      </c>
      <c r="W27" s="126" t="s">
        <v>142</v>
      </c>
      <c r="X27" s="126" t="s">
        <v>142</v>
      </c>
      <c r="Y27" s="126" t="s">
        <v>142</v>
      </c>
      <c r="Z27" s="126" t="s">
        <v>142</v>
      </c>
      <c r="AA27" s="126" t="s">
        <v>142</v>
      </c>
    </row>
    <row r="28" spans="2:27" x14ac:dyDescent="0.25">
      <c r="B28" s="351"/>
      <c r="C28" s="167" t="s">
        <v>115</v>
      </c>
      <c r="D28" s="126" t="s">
        <v>142</v>
      </c>
      <c r="E28" s="126" t="s">
        <v>142</v>
      </c>
      <c r="F28" s="126" t="s">
        <v>142</v>
      </c>
      <c r="G28" s="126" t="s">
        <v>142</v>
      </c>
      <c r="H28" s="126" t="s">
        <v>142</v>
      </c>
      <c r="I28" s="126" t="s">
        <v>142</v>
      </c>
      <c r="J28" s="126" t="s">
        <v>142</v>
      </c>
      <c r="K28" s="126" t="s">
        <v>142</v>
      </c>
      <c r="L28" s="126" t="s">
        <v>142</v>
      </c>
      <c r="M28" s="126">
        <v>1665</v>
      </c>
      <c r="N28" s="126" t="s">
        <v>142</v>
      </c>
      <c r="O28" s="126" t="s">
        <v>142</v>
      </c>
      <c r="P28" s="126" t="s">
        <v>142</v>
      </c>
      <c r="Q28" s="126" t="s">
        <v>142</v>
      </c>
      <c r="R28" s="126" t="s">
        <v>142</v>
      </c>
      <c r="S28" s="126" t="s">
        <v>142</v>
      </c>
      <c r="T28" s="126" t="s">
        <v>142</v>
      </c>
      <c r="U28" s="126" t="s">
        <v>142</v>
      </c>
      <c r="V28" s="126" t="s">
        <v>142</v>
      </c>
      <c r="W28" s="126" t="s">
        <v>142</v>
      </c>
      <c r="X28" s="126" t="s">
        <v>142</v>
      </c>
      <c r="Y28" s="126" t="s">
        <v>142</v>
      </c>
      <c r="Z28" s="126" t="s">
        <v>142</v>
      </c>
      <c r="AA28" s="126" t="s">
        <v>142</v>
      </c>
    </row>
    <row r="29" spans="2:27" x14ac:dyDescent="0.25">
      <c r="B29" s="351"/>
      <c r="C29" s="167" t="s">
        <v>75</v>
      </c>
      <c r="D29" s="126" t="s">
        <v>142</v>
      </c>
      <c r="E29" s="126">
        <v>90799</v>
      </c>
      <c r="F29" s="126">
        <v>65234</v>
      </c>
      <c r="G29" s="126">
        <v>40782</v>
      </c>
      <c r="H29" s="126">
        <v>39149</v>
      </c>
      <c r="I29" s="126">
        <v>30531</v>
      </c>
      <c r="J29" s="126">
        <v>35898</v>
      </c>
      <c r="K29" s="126">
        <v>72930</v>
      </c>
      <c r="L29" s="126">
        <v>126036</v>
      </c>
      <c r="M29" s="126">
        <v>43923</v>
      </c>
      <c r="N29" s="126">
        <v>32438</v>
      </c>
      <c r="O29" s="126">
        <v>29164</v>
      </c>
      <c r="P29" s="126">
        <v>28807</v>
      </c>
      <c r="Q29" s="126">
        <v>28228</v>
      </c>
      <c r="R29" s="126">
        <v>29007</v>
      </c>
      <c r="S29" s="126">
        <v>35793</v>
      </c>
      <c r="T29" s="126">
        <v>27427</v>
      </c>
      <c r="U29" s="126">
        <v>40164</v>
      </c>
      <c r="V29" s="126">
        <v>26349</v>
      </c>
      <c r="W29" s="126">
        <v>48253</v>
      </c>
      <c r="X29" s="126">
        <v>36313</v>
      </c>
      <c r="Y29" s="126">
        <v>37518</v>
      </c>
      <c r="Z29" s="126">
        <v>24367</v>
      </c>
      <c r="AA29" s="126">
        <v>45702</v>
      </c>
    </row>
    <row r="30" spans="2:27" s="181" customFormat="1" x14ac:dyDescent="0.25">
      <c r="B30" s="351"/>
      <c r="C30" s="183" t="s">
        <v>0</v>
      </c>
      <c r="D30" s="177">
        <v>1140945</v>
      </c>
      <c r="E30" s="177">
        <v>1251331</v>
      </c>
      <c r="F30" s="177">
        <v>1286151</v>
      </c>
      <c r="G30" s="177">
        <v>1316651</v>
      </c>
      <c r="H30" s="177">
        <v>1359889</v>
      </c>
      <c r="I30" s="177">
        <v>1389470</v>
      </c>
      <c r="J30" s="177">
        <v>1426734</v>
      </c>
      <c r="K30" s="177">
        <v>1468505</v>
      </c>
      <c r="L30" s="177">
        <v>1507026</v>
      </c>
      <c r="M30" s="177">
        <v>1546878</v>
      </c>
      <c r="N30" s="177">
        <v>1571431</v>
      </c>
      <c r="O30" s="177">
        <v>1626385</v>
      </c>
      <c r="P30" s="177">
        <v>1670302</v>
      </c>
      <c r="Q30" s="177">
        <v>1718083</v>
      </c>
      <c r="R30" s="177">
        <v>1770802</v>
      </c>
      <c r="S30" s="177">
        <v>1823412</v>
      </c>
      <c r="T30" s="177">
        <v>1877193</v>
      </c>
      <c r="U30" s="177">
        <v>1932896</v>
      </c>
      <c r="V30" s="177">
        <v>1961764</v>
      </c>
      <c r="W30" s="177">
        <v>2020958</v>
      </c>
      <c r="X30" s="177">
        <v>2079270</v>
      </c>
      <c r="Y30" s="177">
        <v>2136494</v>
      </c>
      <c r="Z30" s="177">
        <v>2195420</v>
      </c>
      <c r="AA30" s="177">
        <v>2256306</v>
      </c>
    </row>
    <row r="31" spans="2:27" x14ac:dyDescent="0.25">
      <c r="B31" s="351" t="s">
        <v>46</v>
      </c>
      <c r="C31" s="167" t="s">
        <v>110</v>
      </c>
      <c r="D31" s="126">
        <v>781095</v>
      </c>
      <c r="E31" s="126">
        <v>845149</v>
      </c>
      <c r="F31" s="126">
        <v>889846</v>
      </c>
      <c r="G31" s="126">
        <v>1009780</v>
      </c>
      <c r="H31" s="126">
        <v>1051396</v>
      </c>
      <c r="I31" s="126">
        <v>1064452</v>
      </c>
      <c r="J31" s="126">
        <v>1028552</v>
      </c>
      <c r="K31" s="126">
        <v>1077612</v>
      </c>
      <c r="L31" s="126">
        <v>1143215</v>
      </c>
      <c r="M31" s="126">
        <v>1202448</v>
      </c>
      <c r="N31" s="126">
        <v>1308513</v>
      </c>
      <c r="O31" s="126">
        <v>1343669</v>
      </c>
      <c r="P31" s="126">
        <v>1395413</v>
      </c>
      <c r="Q31" s="126">
        <v>1389251</v>
      </c>
      <c r="R31" s="126">
        <v>1403362</v>
      </c>
      <c r="S31" s="126">
        <v>1446283</v>
      </c>
      <c r="T31" s="126">
        <v>1495437</v>
      </c>
      <c r="U31" s="126">
        <v>1510070</v>
      </c>
      <c r="V31" s="126">
        <v>1583134</v>
      </c>
      <c r="W31" s="126">
        <v>1592765</v>
      </c>
      <c r="X31" s="126">
        <v>1593838</v>
      </c>
      <c r="Y31" s="126">
        <v>1616715</v>
      </c>
      <c r="Z31" s="126">
        <v>1650707</v>
      </c>
      <c r="AA31" s="126">
        <v>1670358</v>
      </c>
    </row>
    <row r="32" spans="2:27" x14ac:dyDescent="0.25">
      <c r="B32" s="351"/>
      <c r="C32" s="167" t="s">
        <v>111</v>
      </c>
      <c r="D32" s="126">
        <v>5043</v>
      </c>
      <c r="E32" s="126">
        <v>5247</v>
      </c>
      <c r="F32" s="126">
        <v>2038</v>
      </c>
      <c r="G32" s="126">
        <v>939</v>
      </c>
      <c r="H32" s="126">
        <v>4726</v>
      </c>
      <c r="I32" s="126">
        <v>1448</v>
      </c>
      <c r="J32" s="126">
        <v>2030</v>
      </c>
      <c r="K32" s="126">
        <v>4044</v>
      </c>
      <c r="L32" s="126">
        <v>2317</v>
      </c>
      <c r="M32" s="126">
        <v>1602</v>
      </c>
      <c r="N32" s="126">
        <v>465</v>
      </c>
      <c r="O32" s="126">
        <v>968</v>
      </c>
      <c r="P32" s="126">
        <v>11834</v>
      </c>
      <c r="Q32" s="126">
        <v>17684</v>
      </c>
      <c r="R32" s="126">
        <v>45325</v>
      </c>
      <c r="S32" s="126">
        <v>51990</v>
      </c>
      <c r="T32" s="126">
        <v>46892</v>
      </c>
      <c r="U32" s="126">
        <v>46895</v>
      </c>
      <c r="V32" s="126">
        <v>17634</v>
      </c>
      <c r="W32" s="126">
        <v>18574</v>
      </c>
      <c r="X32" s="126">
        <v>13997</v>
      </c>
      <c r="Y32" s="126">
        <v>29817</v>
      </c>
      <c r="Z32" s="126">
        <v>25025</v>
      </c>
      <c r="AA32" s="126">
        <v>18572</v>
      </c>
    </row>
    <row r="33" spans="2:27" x14ac:dyDescent="0.25">
      <c r="B33" s="351"/>
      <c r="C33" s="167" t="s">
        <v>112</v>
      </c>
      <c r="D33" s="126">
        <v>7995</v>
      </c>
      <c r="E33" s="126">
        <v>4892</v>
      </c>
      <c r="F33" s="126">
        <v>7052</v>
      </c>
      <c r="G33" s="126">
        <v>2790</v>
      </c>
      <c r="H33" s="126">
        <v>3707</v>
      </c>
      <c r="I33" s="126">
        <v>3608</v>
      </c>
      <c r="J33" s="126">
        <v>9333</v>
      </c>
      <c r="K33" s="126">
        <v>497</v>
      </c>
      <c r="L33" s="126">
        <v>546</v>
      </c>
      <c r="M33" s="126" t="s">
        <v>142</v>
      </c>
      <c r="N33" s="126" t="s">
        <v>142</v>
      </c>
      <c r="O33" s="126">
        <v>1273</v>
      </c>
      <c r="P33" s="126">
        <v>1159</v>
      </c>
      <c r="Q33" s="126">
        <v>418</v>
      </c>
      <c r="R33" s="126">
        <v>3095</v>
      </c>
      <c r="S33" s="126">
        <v>1755</v>
      </c>
      <c r="T33" s="126">
        <v>2615</v>
      </c>
      <c r="U33" s="126">
        <v>4342</v>
      </c>
      <c r="V33" s="126" t="s">
        <v>142</v>
      </c>
      <c r="W33" s="126">
        <v>2141</v>
      </c>
      <c r="X33" s="126">
        <v>1751</v>
      </c>
      <c r="Y33" s="126">
        <v>2204</v>
      </c>
      <c r="Z33" s="126">
        <v>3262</v>
      </c>
      <c r="AA33" s="126" t="s">
        <v>142</v>
      </c>
    </row>
    <row r="34" spans="2:27" x14ac:dyDescent="0.25">
      <c r="B34" s="351"/>
      <c r="C34" s="167" t="s">
        <v>113</v>
      </c>
      <c r="D34" s="126">
        <v>322257</v>
      </c>
      <c r="E34" s="126">
        <v>294308</v>
      </c>
      <c r="F34" s="126">
        <v>299414</v>
      </c>
      <c r="G34" s="126">
        <v>244049</v>
      </c>
      <c r="H34" s="126">
        <v>202158</v>
      </c>
      <c r="I34" s="126">
        <v>243007</v>
      </c>
      <c r="J34" s="126">
        <v>234018</v>
      </c>
      <c r="K34" s="126">
        <v>223522</v>
      </c>
      <c r="L34" s="126">
        <v>222784</v>
      </c>
      <c r="M34" s="126">
        <v>204041</v>
      </c>
      <c r="N34" s="126">
        <v>147387</v>
      </c>
      <c r="O34" s="126">
        <v>156194</v>
      </c>
      <c r="P34" s="126">
        <v>104990</v>
      </c>
      <c r="Q34" s="126">
        <v>119347</v>
      </c>
      <c r="R34" s="126">
        <v>95645</v>
      </c>
      <c r="S34" s="126">
        <v>87736</v>
      </c>
      <c r="T34" s="126">
        <v>77939</v>
      </c>
      <c r="U34" s="126">
        <v>60646</v>
      </c>
      <c r="V34" s="126">
        <v>63910</v>
      </c>
      <c r="W34" s="126">
        <v>58047</v>
      </c>
      <c r="X34" s="126">
        <v>47507</v>
      </c>
      <c r="Y34" s="126">
        <v>35005</v>
      </c>
      <c r="Z34" s="126">
        <v>28277</v>
      </c>
      <c r="AA34" s="126">
        <v>18158</v>
      </c>
    </row>
    <row r="35" spans="2:27" x14ac:dyDescent="0.25">
      <c r="B35" s="351"/>
      <c r="C35" s="167" t="s">
        <v>114</v>
      </c>
      <c r="D35" s="126" t="s">
        <v>142</v>
      </c>
      <c r="E35" s="126" t="s">
        <v>142</v>
      </c>
      <c r="F35" s="126" t="s">
        <v>142</v>
      </c>
      <c r="G35" s="126" t="s">
        <v>142</v>
      </c>
      <c r="H35" s="126" t="s">
        <v>142</v>
      </c>
      <c r="I35" s="126" t="s">
        <v>142</v>
      </c>
      <c r="J35" s="126" t="s">
        <v>142</v>
      </c>
      <c r="K35" s="126">
        <v>739</v>
      </c>
      <c r="L35" s="126">
        <v>579</v>
      </c>
      <c r="M35" s="126">
        <v>1028</v>
      </c>
      <c r="N35" s="126">
        <v>2550</v>
      </c>
      <c r="O35" s="126">
        <v>784</v>
      </c>
      <c r="P35" s="126">
        <v>2962</v>
      </c>
      <c r="Q35" s="126">
        <v>2710</v>
      </c>
      <c r="R35" s="126">
        <v>498</v>
      </c>
      <c r="S35" s="126">
        <v>1993</v>
      </c>
      <c r="T35" s="126">
        <v>4482</v>
      </c>
      <c r="U35" s="126" t="s">
        <v>142</v>
      </c>
      <c r="V35" s="126" t="s">
        <v>142</v>
      </c>
      <c r="W35" s="126" t="s">
        <v>142</v>
      </c>
      <c r="X35" s="126" t="s">
        <v>142</v>
      </c>
      <c r="Y35" s="126" t="s">
        <v>142</v>
      </c>
      <c r="Z35" s="126" t="s">
        <v>142</v>
      </c>
      <c r="AA35" s="126" t="s">
        <v>142</v>
      </c>
    </row>
    <row r="36" spans="2:27" x14ac:dyDescent="0.25">
      <c r="B36" s="351"/>
      <c r="C36" s="167" t="s">
        <v>75</v>
      </c>
      <c r="D36" s="126" t="s">
        <v>142</v>
      </c>
      <c r="E36" s="126">
        <v>368075</v>
      </c>
      <c r="F36" s="126">
        <v>325073</v>
      </c>
      <c r="G36" s="126">
        <v>270685</v>
      </c>
      <c r="H36" s="126">
        <v>266109</v>
      </c>
      <c r="I36" s="126">
        <v>227543</v>
      </c>
      <c r="J36" s="126">
        <v>274632</v>
      </c>
      <c r="K36" s="126">
        <v>254314</v>
      </c>
      <c r="L36" s="126">
        <v>201063</v>
      </c>
      <c r="M36" s="126">
        <v>171165</v>
      </c>
      <c r="N36" s="126">
        <v>129815</v>
      </c>
      <c r="O36" s="126">
        <v>107895</v>
      </c>
      <c r="P36" s="126">
        <v>107813</v>
      </c>
      <c r="Q36" s="126">
        <v>106792</v>
      </c>
      <c r="R36" s="126">
        <v>100247</v>
      </c>
      <c r="S36" s="126">
        <v>77453</v>
      </c>
      <c r="T36" s="126">
        <v>57784</v>
      </c>
      <c r="U36" s="126">
        <v>80120</v>
      </c>
      <c r="V36" s="126">
        <v>44535</v>
      </c>
      <c r="W36" s="126">
        <v>52986</v>
      </c>
      <c r="X36" s="126">
        <v>84895</v>
      </c>
      <c r="Y36" s="126">
        <v>77236</v>
      </c>
      <c r="Z36" s="126">
        <v>73056</v>
      </c>
      <c r="AA36" s="126">
        <v>92391</v>
      </c>
    </row>
    <row r="37" spans="2:27" s="181" customFormat="1" x14ac:dyDescent="0.25">
      <c r="B37" s="351"/>
      <c r="C37" s="183" t="s">
        <v>0</v>
      </c>
      <c r="D37" s="177">
        <v>1116390</v>
      </c>
      <c r="E37" s="177">
        <v>1517671</v>
      </c>
      <c r="F37" s="177">
        <v>1523423</v>
      </c>
      <c r="G37" s="177">
        <v>1528244</v>
      </c>
      <c r="H37" s="177">
        <v>1528096</v>
      </c>
      <c r="I37" s="177">
        <v>1540058</v>
      </c>
      <c r="J37" s="177">
        <v>1548565</v>
      </c>
      <c r="K37" s="177">
        <v>1560728</v>
      </c>
      <c r="L37" s="177">
        <v>1570504</v>
      </c>
      <c r="M37" s="177">
        <v>1580284</v>
      </c>
      <c r="N37" s="177">
        <v>1588731</v>
      </c>
      <c r="O37" s="177">
        <v>1610783</v>
      </c>
      <c r="P37" s="177">
        <v>1624172</v>
      </c>
      <c r="Q37" s="177">
        <v>1636202</v>
      </c>
      <c r="R37" s="177">
        <v>1648172</v>
      </c>
      <c r="S37" s="177">
        <v>1667210</v>
      </c>
      <c r="T37" s="177">
        <v>1685149</v>
      </c>
      <c r="U37" s="177">
        <v>1702074</v>
      </c>
      <c r="V37" s="177">
        <v>1709212</v>
      </c>
      <c r="W37" s="177">
        <v>1724513</v>
      </c>
      <c r="X37" s="177">
        <v>1741989</v>
      </c>
      <c r="Y37" s="177">
        <v>1760977</v>
      </c>
      <c r="Z37" s="177">
        <v>1780326</v>
      </c>
      <c r="AA37" s="177">
        <v>1799479</v>
      </c>
    </row>
    <row r="38" spans="2:27" x14ac:dyDescent="0.25">
      <c r="B38" s="351" t="s">
        <v>47</v>
      </c>
      <c r="C38" s="167" t="s">
        <v>110</v>
      </c>
      <c r="D38" s="126">
        <v>196048</v>
      </c>
      <c r="E38" s="126">
        <v>206047</v>
      </c>
      <c r="F38" s="126">
        <v>211513</v>
      </c>
      <c r="G38" s="126">
        <v>228522</v>
      </c>
      <c r="H38" s="126">
        <v>235453</v>
      </c>
      <c r="I38" s="126">
        <v>238567</v>
      </c>
      <c r="J38" s="126">
        <v>240450</v>
      </c>
      <c r="K38" s="126">
        <v>250893</v>
      </c>
      <c r="L38" s="126">
        <v>252315</v>
      </c>
      <c r="M38" s="126">
        <v>265581</v>
      </c>
      <c r="N38" s="126">
        <v>274714</v>
      </c>
      <c r="O38" s="126">
        <v>276785</v>
      </c>
      <c r="P38" s="126">
        <v>282346</v>
      </c>
      <c r="Q38" s="126">
        <v>293411</v>
      </c>
      <c r="R38" s="126">
        <v>301509</v>
      </c>
      <c r="S38" s="126">
        <v>307175</v>
      </c>
      <c r="T38" s="126">
        <v>317671</v>
      </c>
      <c r="U38" s="126">
        <v>317835</v>
      </c>
      <c r="V38" s="126">
        <v>343586</v>
      </c>
      <c r="W38" s="126">
        <v>331796</v>
      </c>
      <c r="X38" s="126">
        <v>338925</v>
      </c>
      <c r="Y38" s="126">
        <v>343523</v>
      </c>
      <c r="Z38" s="126">
        <v>350606</v>
      </c>
      <c r="AA38" s="126">
        <v>374656</v>
      </c>
    </row>
    <row r="39" spans="2:27" x14ac:dyDescent="0.25">
      <c r="B39" s="351"/>
      <c r="C39" s="167" t="s">
        <v>111</v>
      </c>
      <c r="D39" s="126">
        <v>1889</v>
      </c>
      <c r="E39" s="126">
        <v>1564</v>
      </c>
      <c r="F39" s="126">
        <v>2103</v>
      </c>
      <c r="G39" s="126">
        <v>521</v>
      </c>
      <c r="H39" s="126">
        <v>526</v>
      </c>
      <c r="I39" s="126">
        <v>389</v>
      </c>
      <c r="J39" s="126">
        <v>218</v>
      </c>
      <c r="K39" s="126">
        <v>552</v>
      </c>
      <c r="L39" s="126" t="s">
        <v>142</v>
      </c>
      <c r="M39" s="126">
        <v>221</v>
      </c>
      <c r="N39" s="126">
        <v>786</v>
      </c>
      <c r="O39" s="126" t="s">
        <v>142</v>
      </c>
      <c r="P39" s="126">
        <v>532</v>
      </c>
      <c r="Q39" s="126">
        <v>1479</v>
      </c>
      <c r="R39" s="126">
        <v>773</v>
      </c>
      <c r="S39" s="126">
        <v>1425</v>
      </c>
      <c r="T39" s="126">
        <v>2272</v>
      </c>
      <c r="U39" s="126">
        <v>6143</v>
      </c>
      <c r="V39" s="126" t="s">
        <v>142</v>
      </c>
      <c r="W39" s="126" t="s">
        <v>142</v>
      </c>
      <c r="X39" s="126">
        <v>5461</v>
      </c>
      <c r="Y39" s="126">
        <v>14546</v>
      </c>
      <c r="Z39" s="126">
        <v>15938</v>
      </c>
      <c r="AA39" s="126">
        <v>2004</v>
      </c>
    </row>
    <row r="40" spans="2:27" x14ac:dyDescent="0.25">
      <c r="B40" s="351"/>
      <c r="C40" s="167" t="s">
        <v>112</v>
      </c>
      <c r="D40" s="126">
        <v>1027</v>
      </c>
      <c r="E40" s="126">
        <v>698</v>
      </c>
      <c r="F40" s="126">
        <v>288</v>
      </c>
      <c r="G40" s="126">
        <v>652</v>
      </c>
      <c r="H40" s="126" t="s">
        <v>142</v>
      </c>
      <c r="I40" s="126">
        <v>228</v>
      </c>
      <c r="J40" s="126">
        <v>111</v>
      </c>
      <c r="K40" s="126" t="s">
        <v>142</v>
      </c>
      <c r="L40" s="126">
        <v>169</v>
      </c>
      <c r="M40" s="126" t="s">
        <v>142</v>
      </c>
      <c r="N40" s="126" t="s">
        <v>142</v>
      </c>
      <c r="O40" s="126" t="s">
        <v>142</v>
      </c>
      <c r="P40" s="126">
        <v>139</v>
      </c>
      <c r="Q40" s="126">
        <v>346</v>
      </c>
      <c r="R40" s="126" t="s">
        <v>142</v>
      </c>
      <c r="S40" s="126">
        <v>669</v>
      </c>
      <c r="T40" s="126">
        <v>1785</v>
      </c>
      <c r="U40" s="126">
        <v>315</v>
      </c>
      <c r="V40" s="126">
        <v>466</v>
      </c>
      <c r="W40" s="126">
        <v>1563</v>
      </c>
      <c r="X40" s="126">
        <v>2033</v>
      </c>
      <c r="Y40" s="126">
        <v>493</v>
      </c>
      <c r="Z40" s="126">
        <v>1047</v>
      </c>
      <c r="AA40" s="126">
        <v>1716</v>
      </c>
    </row>
    <row r="41" spans="2:27" x14ac:dyDescent="0.25">
      <c r="B41" s="351"/>
      <c r="C41" s="167" t="s">
        <v>113</v>
      </c>
      <c r="D41" s="126">
        <v>4899</v>
      </c>
      <c r="E41" s="126">
        <v>5665</v>
      </c>
      <c r="F41" s="126">
        <v>4315</v>
      </c>
      <c r="G41" s="126">
        <v>5164</v>
      </c>
      <c r="H41" s="126">
        <v>2029</v>
      </c>
      <c r="I41" s="126">
        <v>3039</v>
      </c>
      <c r="J41" s="126">
        <v>3483</v>
      </c>
      <c r="K41" s="126">
        <v>3343</v>
      </c>
      <c r="L41" s="126">
        <v>2608</v>
      </c>
      <c r="M41" s="126">
        <v>3106</v>
      </c>
      <c r="N41" s="126">
        <v>2939</v>
      </c>
      <c r="O41" s="126">
        <v>8474</v>
      </c>
      <c r="P41" s="126">
        <v>6429</v>
      </c>
      <c r="Q41" s="126">
        <v>4687</v>
      </c>
      <c r="R41" s="126">
        <v>5677</v>
      </c>
      <c r="S41" s="126">
        <v>6509</v>
      </c>
      <c r="T41" s="126">
        <v>1214</v>
      </c>
      <c r="U41" s="126">
        <v>3178</v>
      </c>
      <c r="V41" s="126">
        <v>1991</v>
      </c>
      <c r="W41" s="126">
        <v>4968</v>
      </c>
      <c r="X41" s="126">
        <v>3855</v>
      </c>
      <c r="Y41" s="126">
        <v>1585</v>
      </c>
      <c r="Z41" s="126">
        <v>2003</v>
      </c>
      <c r="AA41" s="126">
        <v>754</v>
      </c>
    </row>
    <row r="42" spans="2:27" x14ac:dyDescent="0.25">
      <c r="B42" s="351"/>
      <c r="C42" s="167" t="s">
        <v>114</v>
      </c>
      <c r="D42" s="126" t="s">
        <v>142</v>
      </c>
      <c r="E42" s="126" t="s">
        <v>142</v>
      </c>
      <c r="F42" s="126" t="s">
        <v>142</v>
      </c>
      <c r="G42" s="126" t="s">
        <v>142</v>
      </c>
      <c r="H42" s="126" t="s">
        <v>142</v>
      </c>
      <c r="I42" s="126" t="s">
        <v>142</v>
      </c>
      <c r="J42" s="126" t="s">
        <v>142</v>
      </c>
      <c r="K42" s="126" t="s">
        <v>142</v>
      </c>
      <c r="L42" s="126">
        <v>138</v>
      </c>
      <c r="M42" s="126">
        <v>109</v>
      </c>
      <c r="N42" s="126">
        <v>278</v>
      </c>
      <c r="O42" s="126" t="s">
        <v>142</v>
      </c>
      <c r="P42" s="126">
        <v>306</v>
      </c>
      <c r="Q42" s="126">
        <v>654</v>
      </c>
      <c r="R42" s="126">
        <v>1053</v>
      </c>
      <c r="S42" s="126">
        <v>581</v>
      </c>
      <c r="T42" s="126">
        <v>369</v>
      </c>
      <c r="U42" s="126" t="s">
        <v>142</v>
      </c>
      <c r="V42" s="126" t="s">
        <v>142</v>
      </c>
      <c r="W42" s="126" t="s">
        <v>142</v>
      </c>
      <c r="X42" s="126" t="s">
        <v>142</v>
      </c>
      <c r="Y42" s="126" t="s">
        <v>142</v>
      </c>
      <c r="Z42" s="126" t="s">
        <v>142</v>
      </c>
      <c r="AA42" s="126" t="s">
        <v>142</v>
      </c>
    </row>
    <row r="43" spans="2:27" x14ac:dyDescent="0.25">
      <c r="B43" s="351"/>
      <c r="C43" s="167" t="s">
        <v>115</v>
      </c>
      <c r="D43" s="126" t="s">
        <v>142</v>
      </c>
      <c r="E43" s="126" t="s">
        <v>142</v>
      </c>
      <c r="F43" s="126" t="s">
        <v>142</v>
      </c>
      <c r="G43" s="126" t="s">
        <v>142</v>
      </c>
      <c r="H43" s="126" t="s">
        <v>142</v>
      </c>
      <c r="I43" s="126" t="s">
        <v>142</v>
      </c>
      <c r="J43" s="126" t="s">
        <v>142</v>
      </c>
      <c r="K43" s="126" t="s">
        <v>142</v>
      </c>
      <c r="L43" s="126">
        <v>227</v>
      </c>
      <c r="M43" s="126" t="s">
        <v>142</v>
      </c>
      <c r="N43" s="126" t="s">
        <v>142</v>
      </c>
      <c r="O43" s="126" t="s">
        <v>142</v>
      </c>
      <c r="P43" s="126">
        <v>200</v>
      </c>
      <c r="Q43" s="126" t="s">
        <v>142</v>
      </c>
      <c r="R43" s="126" t="s">
        <v>142</v>
      </c>
      <c r="S43" s="126" t="s">
        <v>142</v>
      </c>
      <c r="T43" s="126" t="s">
        <v>142</v>
      </c>
      <c r="U43" s="126" t="s">
        <v>142</v>
      </c>
      <c r="V43" s="126" t="s">
        <v>142</v>
      </c>
      <c r="W43" s="126" t="s">
        <v>142</v>
      </c>
      <c r="X43" s="126" t="s">
        <v>142</v>
      </c>
      <c r="Y43" s="126" t="s">
        <v>142</v>
      </c>
      <c r="Z43" s="126" t="s">
        <v>142</v>
      </c>
      <c r="AA43" s="126" t="s">
        <v>142</v>
      </c>
    </row>
    <row r="44" spans="2:27" x14ac:dyDescent="0.25">
      <c r="B44" s="351"/>
      <c r="C44" s="167" t="s">
        <v>75</v>
      </c>
      <c r="D44" s="126" t="s">
        <v>142</v>
      </c>
      <c r="E44" s="126">
        <v>38065</v>
      </c>
      <c r="F44" s="126">
        <v>37843</v>
      </c>
      <c r="G44" s="126">
        <v>26443</v>
      </c>
      <c r="H44" s="126">
        <v>27956</v>
      </c>
      <c r="I44" s="126">
        <v>28799</v>
      </c>
      <c r="J44" s="126">
        <v>32170</v>
      </c>
      <c r="K44" s="126">
        <v>27407</v>
      </c>
      <c r="L44" s="126">
        <v>31976</v>
      </c>
      <c r="M44" s="126">
        <v>23702</v>
      </c>
      <c r="N44" s="126">
        <v>19526</v>
      </c>
      <c r="O44" s="126">
        <v>19844</v>
      </c>
      <c r="P44" s="126">
        <v>21473</v>
      </c>
      <c r="Q44" s="126">
        <v>17502</v>
      </c>
      <c r="R44" s="126">
        <v>16406</v>
      </c>
      <c r="S44" s="126">
        <v>17070</v>
      </c>
      <c r="T44" s="126">
        <v>18338</v>
      </c>
      <c r="U44" s="126">
        <v>22523</v>
      </c>
      <c r="V44" s="126">
        <v>8263</v>
      </c>
      <c r="W44" s="126">
        <v>24657</v>
      </c>
      <c r="X44" s="126">
        <v>21191</v>
      </c>
      <c r="Y44" s="126">
        <v>19690</v>
      </c>
      <c r="Z44" s="126">
        <v>18744</v>
      </c>
      <c r="AA44" s="126">
        <v>17797</v>
      </c>
    </row>
    <row r="45" spans="2:27" s="181" customFormat="1" x14ac:dyDescent="0.25">
      <c r="B45" s="351"/>
      <c r="C45" s="183" t="s">
        <v>0</v>
      </c>
      <c r="D45" s="177">
        <v>203861</v>
      </c>
      <c r="E45" s="177">
        <v>252038</v>
      </c>
      <c r="F45" s="177">
        <v>256062</v>
      </c>
      <c r="G45" s="177">
        <v>261302</v>
      </c>
      <c r="H45" s="177">
        <v>265965</v>
      </c>
      <c r="I45" s="177">
        <v>271022</v>
      </c>
      <c r="J45" s="177">
        <v>276431</v>
      </c>
      <c r="K45" s="177">
        <v>282194</v>
      </c>
      <c r="L45" s="177">
        <v>287433</v>
      </c>
      <c r="M45" s="177">
        <v>292719</v>
      </c>
      <c r="N45" s="177">
        <v>298243</v>
      </c>
      <c r="O45" s="177">
        <v>305102</v>
      </c>
      <c r="P45" s="177">
        <v>311426</v>
      </c>
      <c r="Q45" s="177">
        <v>318078</v>
      </c>
      <c r="R45" s="177">
        <v>325418</v>
      </c>
      <c r="S45" s="177">
        <v>333429</v>
      </c>
      <c r="T45" s="177">
        <v>341651</v>
      </c>
      <c r="U45" s="177">
        <v>349994</v>
      </c>
      <c r="V45" s="177">
        <v>354306</v>
      </c>
      <c r="W45" s="177">
        <v>362984</v>
      </c>
      <c r="X45" s="177">
        <v>371466</v>
      </c>
      <c r="Y45" s="177">
        <v>379837</v>
      </c>
      <c r="Z45" s="177">
        <v>388338</v>
      </c>
      <c r="AA45" s="177">
        <v>396926</v>
      </c>
    </row>
    <row r="46" spans="2:27" x14ac:dyDescent="0.25">
      <c r="B46" s="351" t="s">
        <v>48</v>
      </c>
      <c r="C46" s="167" t="s">
        <v>110</v>
      </c>
      <c r="D46" s="126">
        <v>572493</v>
      </c>
      <c r="E46" s="126">
        <v>594135</v>
      </c>
      <c r="F46" s="126">
        <v>616932</v>
      </c>
      <c r="G46" s="126">
        <v>623455</v>
      </c>
      <c r="H46" s="126">
        <v>643158</v>
      </c>
      <c r="I46" s="126">
        <v>651951</v>
      </c>
      <c r="J46" s="126">
        <v>672867</v>
      </c>
      <c r="K46" s="126">
        <v>694777</v>
      </c>
      <c r="L46" s="126">
        <v>721142</v>
      </c>
      <c r="M46" s="126">
        <v>747418</v>
      </c>
      <c r="N46" s="126">
        <v>743016</v>
      </c>
      <c r="O46" s="126">
        <v>765827</v>
      </c>
      <c r="P46" s="126">
        <v>780110</v>
      </c>
      <c r="Q46" s="126">
        <v>780743</v>
      </c>
      <c r="R46" s="126">
        <v>784336</v>
      </c>
      <c r="S46" s="126">
        <v>818032</v>
      </c>
      <c r="T46" s="126">
        <v>851733</v>
      </c>
      <c r="U46" s="126">
        <v>843848</v>
      </c>
      <c r="V46" s="126">
        <v>843167</v>
      </c>
      <c r="W46" s="126">
        <v>870637</v>
      </c>
      <c r="X46" s="126">
        <v>902303</v>
      </c>
      <c r="Y46" s="126">
        <v>910400</v>
      </c>
      <c r="Z46" s="126">
        <v>945089</v>
      </c>
      <c r="AA46" s="126">
        <v>983102</v>
      </c>
    </row>
    <row r="47" spans="2:27" x14ac:dyDescent="0.25">
      <c r="B47" s="351"/>
      <c r="C47" s="167" t="s">
        <v>111</v>
      </c>
      <c r="D47" s="126">
        <v>340</v>
      </c>
      <c r="E47" s="126" t="s">
        <v>142</v>
      </c>
      <c r="F47" s="126">
        <v>400</v>
      </c>
      <c r="G47" s="126" t="s">
        <v>142</v>
      </c>
      <c r="H47" s="126" t="s">
        <v>142</v>
      </c>
      <c r="I47" s="126">
        <v>367</v>
      </c>
      <c r="J47" s="126">
        <v>233</v>
      </c>
      <c r="K47" s="126" t="s">
        <v>142</v>
      </c>
      <c r="L47" s="126">
        <v>345</v>
      </c>
      <c r="M47" s="126">
        <v>572</v>
      </c>
      <c r="N47" s="126" t="s">
        <v>142</v>
      </c>
      <c r="O47" s="126">
        <v>946</v>
      </c>
      <c r="P47" s="126">
        <v>5321</v>
      </c>
      <c r="Q47" s="126">
        <v>1190</v>
      </c>
      <c r="R47" s="126">
        <v>16917</v>
      </c>
      <c r="S47" s="126">
        <v>14908</v>
      </c>
      <c r="T47" s="126">
        <v>11270</v>
      </c>
      <c r="U47" s="126">
        <v>18163</v>
      </c>
      <c r="V47" s="126">
        <v>14245</v>
      </c>
      <c r="W47" s="126">
        <v>24837</v>
      </c>
      <c r="X47" s="126">
        <v>22024</v>
      </c>
      <c r="Y47" s="126">
        <v>28714</v>
      </c>
      <c r="Z47" s="126">
        <v>30620</v>
      </c>
      <c r="AA47" s="126">
        <v>6828</v>
      </c>
    </row>
    <row r="48" spans="2:27" x14ac:dyDescent="0.25">
      <c r="B48" s="351"/>
      <c r="C48" s="167" t="s">
        <v>112</v>
      </c>
      <c r="D48" s="126">
        <v>462</v>
      </c>
      <c r="E48" s="126">
        <v>602</v>
      </c>
      <c r="F48" s="126">
        <v>114</v>
      </c>
      <c r="G48" s="126">
        <v>630</v>
      </c>
      <c r="H48" s="126">
        <v>52</v>
      </c>
      <c r="I48" s="126">
        <v>757</v>
      </c>
      <c r="J48" s="126">
        <v>326</v>
      </c>
      <c r="K48" s="126" t="s">
        <v>142</v>
      </c>
      <c r="L48" s="126" t="s">
        <v>142</v>
      </c>
      <c r="M48" s="126" t="s">
        <v>142</v>
      </c>
      <c r="N48" s="126" t="s">
        <v>142</v>
      </c>
      <c r="O48" s="126" t="s">
        <v>142</v>
      </c>
      <c r="P48" s="126" t="s">
        <v>142</v>
      </c>
      <c r="Q48" s="126">
        <v>1104</v>
      </c>
      <c r="R48" s="126">
        <v>806</v>
      </c>
      <c r="S48" s="126">
        <v>667</v>
      </c>
      <c r="T48" s="126">
        <v>971</v>
      </c>
      <c r="U48" s="126" t="s">
        <v>142</v>
      </c>
      <c r="V48" s="126">
        <v>1253</v>
      </c>
      <c r="W48" s="126" t="s">
        <v>142</v>
      </c>
      <c r="X48" s="126">
        <v>1070</v>
      </c>
      <c r="Y48" s="126">
        <v>1178</v>
      </c>
      <c r="Z48" s="126" t="s">
        <v>142</v>
      </c>
      <c r="AA48" s="126">
        <v>1682</v>
      </c>
    </row>
    <row r="49" spans="2:27" x14ac:dyDescent="0.25">
      <c r="B49" s="351"/>
      <c r="C49" s="167" t="s">
        <v>113</v>
      </c>
      <c r="D49" s="126">
        <v>14543</v>
      </c>
      <c r="E49" s="126">
        <v>16384</v>
      </c>
      <c r="F49" s="126">
        <v>13123</v>
      </c>
      <c r="G49" s="126">
        <v>17212</v>
      </c>
      <c r="H49" s="126">
        <v>17707</v>
      </c>
      <c r="I49" s="126">
        <v>16030</v>
      </c>
      <c r="J49" s="126">
        <v>8465</v>
      </c>
      <c r="K49" s="126">
        <v>4663</v>
      </c>
      <c r="L49" s="126">
        <v>7248</v>
      </c>
      <c r="M49" s="126">
        <v>2247</v>
      </c>
      <c r="N49" s="126">
        <v>9902</v>
      </c>
      <c r="O49" s="126">
        <v>10248</v>
      </c>
      <c r="P49" s="126">
        <v>4948</v>
      </c>
      <c r="Q49" s="126">
        <v>12127</v>
      </c>
      <c r="R49" s="126">
        <v>13244</v>
      </c>
      <c r="S49" s="126">
        <v>10407</v>
      </c>
      <c r="T49" s="126">
        <v>3545</v>
      </c>
      <c r="U49" s="126">
        <v>4956</v>
      </c>
      <c r="V49" s="126">
        <v>10057</v>
      </c>
      <c r="W49" s="126">
        <v>5749</v>
      </c>
      <c r="X49" s="126">
        <v>3508</v>
      </c>
      <c r="Y49" s="126">
        <v>4948</v>
      </c>
      <c r="Z49" s="126">
        <v>4112</v>
      </c>
      <c r="AA49" s="126">
        <v>4355</v>
      </c>
    </row>
    <row r="50" spans="2:27" x14ac:dyDescent="0.25">
      <c r="B50" s="351"/>
      <c r="C50" s="167" t="s">
        <v>114</v>
      </c>
      <c r="D50" s="126" t="s">
        <v>142</v>
      </c>
      <c r="E50" s="126" t="s">
        <v>142</v>
      </c>
      <c r="F50" s="126" t="s">
        <v>142</v>
      </c>
      <c r="G50" s="126" t="s">
        <v>142</v>
      </c>
      <c r="H50" s="126" t="s">
        <v>142</v>
      </c>
      <c r="I50" s="126" t="s">
        <v>142</v>
      </c>
      <c r="J50" s="126" t="s">
        <v>142</v>
      </c>
      <c r="K50" s="126">
        <v>209</v>
      </c>
      <c r="L50" s="126" t="s">
        <v>142</v>
      </c>
      <c r="M50" s="126" t="s">
        <v>142</v>
      </c>
      <c r="N50" s="126">
        <v>335</v>
      </c>
      <c r="O50" s="126" t="s">
        <v>142</v>
      </c>
      <c r="P50" s="126" t="s">
        <v>142</v>
      </c>
      <c r="Q50" s="126">
        <v>1337</v>
      </c>
      <c r="R50" s="126" t="s">
        <v>142</v>
      </c>
      <c r="S50" s="126">
        <v>1460</v>
      </c>
      <c r="T50" s="126">
        <v>1034</v>
      </c>
      <c r="U50" s="126" t="s">
        <v>142</v>
      </c>
      <c r="V50" s="126" t="s">
        <v>142</v>
      </c>
      <c r="W50" s="126" t="s">
        <v>142</v>
      </c>
      <c r="X50" s="126" t="s">
        <v>142</v>
      </c>
      <c r="Y50" s="126" t="s">
        <v>142</v>
      </c>
      <c r="Z50" s="126" t="s">
        <v>142</v>
      </c>
      <c r="AA50" s="126" t="s">
        <v>142</v>
      </c>
    </row>
    <row r="51" spans="2:27" x14ac:dyDescent="0.25">
      <c r="B51" s="351"/>
      <c r="C51" s="167" t="s">
        <v>115</v>
      </c>
      <c r="D51" s="126" t="s">
        <v>142</v>
      </c>
      <c r="E51" s="126" t="s">
        <v>142</v>
      </c>
      <c r="F51" s="126" t="s">
        <v>142</v>
      </c>
      <c r="G51" s="126" t="s">
        <v>142</v>
      </c>
      <c r="H51" s="126" t="s">
        <v>142</v>
      </c>
      <c r="I51" s="126" t="s">
        <v>142</v>
      </c>
      <c r="J51" s="126" t="s">
        <v>142</v>
      </c>
      <c r="K51" s="126" t="s">
        <v>142</v>
      </c>
      <c r="L51" s="126" t="s">
        <v>142</v>
      </c>
      <c r="M51" s="126">
        <v>395</v>
      </c>
      <c r="N51" s="126">
        <v>486</v>
      </c>
      <c r="O51" s="126" t="s">
        <v>142</v>
      </c>
      <c r="P51" s="126" t="s">
        <v>142</v>
      </c>
      <c r="Q51" s="126" t="s">
        <v>142</v>
      </c>
      <c r="R51" s="126" t="s">
        <v>142</v>
      </c>
      <c r="S51" s="126">
        <v>778</v>
      </c>
      <c r="T51" s="126" t="s">
        <v>142</v>
      </c>
      <c r="U51" s="126" t="s">
        <v>142</v>
      </c>
      <c r="V51" s="126" t="s">
        <v>142</v>
      </c>
      <c r="W51" s="126" t="s">
        <v>142</v>
      </c>
      <c r="X51" s="126" t="s">
        <v>142</v>
      </c>
      <c r="Y51" s="126" t="s">
        <v>142</v>
      </c>
      <c r="Z51" s="126" t="s">
        <v>142</v>
      </c>
      <c r="AA51" s="126" t="s">
        <v>142</v>
      </c>
    </row>
    <row r="52" spans="2:27" x14ac:dyDescent="0.25">
      <c r="B52" s="351"/>
      <c r="C52" s="167" t="s">
        <v>75</v>
      </c>
      <c r="D52" s="126" t="s">
        <v>142</v>
      </c>
      <c r="E52" s="126">
        <v>79448</v>
      </c>
      <c r="F52" s="126">
        <v>72817</v>
      </c>
      <c r="G52" s="126">
        <v>73424</v>
      </c>
      <c r="H52" s="126">
        <v>62085</v>
      </c>
      <c r="I52" s="126">
        <v>67287</v>
      </c>
      <c r="J52" s="126">
        <v>63505</v>
      </c>
      <c r="K52" s="126">
        <v>63032</v>
      </c>
      <c r="L52" s="126">
        <v>46088</v>
      </c>
      <c r="M52" s="126">
        <v>36259</v>
      </c>
      <c r="N52" s="126">
        <v>44190</v>
      </c>
      <c r="O52" s="126">
        <v>38155</v>
      </c>
      <c r="P52" s="126">
        <v>39380</v>
      </c>
      <c r="Q52" s="126">
        <v>48704</v>
      </c>
      <c r="R52" s="126">
        <v>47024</v>
      </c>
      <c r="S52" s="126">
        <v>35536</v>
      </c>
      <c r="T52" s="126">
        <v>32766</v>
      </c>
      <c r="U52" s="126">
        <v>54275</v>
      </c>
      <c r="V52" s="126">
        <v>62737</v>
      </c>
      <c r="W52" s="126">
        <v>51218</v>
      </c>
      <c r="X52" s="126">
        <v>46089</v>
      </c>
      <c r="Y52" s="126">
        <v>53882</v>
      </c>
      <c r="Z52" s="126">
        <v>44160</v>
      </c>
      <c r="AA52" s="126">
        <v>53472</v>
      </c>
    </row>
    <row r="53" spans="2:27" s="181" customFormat="1" x14ac:dyDescent="0.25">
      <c r="B53" s="351"/>
      <c r="C53" s="183" t="s">
        <v>0</v>
      </c>
      <c r="D53" s="177">
        <v>587838</v>
      </c>
      <c r="E53" s="177">
        <v>690570</v>
      </c>
      <c r="F53" s="177">
        <v>703386</v>
      </c>
      <c r="G53" s="177">
        <v>714720</v>
      </c>
      <c r="H53" s="177">
        <v>723003</v>
      </c>
      <c r="I53" s="177">
        <v>736393</v>
      </c>
      <c r="J53" s="177">
        <v>745397</v>
      </c>
      <c r="K53" s="177">
        <v>762681</v>
      </c>
      <c r="L53" s="177">
        <v>774822</v>
      </c>
      <c r="M53" s="177">
        <v>786892</v>
      </c>
      <c r="N53" s="177">
        <v>797929</v>
      </c>
      <c r="O53" s="177">
        <v>815177</v>
      </c>
      <c r="P53" s="177">
        <v>829760</v>
      </c>
      <c r="Q53" s="177">
        <v>845206</v>
      </c>
      <c r="R53" s="177">
        <v>862327</v>
      </c>
      <c r="S53" s="177">
        <v>881788</v>
      </c>
      <c r="T53" s="177">
        <v>901319</v>
      </c>
      <c r="U53" s="177">
        <v>921242</v>
      </c>
      <c r="V53" s="177">
        <v>931459</v>
      </c>
      <c r="W53" s="177">
        <v>952441</v>
      </c>
      <c r="X53" s="177">
        <v>974994</v>
      </c>
      <c r="Y53" s="177">
        <v>999122</v>
      </c>
      <c r="Z53" s="177">
        <v>1023981</v>
      </c>
      <c r="AA53" s="177">
        <v>1049440</v>
      </c>
    </row>
    <row r="54" spans="2:27" x14ac:dyDescent="0.25">
      <c r="B54" s="351" t="s">
        <v>49</v>
      </c>
      <c r="C54" s="167" t="s">
        <v>110</v>
      </c>
      <c r="D54" s="126">
        <v>1424599</v>
      </c>
      <c r="E54" s="126">
        <v>1499581</v>
      </c>
      <c r="F54" s="126">
        <v>1553254</v>
      </c>
      <c r="G54" s="126">
        <v>1566405</v>
      </c>
      <c r="H54" s="126">
        <v>1644563</v>
      </c>
      <c r="I54" s="126">
        <v>1709058</v>
      </c>
      <c r="J54" s="126">
        <v>1688477</v>
      </c>
      <c r="K54" s="126">
        <v>1778075</v>
      </c>
      <c r="L54" s="126">
        <v>1831235</v>
      </c>
      <c r="M54" s="126">
        <v>1913418</v>
      </c>
      <c r="N54" s="126">
        <v>2040250</v>
      </c>
      <c r="O54" s="126">
        <v>2165556</v>
      </c>
      <c r="P54" s="126">
        <v>2268423</v>
      </c>
      <c r="Q54" s="126">
        <v>2314556</v>
      </c>
      <c r="R54" s="126">
        <v>2458665</v>
      </c>
      <c r="S54" s="126">
        <v>2484167</v>
      </c>
      <c r="T54" s="126">
        <v>2500294</v>
      </c>
      <c r="U54" s="126">
        <v>2576713</v>
      </c>
      <c r="V54" s="126">
        <v>2789499</v>
      </c>
      <c r="W54" s="126">
        <v>2841962</v>
      </c>
      <c r="X54" s="126">
        <v>2942890</v>
      </c>
      <c r="Y54" s="126">
        <v>3070793</v>
      </c>
      <c r="Z54" s="126">
        <v>3138879</v>
      </c>
      <c r="AA54" s="126">
        <v>3162079</v>
      </c>
    </row>
    <row r="55" spans="2:27" x14ac:dyDescent="0.25">
      <c r="B55" s="351"/>
      <c r="C55" s="167" t="s">
        <v>111</v>
      </c>
      <c r="D55" s="126">
        <v>1233</v>
      </c>
      <c r="E55" s="126">
        <v>967</v>
      </c>
      <c r="F55" s="126">
        <v>1205</v>
      </c>
      <c r="G55" s="126">
        <v>980</v>
      </c>
      <c r="H55" s="126">
        <v>808</v>
      </c>
      <c r="I55" s="126">
        <v>3455</v>
      </c>
      <c r="J55" s="126">
        <v>872</v>
      </c>
      <c r="K55" s="126">
        <v>1246</v>
      </c>
      <c r="L55" s="126">
        <v>1572</v>
      </c>
      <c r="M55" s="126">
        <v>1326</v>
      </c>
      <c r="N55" s="126">
        <v>478</v>
      </c>
      <c r="O55" s="126">
        <v>1059</v>
      </c>
      <c r="P55" s="126">
        <v>17786</v>
      </c>
      <c r="Q55" s="126">
        <v>48201</v>
      </c>
      <c r="R55" s="126">
        <v>42646</v>
      </c>
      <c r="S55" s="126">
        <v>134507</v>
      </c>
      <c r="T55" s="126">
        <v>230818</v>
      </c>
      <c r="U55" s="126">
        <v>226712</v>
      </c>
      <c r="V55" s="126">
        <v>137845</v>
      </c>
      <c r="W55" s="126">
        <v>149831</v>
      </c>
      <c r="X55" s="126">
        <v>145379</v>
      </c>
      <c r="Y55" s="126">
        <v>119016</v>
      </c>
      <c r="Z55" s="126">
        <v>108976</v>
      </c>
      <c r="AA55" s="126">
        <v>166348</v>
      </c>
    </row>
    <row r="56" spans="2:27" x14ac:dyDescent="0.25">
      <c r="B56" s="351"/>
      <c r="C56" s="167" t="s">
        <v>112</v>
      </c>
      <c r="D56" s="126">
        <v>3484</v>
      </c>
      <c r="E56" s="126">
        <v>449</v>
      </c>
      <c r="F56" s="126">
        <v>963</v>
      </c>
      <c r="G56" s="126" t="s">
        <v>142</v>
      </c>
      <c r="H56" s="126">
        <v>3183</v>
      </c>
      <c r="I56" s="126">
        <v>863</v>
      </c>
      <c r="J56" s="126">
        <v>398</v>
      </c>
      <c r="K56" s="126" t="s">
        <v>142</v>
      </c>
      <c r="L56" s="126">
        <v>385</v>
      </c>
      <c r="M56" s="126">
        <v>620</v>
      </c>
      <c r="N56" s="126">
        <v>1052</v>
      </c>
      <c r="O56" s="126">
        <v>488</v>
      </c>
      <c r="P56" s="126" t="s">
        <v>142</v>
      </c>
      <c r="Q56" s="126">
        <v>4874</v>
      </c>
      <c r="R56" s="126">
        <v>2404</v>
      </c>
      <c r="S56" s="126">
        <v>3263</v>
      </c>
      <c r="T56" s="126">
        <v>2443</v>
      </c>
      <c r="U56" s="126">
        <v>6330</v>
      </c>
      <c r="V56" s="126">
        <v>2297</v>
      </c>
      <c r="W56" s="126">
        <v>1572</v>
      </c>
      <c r="X56" s="126">
        <v>3785</v>
      </c>
      <c r="Y56" s="126">
        <v>4539</v>
      </c>
      <c r="Z56" s="126">
        <v>11716</v>
      </c>
      <c r="AA56" s="126">
        <v>5689</v>
      </c>
    </row>
    <row r="57" spans="2:27" x14ac:dyDescent="0.25">
      <c r="B57" s="351"/>
      <c r="C57" s="167" t="s">
        <v>113</v>
      </c>
      <c r="D57" s="126">
        <v>36958</v>
      </c>
      <c r="E57" s="126">
        <v>30852</v>
      </c>
      <c r="F57" s="126">
        <v>17437</v>
      </c>
      <c r="G57" s="126">
        <v>39499</v>
      </c>
      <c r="H57" s="126">
        <v>21710</v>
      </c>
      <c r="I57" s="126">
        <v>17599</v>
      </c>
      <c r="J57" s="126">
        <v>13180</v>
      </c>
      <c r="K57" s="126">
        <v>11013</v>
      </c>
      <c r="L57" s="126">
        <v>19480</v>
      </c>
      <c r="M57" s="126">
        <v>21002</v>
      </c>
      <c r="N57" s="126">
        <v>31687</v>
      </c>
      <c r="O57" s="126">
        <v>8980</v>
      </c>
      <c r="P57" s="126">
        <v>8111</v>
      </c>
      <c r="Q57" s="126">
        <v>11414</v>
      </c>
      <c r="R57" s="126">
        <v>12609</v>
      </c>
      <c r="S57" s="126">
        <v>13242</v>
      </c>
      <c r="T57" s="126">
        <v>8694</v>
      </c>
      <c r="U57" s="126">
        <v>15363</v>
      </c>
      <c r="V57" s="126">
        <v>5668</v>
      </c>
      <c r="W57" s="126">
        <v>15064</v>
      </c>
      <c r="X57" s="126">
        <v>3174</v>
      </c>
      <c r="Y57" s="126">
        <v>816</v>
      </c>
      <c r="Z57" s="126">
        <v>9809</v>
      </c>
      <c r="AA57" s="126">
        <v>2965</v>
      </c>
    </row>
    <row r="58" spans="2:27" x14ac:dyDescent="0.25">
      <c r="B58" s="351"/>
      <c r="C58" s="167" t="s">
        <v>114</v>
      </c>
      <c r="D58" s="126" t="s">
        <v>142</v>
      </c>
      <c r="E58" s="126" t="s">
        <v>142</v>
      </c>
      <c r="F58" s="126" t="s">
        <v>142</v>
      </c>
      <c r="G58" s="126" t="s">
        <v>142</v>
      </c>
      <c r="H58" s="126" t="s">
        <v>142</v>
      </c>
      <c r="I58" s="126" t="s">
        <v>142</v>
      </c>
      <c r="J58" s="126" t="s">
        <v>142</v>
      </c>
      <c r="K58" s="126">
        <v>1572</v>
      </c>
      <c r="L58" s="126">
        <v>968</v>
      </c>
      <c r="M58" s="126">
        <v>2527</v>
      </c>
      <c r="N58" s="126">
        <v>3508</v>
      </c>
      <c r="O58" s="126">
        <v>3829</v>
      </c>
      <c r="P58" s="126">
        <v>5922</v>
      </c>
      <c r="Q58" s="126">
        <v>9232</v>
      </c>
      <c r="R58" s="126">
        <v>8433</v>
      </c>
      <c r="S58" s="126">
        <v>12879</v>
      </c>
      <c r="T58" s="126">
        <v>10541</v>
      </c>
      <c r="U58" s="126" t="s">
        <v>142</v>
      </c>
      <c r="V58" s="126" t="s">
        <v>142</v>
      </c>
      <c r="W58" s="126" t="s">
        <v>142</v>
      </c>
      <c r="X58" s="126" t="s">
        <v>142</v>
      </c>
      <c r="Y58" s="126" t="s">
        <v>142</v>
      </c>
      <c r="Z58" s="126" t="s">
        <v>142</v>
      </c>
      <c r="AA58" s="126" t="s">
        <v>142</v>
      </c>
    </row>
    <row r="59" spans="2:27" x14ac:dyDescent="0.25">
      <c r="B59" s="351"/>
      <c r="C59" s="167" t="s">
        <v>115</v>
      </c>
      <c r="D59" s="126" t="s">
        <v>142</v>
      </c>
      <c r="E59" s="126" t="s">
        <v>142</v>
      </c>
      <c r="F59" s="126" t="s">
        <v>142</v>
      </c>
      <c r="G59" s="126" t="s">
        <v>142</v>
      </c>
      <c r="H59" s="126" t="s">
        <v>142</v>
      </c>
      <c r="I59" s="126" t="s">
        <v>142</v>
      </c>
      <c r="J59" s="126" t="s">
        <v>142</v>
      </c>
      <c r="K59" s="126" t="s">
        <v>142</v>
      </c>
      <c r="L59" s="126" t="s">
        <v>142</v>
      </c>
      <c r="M59" s="126">
        <v>824</v>
      </c>
      <c r="N59" s="126">
        <v>1929</v>
      </c>
      <c r="O59" s="126" t="s">
        <v>142</v>
      </c>
      <c r="P59" s="126">
        <v>989</v>
      </c>
      <c r="Q59" s="126" t="s">
        <v>142</v>
      </c>
      <c r="R59" s="126">
        <v>542</v>
      </c>
      <c r="S59" s="126">
        <v>1153</v>
      </c>
      <c r="T59" s="126">
        <v>1541</v>
      </c>
      <c r="U59" s="126" t="s">
        <v>142</v>
      </c>
      <c r="V59" s="126" t="s">
        <v>142</v>
      </c>
      <c r="W59" s="126" t="s">
        <v>142</v>
      </c>
      <c r="X59" s="126" t="s">
        <v>142</v>
      </c>
      <c r="Y59" s="126" t="s">
        <v>142</v>
      </c>
      <c r="Z59" s="126" t="s">
        <v>142</v>
      </c>
      <c r="AA59" s="126" t="s">
        <v>142</v>
      </c>
    </row>
    <row r="60" spans="2:27" x14ac:dyDescent="0.25">
      <c r="B60" s="351"/>
      <c r="C60" s="167" t="s">
        <v>75</v>
      </c>
      <c r="D60" s="126" t="s">
        <v>142</v>
      </c>
      <c r="E60" s="126">
        <v>570947</v>
      </c>
      <c r="F60" s="126">
        <v>557244</v>
      </c>
      <c r="G60" s="126">
        <v>560040</v>
      </c>
      <c r="H60" s="126">
        <v>521756</v>
      </c>
      <c r="I60" s="126">
        <v>501833</v>
      </c>
      <c r="J60" s="126">
        <v>570768</v>
      </c>
      <c r="K60" s="126">
        <v>539340</v>
      </c>
      <c r="L60" s="126">
        <v>527883</v>
      </c>
      <c r="M60" s="126">
        <v>494350</v>
      </c>
      <c r="N60" s="126">
        <v>405175</v>
      </c>
      <c r="O60" s="126">
        <v>376356</v>
      </c>
      <c r="P60" s="126">
        <v>317478</v>
      </c>
      <c r="Q60" s="126">
        <v>295027</v>
      </c>
      <c r="R60" s="126">
        <v>226778</v>
      </c>
      <c r="S60" s="126">
        <v>178107</v>
      </c>
      <c r="T60" s="126">
        <v>150190</v>
      </c>
      <c r="U60" s="126">
        <v>159682</v>
      </c>
      <c r="V60" s="126">
        <v>90527</v>
      </c>
      <c r="W60" s="126">
        <v>102666</v>
      </c>
      <c r="X60" s="126">
        <v>105130</v>
      </c>
      <c r="Y60" s="126">
        <v>97210</v>
      </c>
      <c r="Z60" s="126">
        <v>117348</v>
      </c>
      <c r="AA60" s="126">
        <v>145481</v>
      </c>
    </row>
    <row r="61" spans="2:27" s="181" customFormat="1" x14ac:dyDescent="0.25">
      <c r="B61" s="351"/>
      <c r="C61" s="183" t="s">
        <v>0</v>
      </c>
      <c r="D61" s="177">
        <v>1466275</v>
      </c>
      <c r="E61" s="177">
        <v>2102796</v>
      </c>
      <c r="F61" s="177">
        <v>2130103</v>
      </c>
      <c r="G61" s="177">
        <v>2166924</v>
      </c>
      <c r="H61" s="177">
        <v>2192020</v>
      </c>
      <c r="I61" s="177">
        <v>2232808</v>
      </c>
      <c r="J61" s="177">
        <v>2273696</v>
      </c>
      <c r="K61" s="177">
        <v>2331245</v>
      </c>
      <c r="L61" s="177">
        <v>2381523</v>
      </c>
      <c r="M61" s="177">
        <v>2434068</v>
      </c>
      <c r="N61" s="177">
        <v>2484079</v>
      </c>
      <c r="O61" s="177">
        <v>2556268</v>
      </c>
      <c r="P61" s="177">
        <v>2618709</v>
      </c>
      <c r="Q61" s="177">
        <v>2683303</v>
      </c>
      <c r="R61" s="177">
        <v>2752077</v>
      </c>
      <c r="S61" s="177">
        <v>2827317</v>
      </c>
      <c r="T61" s="177">
        <v>2904523</v>
      </c>
      <c r="U61" s="177">
        <v>2984801</v>
      </c>
      <c r="V61" s="177">
        <v>3025835</v>
      </c>
      <c r="W61" s="177">
        <v>3111094</v>
      </c>
      <c r="X61" s="177">
        <v>3200358</v>
      </c>
      <c r="Y61" s="177">
        <v>3292373</v>
      </c>
      <c r="Z61" s="177">
        <v>3386729</v>
      </c>
      <c r="AA61" s="177">
        <v>3482562</v>
      </c>
    </row>
    <row r="62" spans="2:27" x14ac:dyDescent="0.25">
      <c r="B62" s="351" t="s">
        <v>50</v>
      </c>
      <c r="C62" s="167" t="s">
        <v>110</v>
      </c>
      <c r="D62" s="126">
        <v>620899</v>
      </c>
      <c r="E62" s="126">
        <v>676271</v>
      </c>
      <c r="F62" s="126">
        <v>720664</v>
      </c>
      <c r="G62" s="126">
        <v>707676</v>
      </c>
      <c r="H62" s="126">
        <v>735245</v>
      </c>
      <c r="I62" s="126">
        <v>746517</v>
      </c>
      <c r="J62" s="126">
        <v>751405</v>
      </c>
      <c r="K62" s="126">
        <v>769773</v>
      </c>
      <c r="L62" s="126">
        <v>795207</v>
      </c>
      <c r="M62" s="126">
        <v>842046</v>
      </c>
      <c r="N62" s="126">
        <v>870158</v>
      </c>
      <c r="O62" s="126">
        <v>931648</v>
      </c>
      <c r="P62" s="126">
        <v>940311</v>
      </c>
      <c r="Q62" s="126">
        <v>955480</v>
      </c>
      <c r="R62" s="126">
        <v>934952</v>
      </c>
      <c r="S62" s="126">
        <v>957822</v>
      </c>
      <c r="T62" s="126">
        <v>1034355</v>
      </c>
      <c r="U62" s="126">
        <v>1013099</v>
      </c>
      <c r="V62" s="126">
        <v>1097176</v>
      </c>
      <c r="W62" s="126">
        <v>1081700</v>
      </c>
      <c r="X62" s="126">
        <v>1115948</v>
      </c>
      <c r="Y62" s="126">
        <v>1169752</v>
      </c>
      <c r="Z62" s="126">
        <v>1279708</v>
      </c>
      <c r="AA62" s="126">
        <v>1328806</v>
      </c>
    </row>
    <row r="63" spans="2:27" x14ac:dyDescent="0.25">
      <c r="B63" s="351"/>
      <c r="C63" s="167" t="s">
        <v>111</v>
      </c>
      <c r="D63" s="126">
        <v>433</v>
      </c>
      <c r="E63" s="126" t="s">
        <v>142</v>
      </c>
      <c r="F63" s="126" t="s">
        <v>142</v>
      </c>
      <c r="G63" s="126" t="s">
        <v>142</v>
      </c>
      <c r="H63" s="126">
        <v>992</v>
      </c>
      <c r="I63" s="126">
        <v>2078</v>
      </c>
      <c r="J63" s="126" t="s">
        <v>142</v>
      </c>
      <c r="K63" s="126">
        <v>238</v>
      </c>
      <c r="L63" s="126">
        <v>651</v>
      </c>
      <c r="M63" s="126" t="s">
        <v>142</v>
      </c>
      <c r="N63" s="126" t="s">
        <v>142</v>
      </c>
      <c r="O63" s="126" t="s">
        <v>142</v>
      </c>
      <c r="P63" s="126">
        <v>9111</v>
      </c>
      <c r="Q63" s="126">
        <v>45190</v>
      </c>
      <c r="R63" s="126">
        <v>109788</v>
      </c>
      <c r="S63" s="126">
        <v>116049</v>
      </c>
      <c r="T63" s="126">
        <v>91549</v>
      </c>
      <c r="U63" s="126">
        <v>91288</v>
      </c>
      <c r="V63" s="126">
        <v>70339</v>
      </c>
      <c r="W63" s="126">
        <v>107840</v>
      </c>
      <c r="X63" s="126">
        <v>91656</v>
      </c>
      <c r="Y63" s="126">
        <v>106252</v>
      </c>
      <c r="Z63" s="126">
        <v>52873</v>
      </c>
      <c r="AA63" s="126">
        <v>29941</v>
      </c>
    </row>
    <row r="64" spans="2:27" x14ac:dyDescent="0.25">
      <c r="B64" s="351"/>
      <c r="C64" s="167" t="s">
        <v>112</v>
      </c>
      <c r="D64" s="126">
        <v>624</v>
      </c>
      <c r="E64" s="126" t="s">
        <v>142</v>
      </c>
      <c r="F64" s="126" t="s">
        <v>142</v>
      </c>
      <c r="G64" s="126">
        <v>578</v>
      </c>
      <c r="H64" s="126">
        <v>200</v>
      </c>
      <c r="I64" s="126">
        <v>1146</v>
      </c>
      <c r="J64" s="126" t="s">
        <v>142</v>
      </c>
      <c r="K64" s="126">
        <v>3219</v>
      </c>
      <c r="L64" s="126" t="s">
        <v>142</v>
      </c>
      <c r="M64" s="126" t="s">
        <v>142</v>
      </c>
      <c r="N64" s="126" t="s">
        <v>142</v>
      </c>
      <c r="O64" s="126">
        <v>452</v>
      </c>
      <c r="P64" s="126">
        <v>1130</v>
      </c>
      <c r="Q64" s="126">
        <v>913</v>
      </c>
      <c r="R64" s="126" t="s">
        <v>142</v>
      </c>
      <c r="S64" s="126">
        <v>756</v>
      </c>
      <c r="T64" s="126">
        <v>2038</v>
      </c>
      <c r="U64" s="126">
        <v>2286</v>
      </c>
      <c r="V64" s="126" t="s">
        <v>142</v>
      </c>
      <c r="W64" s="126">
        <v>2125</v>
      </c>
      <c r="X64" s="126">
        <v>2543</v>
      </c>
      <c r="Y64" s="126" t="s">
        <v>142</v>
      </c>
      <c r="Z64" s="126" t="s">
        <v>142</v>
      </c>
      <c r="AA64" s="126">
        <v>837</v>
      </c>
    </row>
    <row r="65" spans="2:27" x14ac:dyDescent="0.25">
      <c r="B65" s="351"/>
      <c r="C65" s="167" t="s">
        <v>113</v>
      </c>
      <c r="D65" s="126">
        <v>15423</v>
      </c>
      <c r="E65" s="126">
        <v>11555</v>
      </c>
      <c r="F65" s="126">
        <v>6850</v>
      </c>
      <c r="G65" s="126">
        <v>17926</v>
      </c>
      <c r="H65" s="126">
        <v>7069</v>
      </c>
      <c r="I65" s="126">
        <v>7776</v>
      </c>
      <c r="J65" s="126">
        <v>28282</v>
      </c>
      <c r="K65" s="126">
        <v>37475</v>
      </c>
      <c r="L65" s="126">
        <v>23073</v>
      </c>
      <c r="M65" s="126">
        <v>14318</v>
      </c>
      <c r="N65" s="126">
        <v>38092</v>
      </c>
      <c r="O65" s="126">
        <v>35423</v>
      </c>
      <c r="P65" s="126">
        <v>36048</v>
      </c>
      <c r="Q65" s="126">
        <v>16625</v>
      </c>
      <c r="R65" s="126">
        <v>22400</v>
      </c>
      <c r="S65" s="126">
        <v>24690</v>
      </c>
      <c r="T65" s="126">
        <v>19771</v>
      </c>
      <c r="U65" s="126">
        <v>21470</v>
      </c>
      <c r="V65" s="126">
        <v>25208</v>
      </c>
      <c r="W65" s="126">
        <v>20244</v>
      </c>
      <c r="X65" s="126">
        <v>19407</v>
      </c>
      <c r="Y65" s="126">
        <v>10371</v>
      </c>
      <c r="Z65" s="126">
        <v>17177</v>
      </c>
      <c r="AA65" s="126">
        <v>5558</v>
      </c>
    </row>
    <row r="66" spans="2:27" x14ac:dyDescent="0.25">
      <c r="B66" s="351"/>
      <c r="C66" s="167" t="s">
        <v>114</v>
      </c>
      <c r="D66" s="126" t="s">
        <v>142</v>
      </c>
      <c r="E66" s="126" t="s">
        <v>142</v>
      </c>
      <c r="F66" s="126" t="s">
        <v>142</v>
      </c>
      <c r="G66" s="126" t="s">
        <v>142</v>
      </c>
      <c r="H66" s="126" t="s">
        <v>142</v>
      </c>
      <c r="I66" s="126" t="s">
        <v>142</v>
      </c>
      <c r="J66" s="126" t="s">
        <v>142</v>
      </c>
      <c r="K66" s="126">
        <v>3307</v>
      </c>
      <c r="L66" s="126">
        <v>221</v>
      </c>
      <c r="M66" s="126">
        <v>322</v>
      </c>
      <c r="N66" s="126">
        <v>306</v>
      </c>
      <c r="O66" s="126">
        <v>473</v>
      </c>
      <c r="P66" s="126">
        <v>999</v>
      </c>
      <c r="Q66" s="126">
        <v>725</v>
      </c>
      <c r="R66" s="126" t="s">
        <v>142</v>
      </c>
      <c r="S66" s="126">
        <v>1482</v>
      </c>
      <c r="T66" s="126">
        <v>1799</v>
      </c>
      <c r="U66" s="126" t="s">
        <v>142</v>
      </c>
      <c r="V66" s="126" t="s">
        <v>142</v>
      </c>
      <c r="W66" s="126" t="s">
        <v>142</v>
      </c>
      <c r="X66" s="126" t="s">
        <v>142</v>
      </c>
      <c r="Y66" s="126" t="s">
        <v>142</v>
      </c>
      <c r="Z66" s="126" t="s">
        <v>142</v>
      </c>
      <c r="AA66" s="126" t="s">
        <v>142</v>
      </c>
    </row>
    <row r="67" spans="2:27" x14ac:dyDescent="0.25">
      <c r="B67" s="351"/>
      <c r="C67" s="167" t="s">
        <v>115</v>
      </c>
      <c r="D67" s="126" t="s">
        <v>142</v>
      </c>
      <c r="E67" s="126" t="s">
        <v>142</v>
      </c>
      <c r="F67" s="126" t="s">
        <v>142</v>
      </c>
      <c r="G67" s="126" t="s">
        <v>142</v>
      </c>
      <c r="H67" s="126" t="s">
        <v>142</v>
      </c>
      <c r="I67" s="126" t="s">
        <v>142</v>
      </c>
      <c r="J67" s="126" t="s">
        <v>142</v>
      </c>
      <c r="K67" s="126">
        <v>771</v>
      </c>
      <c r="L67" s="126">
        <v>389</v>
      </c>
      <c r="M67" s="126" t="s">
        <v>142</v>
      </c>
      <c r="N67" s="126" t="s">
        <v>142</v>
      </c>
      <c r="O67" s="126" t="s">
        <v>142</v>
      </c>
      <c r="P67" s="126">
        <v>331</v>
      </c>
      <c r="Q67" s="126" t="s">
        <v>142</v>
      </c>
      <c r="R67" s="126" t="s">
        <v>142</v>
      </c>
      <c r="S67" s="126" t="s">
        <v>142</v>
      </c>
      <c r="T67" s="126" t="s">
        <v>142</v>
      </c>
      <c r="U67" s="126" t="s">
        <v>142</v>
      </c>
      <c r="V67" s="126" t="s">
        <v>142</v>
      </c>
      <c r="W67" s="126" t="s">
        <v>142</v>
      </c>
      <c r="X67" s="126" t="s">
        <v>142</v>
      </c>
      <c r="Y67" s="126" t="s">
        <v>142</v>
      </c>
      <c r="Z67" s="126" t="s">
        <v>142</v>
      </c>
      <c r="AA67" s="126" t="s">
        <v>142</v>
      </c>
    </row>
    <row r="68" spans="2:27" x14ac:dyDescent="0.25">
      <c r="B68" s="351"/>
      <c r="C68" s="167" t="s">
        <v>75</v>
      </c>
      <c r="D68" s="126" t="s">
        <v>142</v>
      </c>
      <c r="E68" s="126">
        <v>101410</v>
      </c>
      <c r="F68" s="126">
        <v>83568</v>
      </c>
      <c r="G68" s="126">
        <v>107917</v>
      </c>
      <c r="H68" s="126">
        <v>114195</v>
      </c>
      <c r="I68" s="126">
        <v>122670</v>
      </c>
      <c r="J68" s="126">
        <v>124570</v>
      </c>
      <c r="K68" s="126">
        <v>115383</v>
      </c>
      <c r="L68" s="126">
        <v>135961</v>
      </c>
      <c r="M68" s="126">
        <v>124848</v>
      </c>
      <c r="N68" s="126">
        <v>93933</v>
      </c>
      <c r="O68" s="126">
        <v>68913</v>
      </c>
      <c r="P68" s="126">
        <v>79116</v>
      </c>
      <c r="Q68" s="126">
        <v>80470</v>
      </c>
      <c r="R68" s="126">
        <v>67859</v>
      </c>
      <c r="S68" s="126">
        <v>71482</v>
      </c>
      <c r="T68" s="126">
        <v>60013</v>
      </c>
      <c r="U68" s="126">
        <v>119392</v>
      </c>
      <c r="V68" s="126">
        <v>74702</v>
      </c>
      <c r="W68" s="126">
        <v>96324</v>
      </c>
      <c r="X68" s="126">
        <v>119445</v>
      </c>
      <c r="Y68" s="126">
        <v>103319</v>
      </c>
      <c r="Z68" s="126">
        <v>82103</v>
      </c>
      <c r="AA68" s="126">
        <v>110425</v>
      </c>
    </row>
    <row r="69" spans="2:27" s="181" customFormat="1" x14ac:dyDescent="0.25">
      <c r="B69" s="351"/>
      <c r="C69" s="183" t="s">
        <v>0</v>
      </c>
      <c r="D69" s="177">
        <v>637379</v>
      </c>
      <c r="E69" s="177">
        <v>789237</v>
      </c>
      <c r="F69" s="177">
        <v>811081</v>
      </c>
      <c r="G69" s="177">
        <v>834096</v>
      </c>
      <c r="H69" s="177">
        <v>857701</v>
      </c>
      <c r="I69" s="177">
        <v>880186</v>
      </c>
      <c r="J69" s="177">
        <v>904257</v>
      </c>
      <c r="K69" s="177">
        <v>930166</v>
      </c>
      <c r="L69" s="177">
        <v>955502</v>
      </c>
      <c r="M69" s="177">
        <v>981534</v>
      </c>
      <c r="N69" s="177">
        <v>1002490</v>
      </c>
      <c r="O69" s="177">
        <v>1036908</v>
      </c>
      <c r="P69" s="177">
        <v>1067046</v>
      </c>
      <c r="Q69" s="177">
        <v>1099402</v>
      </c>
      <c r="R69" s="177">
        <v>1134999</v>
      </c>
      <c r="S69" s="177">
        <v>1172281</v>
      </c>
      <c r="T69" s="177">
        <v>1209525</v>
      </c>
      <c r="U69" s="177">
        <v>1247535</v>
      </c>
      <c r="V69" s="177">
        <v>1267425</v>
      </c>
      <c r="W69" s="177">
        <v>1308233</v>
      </c>
      <c r="X69" s="177">
        <v>1348999</v>
      </c>
      <c r="Y69" s="177">
        <v>1389694</v>
      </c>
      <c r="Z69" s="177">
        <v>1431861</v>
      </c>
      <c r="AA69" s="177">
        <v>1475567</v>
      </c>
    </row>
    <row r="70" spans="2:27" x14ac:dyDescent="0.25">
      <c r="B70" s="351" t="s">
        <v>51</v>
      </c>
      <c r="C70" s="167" t="s">
        <v>110</v>
      </c>
      <c r="D70" s="126">
        <v>2453475</v>
      </c>
      <c r="E70" s="126">
        <v>2536983</v>
      </c>
      <c r="F70" s="126">
        <v>2663736</v>
      </c>
      <c r="G70" s="126">
        <v>2633803</v>
      </c>
      <c r="H70" s="126">
        <v>2634153</v>
      </c>
      <c r="I70" s="126">
        <v>2733937</v>
      </c>
      <c r="J70" s="126">
        <v>2983034</v>
      </c>
      <c r="K70" s="126">
        <v>3113180</v>
      </c>
      <c r="L70" s="126">
        <v>3180995</v>
      </c>
      <c r="M70" s="126">
        <v>3100201</v>
      </c>
      <c r="N70" s="126">
        <v>3359446</v>
      </c>
      <c r="O70" s="126">
        <v>3554709</v>
      </c>
      <c r="P70" s="126">
        <v>3673353</v>
      </c>
      <c r="Q70" s="126">
        <v>3712821</v>
      </c>
      <c r="R70" s="126">
        <v>3720633</v>
      </c>
      <c r="S70" s="126">
        <v>3797761</v>
      </c>
      <c r="T70" s="126">
        <v>3868032</v>
      </c>
      <c r="U70" s="126">
        <v>3871473</v>
      </c>
      <c r="V70" s="126">
        <v>4225475</v>
      </c>
      <c r="W70" s="126">
        <v>4349090</v>
      </c>
      <c r="X70" s="126">
        <v>4530409</v>
      </c>
      <c r="Y70" s="126">
        <v>4691719</v>
      </c>
      <c r="Z70" s="126">
        <v>4900508</v>
      </c>
      <c r="AA70" s="126">
        <v>5132688</v>
      </c>
    </row>
    <row r="71" spans="2:27" x14ac:dyDescent="0.25">
      <c r="B71" s="351"/>
      <c r="C71" s="167" t="s">
        <v>111</v>
      </c>
      <c r="D71" s="126">
        <v>195</v>
      </c>
      <c r="E71" s="126" t="s">
        <v>142</v>
      </c>
      <c r="F71" s="126" t="s">
        <v>142</v>
      </c>
      <c r="G71" s="126">
        <v>611</v>
      </c>
      <c r="H71" s="126">
        <v>591</v>
      </c>
      <c r="I71" s="126">
        <v>9290</v>
      </c>
      <c r="J71" s="126">
        <v>1884</v>
      </c>
      <c r="K71" s="126">
        <v>3847</v>
      </c>
      <c r="L71" s="126">
        <v>3816</v>
      </c>
      <c r="M71" s="126">
        <v>3735</v>
      </c>
      <c r="N71" s="126">
        <v>20670</v>
      </c>
      <c r="O71" s="126">
        <v>6647</v>
      </c>
      <c r="P71" s="126">
        <v>123808</v>
      </c>
      <c r="Q71" s="126">
        <v>239354</v>
      </c>
      <c r="R71" s="126">
        <v>457381</v>
      </c>
      <c r="S71" s="126">
        <v>560861</v>
      </c>
      <c r="T71" s="126">
        <v>698229</v>
      </c>
      <c r="U71" s="126">
        <v>735996</v>
      </c>
      <c r="V71" s="126">
        <v>517516</v>
      </c>
      <c r="W71" s="126">
        <v>573538</v>
      </c>
      <c r="X71" s="126">
        <v>531412</v>
      </c>
      <c r="Y71" s="126">
        <v>576319</v>
      </c>
      <c r="Z71" s="126">
        <v>689299</v>
      </c>
      <c r="AA71" s="126">
        <v>507359</v>
      </c>
    </row>
    <row r="72" spans="2:27" x14ac:dyDescent="0.25">
      <c r="B72" s="351"/>
      <c r="C72" s="167" t="s">
        <v>112</v>
      </c>
      <c r="D72" s="126">
        <v>1977</v>
      </c>
      <c r="E72" s="126">
        <v>934</v>
      </c>
      <c r="F72" s="126">
        <v>3643</v>
      </c>
      <c r="G72" s="126" t="s">
        <v>142</v>
      </c>
      <c r="H72" s="126">
        <v>252</v>
      </c>
      <c r="I72" s="126">
        <v>1199</v>
      </c>
      <c r="J72" s="126">
        <v>3883</v>
      </c>
      <c r="K72" s="126">
        <v>457</v>
      </c>
      <c r="L72" s="126">
        <v>364</v>
      </c>
      <c r="M72" s="126" t="s">
        <v>142</v>
      </c>
      <c r="N72" s="126">
        <v>3529</v>
      </c>
      <c r="O72" s="126" t="s">
        <v>142</v>
      </c>
      <c r="P72" s="126">
        <v>1215</v>
      </c>
      <c r="Q72" s="126">
        <v>1986</v>
      </c>
      <c r="R72" s="126">
        <v>6719</v>
      </c>
      <c r="S72" s="126">
        <v>4079</v>
      </c>
      <c r="T72" s="126">
        <v>9225</v>
      </c>
      <c r="U72" s="126">
        <v>6161</v>
      </c>
      <c r="V72" s="126">
        <v>4639</v>
      </c>
      <c r="W72" s="126">
        <v>7684</v>
      </c>
      <c r="X72" s="126">
        <v>10433</v>
      </c>
      <c r="Y72" s="126">
        <v>16377</v>
      </c>
      <c r="Z72" s="126">
        <v>5535</v>
      </c>
      <c r="AA72" s="126">
        <v>3743</v>
      </c>
    </row>
    <row r="73" spans="2:27" x14ac:dyDescent="0.25">
      <c r="B73" s="351"/>
      <c r="C73" s="167" t="s">
        <v>113</v>
      </c>
      <c r="D73" s="126">
        <v>70492</v>
      </c>
      <c r="E73" s="126">
        <v>68995</v>
      </c>
      <c r="F73" s="126">
        <v>54980</v>
      </c>
      <c r="G73" s="126">
        <v>33119</v>
      </c>
      <c r="H73" s="126">
        <v>94920</v>
      </c>
      <c r="I73" s="126">
        <v>44494</v>
      </c>
      <c r="J73" s="126">
        <v>46337</v>
      </c>
      <c r="K73" s="126">
        <v>45595</v>
      </c>
      <c r="L73" s="126">
        <v>24016</v>
      </c>
      <c r="M73" s="126">
        <v>57515</v>
      </c>
      <c r="N73" s="126">
        <v>57849</v>
      </c>
      <c r="O73" s="126">
        <v>92633</v>
      </c>
      <c r="P73" s="126">
        <v>58348</v>
      </c>
      <c r="Q73" s="126">
        <v>86384</v>
      </c>
      <c r="R73" s="126">
        <v>86301</v>
      </c>
      <c r="S73" s="126">
        <v>77958</v>
      </c>
      <c r="T73" s="126">
        <v>56967</v>
      </c>
      <c r="U73" s="126">
        <v>85698</v>
      </c>
      <c r="V73" s="126">
        <v>64981</v>
      </c>
      <c r="W73" s="126">
        <v>77308</v>
      </c>
      <c r="X73" s="126">
        <v>61724</v>
      </c>
      <c r="Y73" s="126">
        <v>43510</v>
      </c>
      <c r="Z73" s="126">
        <v>36145</v>
      </c>
      <c r="AA73" s="126">
        <v>54372</v>
      </c>
    </row>
    <row r="74" spans="2:27" x14ac:dyDescent="0.25">
      <c r="B74" s="351"/>
      <c r="C74" s="167" t="s">
        <v>114</v>
      </c>
      <c r="D74" s="126" t="s">
        <v>142</v>
      </c>
      <c r="E74" s="126" t="s">
        <v>142</v>
      </c>
      <c r="F74" s="126" t="s">
        <v>142</v>
      </c>
      <c r="G74" s="126" t="s">
        <v>142</v>
      </c>
      <c r="H74" s="126" t="s">
        <v>142</v>
      </c>
      <c r="I74" s="126" t="s">
        <v>142</v>
      </c>
      <c r="J74" s="126" t="s">
        <v>142</v>
      </c>
      <c r="K74" s="126" t="s">
        <v>142</v>
      </c>
      <c r="L74" s="126">
        <v>485</v>
      </c>
      <c r="M74" s="126" t="s">
        <v>142</v>
      </c>
      <c r="N74" s="126">
        <v>2472</v>
      </c>
      <c r="O74" s="126" t="s">
        <v>142</v>
      </c>
      <c r="P74" s="126">
        <v>1334</v>
      </c>
      <c r="Q74" s="126">
        <v>5215</v>
      </c>
      <c r="R74" s="126">
        <v>4372</v>
      </c>
      <c r="S74" s="126">
        <v>1601</v>
      </c>
      <c r="T74" s="126">
        <v>3589</v>
      </c>
      <c r="U74" s="126" t="s">
        <v>142</v>
      </c>
      <c r="V74" s="126" t="s">
        <v>142</v>
      </c>
      <c r="W74" s="126" t="s">
        <v>142</v>
      </c>
      <c r="X74" s="126" t="s">
        <v>142</v>
      </c>
      <c r="Y74" s="126" t="s">
        <v>142</v>
      </c>
      <c r="Z74" s="126" t="s">
        <v>142</v>
      </c>
      <c r="AA74" s="126" t="s">
        <v>142</v>
      </c>
    </row>
    <row r="75" spans="2:27" x14ac:dyDescent="0.25">
      <c r="B75" s="351"/>
      <c r="C75" s="167" t="s">
        <v>115</v>
      </c>
      <c r="D75" s="126" t="s">
        <v>142</v>
      </c>
      <c r="E75" s="126" t="s">
        <v>142</v>
      </c>
      <c r="F75" s="126" t="s">
        <v>142</v>
      </c>
      <c r="G75" s="126" t="s">
        <v>142</v>
      </c>
      <c r="H75" s="126" t="s">
        <v>142</v>
      </c>
      <c r="I75" s="126" t="s">
        <v>142</v>
      </c>
      <c r="J75" s="126" t="s">
        <v>142</v>
      </c>
      <c r="K75" s="126">
        <v>1556</v>
      </c>
      <c r="L75" s="126">
        <v>1538</v>
      </c>
      <c r="M75" s="126">
        <v>1354</v>
      </c>
      <c r="N75" s="126" t="s">
        <v>142</v>
      </c>
      <c r="O75" s="126" t="s">
        <v>142</v>
      </c>
      <c r="P75" s="126">
        <v>370</v>
      </c>
      <c r="Q75" s="126">
        <v>1307</v>
      </c>
      <c r="R75" s="126">
        <v>2051</v>
      </c>
      <c r="S75" s="126">
        <v>752</v>
      </c>
      <c r="T75" s="126" t="s">
        <v>142</v>
      </c>
      <c r="U75" s="126" t="s">
        <v>142</v>
      </c>
      <c r="V75" s="126" t="s">
        <v>142</v>
      </c>
      <c r="W75" s="126" t="s">
        <v>142</v>
      </c>
      <c r="X75" s="126" t="s">
        <v>142</v>
      </c>
      <c r="Y75" s="126" t="s">
        <v>142</v>
      </c>
      <c r="Z75" s="126" t="s">
        <v>142</v>
      </c>
      <c r="AA75" s="126" t="s">
        <v>142</v>
      </c>
    </row>
    <row r="76" spans="2:27" x14ac:dyDescent="0.25">
      <c r="B76" s="351"/>
      <c r="C76" s="167" t="s">
        <v>75</v>
      </c>
      <c r="D76" s="126" t="s">
        <v>142</v>
      </c>
      <c r="E76" s="126">
        <v>272701</v>
      </c>
      <c r="F76" s="126">
        <v>256647</v>
      </c>
      <c r="G76" s="126">
        <v>418139</v>
      </c>
      <c r="H76" s="126">
        <v>466152</v>
      </c>
      <c r="I76" s="126">
        <v>506965</v>
      </c>
      <c r="J76" s="126">
        <v>359410</v>
      </c>
      <c r="K76" s="126">
        <v>372045</v>
      </c>
      <c r="L76" s="126">
        <v>456709</v>
      </c>
      <c r="M76" s="126">
        <v>644553</v>
      </c>
      <c r="N76" s="126">
        <v>469693</v>
      </c>
      <c r="O76" s="126">
        <v>421103</v>
      </c>
      <c r="P76" s="126">
        <v>362024</v>
      </c>
      <c r="Q76" s="126">
        <v>329699</v>
      </c>
      <c r="R76" s="126">
        <v>268747</v>
      </c>
      <c r="S76" s="126">
        <v>265841</v>
      </c>
      <c r="T76" s="126">
        <v>247818</v>
      </c>
      <c r="U76" s="126">
        <v>372823</v>
      </c>
      <c r="V76" s="126">
        <v>360995</v>
      </c>
      <c r="W76" s="126">
        <v>376510</v>
      </c>
      <c r="X76" s="126">
        <v>452616</v>
      </c>
      <c r="Y76" s="126">
        <v>451214</v>
      </c>
      <c r="Z76" s="126">
        <v>349584</v>
      </c>
      <c r="AA76" s="126">
        <v>494787</v>
      </c>
    </row>
    <row r="77" spans="2:27" s="181" customFormat="1" x14ac:dyDescent="0.25">
      <c r="B77" s="351"/>
      <c r="C77" s="183" t="s">
        <v>0</v>
      </c>
      <c r="D77" s="177">
        <v>2526139</v>
      </c>
      <c r="E77" s="177">
        <v>2879612</v>
      </c>
      <c r="F77" s="177">
        <v>2979007</v>
      </c>
      <c r="G77" s="177">
        <v>3085672</v>
      </c>
      <c r="H77" s="177">
        <v>3196067</v>
      </c>
      <c r="I77" s="177">
        <v>3295885</v>
      </c>
      <c r="J77" s="177">
        <v>3394548</v>
      </c>
      <c r="K77" s="177">
        <v>3536681</v>
      </c>
      <c r="L77" s="177">
        <v>3667922</v>
      </c>
      <c r="M77" s="177">
        <v>3807359</v>
      </c>
      <c r="N77" s="177">
        <v>3913658</v>
      </c>
      <c r="O77" s="177">
        <v>4075093</v>
      </c>
      <c r="P77" s="177">
        <v>4220451</v>
      </c>
      <c r="Q77" s="177">
        <v>4376765</v>
      </c>
      <c r="R77" s="177">
        <v>4546204</v>
      </c>
      <c r="S77" s="177">
        <v>4708853</v>
      </c>
      <c r="T77" s="177">
        <v>4883861</v>
      </c>
      <c r="U77" s="177">
        <v>5072152</v>
      </c>
      <c r="V77" s="177">
        <v>5173607</v>
      </c>
      <c r="W77" s="177">
        <v>5384129</v>
      </c>
      <c r="X77" s="177">
        <v>5586594</v>
      </c>
      <c r="Y77" s="177">
        <v>5779139</v>
      </c>
      <c r="Z77" s="177">
        <v>5981072</v>
      </c>
      <c r="AA77" s="177">
        <v>6192949</v>
      </c>
    </row>
    <row r="78" spans="2:27" x14ac:dyDescent="0.25">
      <c r="B78" s="351" t="s">
        <v>52</v>
      </c>
      <c r="C78" s="167" t="s">
        <v>110</v>
      </c>
      <c r="D78" s="126">
        <v>605907</v>
      </c>
      <c r="E78" s="126">
        <v>659107</v>
      </c>
      <c r="F78" s="126">
        <v>706519</v>
      </c>
      <c r="G78" s="126">
        <v>708146</v>
      </c>
      <c r="H78" s="126">
        <v>762561</v>
      </c>
      <c r="I78" s="126">
        <v>794222</v>
      </c>
      <c r="J78" s="126">
        <v>781903</v>
      </c>
      <c r="K78" s="126">
        <v>843482</v>
      </c>
      <c r="L78" s="126">
        <v>882970</v>
      </c>
      <c r="M78" s="126">
        <v>929736</v>
      </c>
      <c r="N78" s="126">
        <v>966095</v>
      </c>
      <c r="O78" s="126">
        <v>1012181</v>
      </c>
      <c r="P78" s="126">
        <v>1046488</v>
      </c>
      <c r="Q78" s="126">
        <v>1060021</v>
      </c>
      <c r="R78" s="126">
        <v>1101683</v>
      </c>
      <c r="S78" s="126">
        <v>1147554</v>
      </c>
      <c r="T78" s="126">
        <v>1206806</v>
      </c>
      <c r="U78" s="126">
        <v>1198363</v>
      </c>
      <c r="V78" s="126">
        <v>1243107</v>
      </c>
      <c r="W78" s="126">
        <v>1259843</v>
      </c>
      <c r="X78" s="126">
        <v>1311458</v>
      </c>
      <c r="Y78" s="126">
        <v>1330671</v>
      </c>
      <c r="Z78" s="126">
        <v>1368408</v>
      </c>
      <c r="AA78" s="126">
        <v>1444718</v>
      </c>
    </row>
    <row r="79" spans="2:27" x14ac:dyDescent="0.25">
      <c r="B79" s="351"/>
      <c r="C79" s="167" t="s">
        <v>111</v>
      </c>
      <c r="D79" s="126" t="s">
        <v>142</v>
      </c>
      <c r="E79" s="126">
        <v>187</v>
      </c>
      <c r="F79" s="126">
        <v>266</v>
      </c>
      <c r="G79" s="126">
        <v>301</v>
      </c>
      <c r="H79" s="126" t="s">
        <v>142</v>
      </c>
      <c r="I79" s="126">
        <v>1055</v>
      </c>
      <c r="J79" s="126">
        <v>3809</v>
      </c>
      <c r="K79" s="126">
        <v>1692</v>
      </c>
      <c r="L79" s="126">
        <v>764</v>
      </c>
      <c r="M79" s="126">
        <v>846</v>
      </c>
      <c r="N79" s="126">
        <v>300</v>
      </c>
      <c r="O79" s="126">
        <v>1406</v>
      </c>
      <c r="P79" s="126">
        <v>986</v>
      </c>
      <c r="Q79" s="126">
        <v>3424</v>
      </c>
      <c r="R79" s="126" t="s">
        <v>142</v>
      </c>
      <c r="S79" s="126">
        <v>7661</v>
      </c>
      <c r="T79" s="126">
        <v>1659</v>
      </c>
      <c r="U79" s="126">
        <v>30805</v>
      </c>
      <c r="V79" s="126">
        <v>17897</v>
      </c>
      <c r="W79" s="126">
        <v>23280</v>
      </c>
      <c r="X79" s="126">
        <v>35533</v>
      </c>
      <c r="Y79" s="126">
        <v>60261</v>
      </c>
      <c r="Z79" s="126">
        <v>73425</v>
      </c>
      <c r="AA79" s="126">
        <v>27649</v>
      </c>
    </row>
    <row r="80" spans="2:27" x14ac:dyDescent="0.25">
      <c r="B80" s="351"/>
      <c r="C80" s="167" t="s">
        <v>112</v>
      </c>
      <c r="D80" s="126">
        <v>751</v>
      </c>
      <c r="E80" s="126">
        <v>297</v>
      </c>
      <c r="F80" s="126" t="s">
        <v>142</v>
      </c>
      <c r="G80" s="126">
        <v>850</v>
      </c>
      <c r="H80" s="126" t="s">
        <v>142</v>
      </c>
      <c r="I80" s="126">
        <v>174</v>
      </c>
      <c r="J80" s="126" t="s">
        <v>142</v>
      </c>
      <c r="K80" s="126" t="s">
        <v>142</v>
      </c>
      <c r="L80" s="126">
        <v>387</v>
      </c>
      <c r="M80" s="126" t="s">
        <v>142</v>
      </c>
      <c r="N80" s="126" t="s">
        <v>142</v>
      </c>
      <c r="O80" s="126" t="s">
        <v>142</v>
      </c>
      <c r="P80" s="126">
        <v>445</v>
      </c>
      <c r="Q80" s="126" t="s">
        <v>142</v>
      </c>
      <c r="R80" s="126" t="s">
        <v>142</v>
      </c>
      <c r="S80" s="126">
        <v>649</v>
      </c>
      <c r="T80" s="126">
        <v>1220</v>
      </c>
      <c r="U80" s="126">
        <v>803</v>
      </c>
      <c r="V80" s="126">
        <v>1959</v>
      </c>
      <c r="W80" s="126" t="s">
        <v>142</v>
      </c>
      <c r="X80" s="126" t="s">
        <v>142</v>
      </c>
      <c r="Y80" s="126">
        <v>1945</v>
      </c>
      <c r="Z80" s="126" t="s">
        <v>142</v>
      </c>
      <c r="AA80" s="126" t="s">
        <v>142</v>
      </c>
    </row>
    <row r="81" spans="2:27" x14ac:dyDescent="0.25">
      <c r="B81" s="351"/>
      <c r="C81" s="167" t="s">
        <v>113</v>
      </c>
      <c r="D81" s="126">
        <v>34848</v>
      </c>
      <c r="E81" s="126">
        <v>13529</v>
      </c>
      <c r="F81" s="126">
        <v>15833</v>
      </c>
      <c r="G81" s="126">
        <v>25204</v>
      </c>
      <c r="H81" s="126">
        <v>16133</v>
      </c>
      <c r="I81" s="126">
        <v>19110</v>
      </c>
      <c r="J81" s="126">
        <v>13656</v>
      </c>
      <c r="K81" s="126">
        <v>7499</v>
      </c>
      <c r="L81" s="126">
        <v>10239</v>
      </c>
      <c r="M81" s="126">
        <v>10028</v>
      </c>
      <c r="N81" s="126">
        <v>9602</v>
      </c>
      <c r="O81" s="126">
        <v>5708</v>
      </c>
      <c r="P81" s="126">
        <v>9443</v>
      </c>
      <c r="Q81" s="126">
        <v>11272</v>
      </c>
      <c r="R81" s="126">
        <v>12928</v>
      </c>
      <c r="S81" s="126">
        <v>18655</v>
      </c>
      <c r="T81" s="126">
        <v>11870</v>
      </c>
      <c r="U81" s="126">
        <v>12162</v>
      </c>
      <c r="V81" s="126">
        <v>7378</v>
      </c>
      <c r="W81" s="126">
        <v>12160</v>
      </c>
      <c r="X81" s="126">
        <v>11009</v>
      </c>
      <c r="Y81" s="126" t="s">
        <v>142</v>
      </c>
      <c r="Z81" s="126">
        <v>3305</v>
      </c>
      <c r="AA81" s="126">
        <v>7992</v>
      </c>
    </row>
    <row r="82" spans="2:27" x14ac:dyDescent="0.25">
      <c r="B82" s="351"/>
      <c r="C82" s="167" t="s">
        <v>114</v>
      </c>
      <c r="D82" s="126" t="s">
        <v>142</v>
      </c>
      <c r="E82" s="126" t="s">
        <v>142</v>
      </c>
      <c r="F82" s="126" t="s">
        <v>142</v>
      </c>
      <c r="G82" s="126" t="s">
        <v>142</v>
      </c>
      <c r="H82" s="126" t="s">
        <v>142</v>
      </c>
      <c r="I82" s="126" t="s">
        <v>142</v>
      </c>
      <c r="J82" s="126" t="s">
        <v>142</v>
      </c>
      <c r="K82" s="126">
        <v>615</v>
      </c>
      <c r="L82" s="126">
        <v>381</v>
      </c>
      <c r="M82" s="126">
        <v>778</v>
      </c>
      <c r="N82" s="126">
        <v>1609</v>
      </c>
      <c r="O82" s="126">
        <v>517</v>
      </c>
      <c r="P82" s="126">
        <v>1407</v>
      </c>
      <c r="Q82" s="126">
        <v>596</v>
      </c>
      <c r="R82" s="126">
        <v>594</v>
      </c>
      <c r="S82" s="126">
        <v>5388</v>
      </c>
      <c r="T82" s="126">
        <v>1827</v>
      </c>
      <c r="U82" s="126" t="s">
        <v>142</v>
      </c>
      <c r="V82" s="126" t="s">
        <v>142</v>
      </c>
      <c r="W82" s="126" t="s">
        <v>142</v>
      </c>
      <c r="X82" s="126" t="s">
        <v>142</v>
      </c>
      <c r="Y82" s="126" t="s">
        <v>142</v>
      </c>
      <c r="Z82" s="126" t="s">
        <v>142</v>
      </c>
      <c r="AA82" s="126" t="s">
        <v>142</v>
      </c>
    </row>
    <row r="83" spans="2:27" x14ac:dyDescent="0.25">
      <c r="B83" s="351"/>
      <c r="C83" s="167" t="s">
        <v>115</v>
      </c>
      <c r="D83" s="126" t="s">
        <v>142</v>
      </c>
      <c r="E83" s="126" t="s">
        <v>142</v>
      </c>
      <c r="F83" s="126" t="s">
        <v>142</v>
      </c>
      <c r="G83" s="126" t="s">
        <v>142</v>
      </c>
      <c r="H83" s="126" t="s">
        <v>142</v>
      </c>
      <c r="I83" s="126" t="s">
        <v>142</v>
      </c>
      <c r="J83" s="126" t="s">
        <v>142</v>
      </c>
      <c r="K83" s="126">
        <v>1324</v>
      </c>
      <c r="L83" s="126" t="s">
        <v>142</v>
      </c>
      <c r="M83" s="126">
        <v>1108</v>
      </c>
      <c r="N83" s="126">
        <v>423</v>
      </c>
      <c r="O83" s="126" t="s">
        <v>142</v>
      </c>
      <c r="P83" s="126">
        <v>1438</v>
      </c>
      <c r="Q83" s="126">
        <v>716</v>
      </c>
      <c r="R83" s="126" t="s">
        <v>142</v>
      </c>
      <c r="S83" s="126" t="s">
        <v>142</v>
      </c>
      <c r="T83" s="126">
        <v>557</v>
      </c>
      <c r="U83" s="126" t="s">
        <v>142</v>
      </c>
      <c r="V83" s="126" t="s">
        <v>142</v>
      </c>
      <c r="W83" s="126" t="s">
        <v>142</v>
      </c>
      <c r="X83" s="126" t="s">
        <v>142</v>
      </c>
      <c r="Y83" s="126" t="s">
        <v>142</v>
      </c>
      <c r="Z83" s="126" t="s">
        <v>142</v>
      </c>
      <c r="AA83" s="126" t="s">
        <v>142</v>
      </c>
    </row>
    <row r="84" spans="2:27" x14ac:dyDescent="0.25">
      <c r="B84" s="351"/>
      <c r="C84" s="167" t="s">
        <v>75</v>
      </c>
      <c r="D84" s="126" t="s">
        <v>142</v>
      </c>
      <c r="E84" s="126">
        <v>152149</v>
      </c>
      <c r="F84" s="126">
        <v>128262</v>
      </c>
      <c r="G84" s="126">
        <v>140901</v>
      </c>
      <c r="H84" s="126">
        <v>122421</v>
      </c>
      <c r="I84" s="126">
        <v>111277</v>
      </c>
      <c r="J84" s="126">
        <v>148896</v>
      </c>
      <c r="K84" s="126">
        <v>129584</v>
      </c>
      <c r="L84" s="126">
        <v>118510</v>
      </c>
      <c r="M84" s="126">
        <v>100758</v>
      </c>
      <c r="N84" s="126">
        <v>91939</v>
      </c>
      <c r="O84" s="126">
        <v>85535</v>
      </c>
      <c r="P84" s="126">
        <v>77510</v>
      </c>
      <c r="Q84" s="126">
        <v>95653</v>
      </c>
      <c r="R84" s="126">
        <v>93175</v>
      </c>
      <c r="S84" s="126">
        <v>67755</v>
      </c>
      <c r="T84" s="126">
        <v>64923</v>
      </c>
      <c r="U84" s="126">
        <v>89537</v>
      </c>
      <c r="V84" s="126">
        <v>83219</v>
      </c>
      <c r="W84" s="126">
        <v>103229</v>
      </c>
      <c r="X84" s="126">
        <v>87044</v>
      </c>
      <c r="Y84" s="126">
        <v>100047</v>
      </c>
      <c r="Z84" s="126">
        <v>96622</v>
      </c>
      <c r="AA84" s="126">
        <v>111055</v>
      </c>
    </row>
    <row r="85" spans="2:27" s="181" customFormat="1" x14ac:dyDescent="0.25">
      <c r="B85" s="351"/>
      <c r="C85" s="183" t="s">
        <v>0</v>
      </c>
      <c r="D85" s="177">
        <v>641506</v>
      </c>
      <c r="E85" s="177">
        <v>825269</v>
      </c>
      <c r="F85" s="177">
        <v>850879</v>
      </c>
      <c r="G85" s="177">
        <v>875403</v>
      </c>
      <c r="H85" s="177">
        <v>901115</v>
      </c>
      <c r="I85" s="177">
        <v>925837</v>
      </c>
      <c r="J85" s="177">
        <v>948264</v>
      </c>
      <c r="K85" s="177">
        <v>984196</v>
      </c>
      <c r="L85" s="177">
        <v>1013251</v>
      </c>
      <c r="M85" s="177">
        <v>1043253</v>
      </c>
      <c r="N85" s="177">
        <v>1069968</v>
      </c>
      <c r="O85" s="177">
        <v>1105348</v>
      </c>
      <c r="P85" s="177">
        <v>1137717</v>
      </c>
      <c r="Q85" s="177">
        <v>1171682</v>
      </c>
      <c r="R85" s="177">
        <v>1208380</v>
      </c>
      <c r="S85" s="177">
        <v>1247662</v>
      </c>
      <c r="T85" s="177">
        <v>1288862</v>
      </c>
      <c r="U85" s="177">
        <v>1331670</v>
      </c>
      <c r="V85" s="177">
        <v>1353561</v>
      </c>
      <c r="W85" s="177">
        <v>1398513</v>
      </c>
      <c r="X85" s="177">
        <v>1445044</v>
      </c>
      <c r="Y85" s="177">
        <v>1492924</v>
      </c>
      <c r="Z85" s="177">
        <v>1541759</v>
      </c>
      <c r="AA85" s="177">
        <v>1591415</v>
      </c>
    </row>
    <row r="86" spans="2:27" x14ac:dyDescent="0.25">
      <c r="B86" s="351" t="s">
        <v>53</v>
      </c>
      <c r="C86" s="167" t="s">
        <v>110</v>
      </c>
      <c r="D86" s="126">
        <v>801355</v>
      </c>
      <c r="E86" s="126">
        <v>854412</v>
      </c>
      <c r="F86" s="126">
        <v>893680</v>
      </c>
      <c r="G86" s="126">
        <v>973548</v>
      </c>
      <c r="H86" s="126">
        <v>1012148</v>
      </c>
      <c r="I86" s="126">
        <v>1070980</v>
      </c>
      <c r="J86" s="126">
        <v>1015386</v>
      </c>
      <c r="K86" s="126">
        <v>1069276</v>
      </c>
      <c r="L86" s="126">
        <v>1132140</v>
      </c>
      <c r="M86" s="126">
        <v>1201202</v>
      </c>
      <c r="N86" s="126">
        <v>1217693</v>
      </c>
      <c r="O86" s="126">
        <v>1274762</v>
      </c>
      <c r="P86" s="126">
        <v>1326265</v>
      </c>
      <c r="Q86" s="126">
        <v>1366908</v>
      </c>
      <c r="R86" s="126">
        <v>1416502</v>
      </c>
      <c r="S86" s="126">
        <v>1408339</v>
      </c>
      <c r="T86" s="126">
        <v>1465357</v>
      </c>
      <c r="U86" s="126">
        <v>1508000</v>
      </c>
      <c r="V86" s="126">
        <v>1589184</v>
      </c>
      <c r="W86" s="126">
        <v>1625112</v>
      </c>
      <c r="X86" s="126">
        <v>1657628</v>
      </c>
      <c r="Y86" s="126">
        <v>1687330</v>
      </c>
      <c r="Z86" s="126">
        <v>1748022</v>
      </c>
      <c r="AA86" s="126">
        <v>1764022</v>
      </c>
    </row>
    <row r="87" spans="2:27" x14ac:dyDescent="0.25">
      <c r="B87" s="351"/>
      <c r="C87" s="167" t="s">
        <v>111</v>
      </c>
      <c r="D87" s="126">
        <v>519</v>
      </c>
      <c r="E87" s="126">
        <v>1934</v>
      </c>
      <c r="F87" s="126">
        <v>182</v>
      </c>
      <c r="G87" s="126">
        <v>497</v>
      </c>
      <c r="H87" s="126">
        <v>356</v>
      </c>
      <c r="I87" s="126" t="s">
        <v>142</v>
      </c>
      <c r="J87" s="126">
        <v>1520</v>
      </c>
      <c r="K87" s="126">
        <v>528</v>
      </c>
      <c r="L87" s="126">
        <v>1118</v>
      </c>
      <c r="M87" s="126">
        <v>1128</v>
      </c>
      <c r="N87" s="126">
        <v>1344</v>
      </c>
      <c r="O87" s="126">
        <v>979</v>
      </c>
      <c r="P87" s="126" t="s">
        <v>142</v>
      </c>
      <c r="Q87" s="126">
        <v>7588</v>
      </c>
      <c r="R87" s="126">
        <v>22975</v>
      </c>
      <c r="S87" s="126">
        <v>50521</v>
      </c>
      <c r="T87" s="126">
        <v>44610</v>
      </c>
      <c r="U87" s="126">
        <v>48106</v>
      </c>
      <c r="V87" s="126">
        <v>13215</v>
      </c>
      <c r="W87" s="126">
        <v>8115</v>
      </c>
      <c r="X87" s="126">
        <v>12330</v>
      </c>
      <c r="Y87" s="126">
        <v>26103</v>
      </c>
      <c r="Z87" s="126">
        <v>24501</v>
      </c>
      <c r="AA87" s="126">
        <v>14707</v>
      </c>
    </row>
    <row r="88" spans="2:27" x14ac:dyDescent="0.25">
      <c r="B88" s="351"/>
      <c r="C88" s="167" t="s">
        <v>112</v>
      </c>
      <c r="D88" s="126">
        <v>2556</v>
      </c>
      <c r="E88" s="126">
        <v>443</v>
      </c>
      <c r="F88" s="126">
        <v>442</v>
      </c>
      <c r="G88" s="126" t="s">
        <v>142</v>
      </c>
      <c r="H88" s="126">
        <v>1135</v>
      </c>
      <c r="I88" s="126">
        <v>144</v>
      </c>
      <c r="J88" s="126">
        <v>629</v>
      </c>
      <c r="K88" s="126" t="s">
        <v>142</v>
      </c>
      <c r="L88" s="126" t="s">
        <v>142</v>
      </c>
      <c r="M88" s="126">
        <v>2207</v>
      </c>
      <c r="N88" s="126" t="s">
        <v>142</v>
      </c>
      <c r="O88" s="126" t="s">
        <v>142</v>
      </c>
      <c r="P88" s="126" t="s">
        <v>142</v>
      </c>
      <c r="Q88" s="126" t="s">
        <v>142</v>
      </c>
      <c r="R88" s="126" t="s">
        <v>142</v>
      </c>
      <c r="S88" s="126">
        <v>1228</v>
      </c>
      <c r="T88" s="126">
        <v>2813</v>
      </c>
      <c r="U88" s="126" t="s">
        <v>142</v>
      </c>
      <c r="V88" s="126" t="s">
        <v>142</v>
      </c>
      <c r="W88" s="126" t="s">
        <v>142</v>
      </c>
      <c r="X88" s="126">
        <v>555</v>
      </c>
      <c r="Y88" s="126">
        <v>2604</v>
      </c>
      <c r="Z88" s="126">
        <v>923</v>
      </c>
      <c r="AA88" s="126">
        <v>3562</v>
      </c>
    </row>
    <row r="89" spans="2:27" x14ac:dyDescent="0.25">
      <c r="B89" s="351"/>
      <c r="C89" s="167" t="s">
        <v>113</v>
      </c>
      <c r="D89" s="126">
        <v>78149</v>
      </c>
      <c r="E89" s="126">
        <v>66305</v>
      </c>
      <c r="F89" s="126">
        <v>61368</v>
      </c>
      <c r="G89" s="126">
        <v>34260</v>
      </c>
      <c r="H89" s="126">
        <v>26678</v>
      </c>
      <c r="I89" s="126">
        <v>21374</v>
      </c>
      <c r="J89" s="126">
        <v>21358</v>
      </c>
      <c r="K89" s="126">
        <v>25622</v>
      </c>
      <c r="L89" s="126">
        <v>15369</v>
      </c>
      <c r="M89" s="126">
        <v>12222</v>
      </c>
      <c r="N89" s="126">
        <v>10610</v>
      </c>
      <c r="O89" s="126">
        <v>14114</v>
      </c>
      <c r="P89" s="126">
        <v>16641</v>
      </c>
      <c r="Q89" s="126">
        <v>8934</v>
      </c>
      <c r="R89" s="126">
        <v>6425</v>
      </c>
      <c r="S89" s="126">
        <v>5998</v>
      </c>
      <c r="T89" s="126" t="s">
        <v>142</v>
      </c>
      <c r="U89" s="126">
        <v>5964</v>
      </c>
      <c r="V89" s="126">
        <v>1364</v>
      </c>
      <c r="W89" s="126" t="s">
        <v>142</v>
      </c>
      <c r="X89" s="126">
        <v>5358</v>
      </c>
      <c r="Y89" s="126">
        <v>2449</v>
      </c>
      <c r="Z89" s="126">
        <v>5371</v>
      </c>
      <c r="AA89" s="126">
        <v>4540</v>
      </c>
    </row>
    <row r="90" spans="2:27" x14ac:dyDescent="0.25">
      <c r="B90" s="351"/>
      <c r="C90" s="167" t="s">
        <v>114</v>
      </c>
      <c r="D90" s="126" t="s">
        <v>142</v>
      </c>
      <c r="E90" s="126" t="s">
        <v>142</v>
      </c>
      <c r="F90" s="126" t="s">
        <v>142</v>
      </c>
      <c r="G90" s="126" t="s">
        <v>142</v>
      </c>
      <c r="H90" s="126" t="s">
        <v>142</v>
      </c>
      <c r="I90" s="126" t="s">
        <v>142</v>
      </c>
      <c r="J90" s="126" t="s">
        <v>142</v>
      </c>
      <c r="K90" s="126">
        <v>233</v>
      </c>
      <c r="L90" s="126">
        <v>4462</v>
      </c>
      <c r="M90" s="126">
        <v>2612</v>
      </c>
      <c r="N90" s="126">
        <v>5401</v>
      </c>
      <c r="O90" s="126">
        <v>1870</v>
      </c>
      <c r="P90" s="126">
        <v>4209</v>
      </c>
      <c r="Q90" s="126">
        <v>4244</v>
      </c>
      <c r="R90" s="126">
        <v>3819</v>
      </c>
      <c r="S90" s="126">
        <v>14059</v>
      </c>
      <c r="T90" s="126">
        <v>9613</v>
      </c>
      <c r="U90" s="126" t="s">
        <v>142</v>
      </c>
      <c r="V90" s="126" t="s">
        <v>142</v>
      </c>
      <c r="W90" s="126" t="s">
        <v>142</v>
      </c>
      <c r="X90" s="126" t="s">
        <v>142</v>
      </c>
      <c r="Y90" s="126" t="s">
        <v>142</v>
      </c>
      <c r="Z90" s="126" t="s">
        <v>142</v>
      </c>
      <c r="AA90" s="126" t="s">
        <v>142</v>
      </c>
    </row>
    <row r="91" spans="2:27" x14ac:dyDescent="0.25">
      <c r="B91" s="351"/>
      <c r="C91" s="167" t="s">
        <v>115</v>
      </c>
      <c r="D91" s="126" t="s">
        <v>142</v>
      </c>
      <c r="E91" s="126" t="s">
        <v>142</v>
      </c>
      <c r="F91" s="126" t="s">
        <v>142</v>
      </c>
      <c r="G91" s="126" t="s">
        <v>142</v>
      </c>
      <c r="H91" s="126" t="s">
        <v>142</v>
      </c>
      <c r="I91" s="126" t="s">
        <v>142</v>
      </c>
      <c r="J91" s="126" t="s">
        <v>142</v>
      </c>
      <c r="K91" s="126">
        <v>364</v>
      </c>
      <c r="L91" s="126">
        <v>1283</v>
      </c>
      <c r="M91" s="126" t="s">
        <v>142</v>
      </c>
      <c r="N91" s="126">
        <v>1474</v>
      </c>
      <c r="O91" s="126">
        <v>463</v>
      </c>
      <c r="P91" s="126" t="s">
        <v>142</v>
      </c>
      <c r="Q91" s="126" t="s">
        <v>142</v>
      </c>
      <c r="R91" s="126" t="s">
        <v>142</v>
      </c>
      <c r="S91" s="126">
        <v>688</v>
      </c>
      <c r="T91" s="126">
        <v>745</v>
      </c>
      <c r="U91" s="126" t="s">
        <v>142</v>
      </c>
      <c r="V91" s="126" t="s">
        <v>142</v>
      </c>
      <c r="W91" s="126" t="s">
        <v>142</v>
      </c>
      <c r="X91" s="126" t="s">
        <v>142</v>
      </c>
      <c r="Y91" s="126" t="s">
        <v>142</v>
      </c>
      <c r="Z91" s="126" t="s">
        <v>142</v>
      </c>
      <c r="AA91" s="126" t="s">
        <v>142</v>
      </c>
    </row>
    <row r="92" spans="2:27" x14ac:dyDescent="0.25">
      <c r="B92" s="351"/>
      <c r="C92" s="167" t="s">
        <v>75</v>
      </c>
      <c r="D92" s="126" t="s">
        <v>142</v>
      </c>
      <c r="E92" s="126">
        <v>219394</v>
      </c>
      <c r="F92" s="126">
        <v>207533</v>
      </c>
      <c r="G92" s="126">
        <v>173114</v>
      </c>
      <c r="H92" s="126">
        <v>156795</v>
      </c>
      <c r="I92" s="126">
        <v>127224</v>
      </c>
      <c r="J92" s="126">
        <v>203410</v>
      </c>
      <c r="K92" s="126">
        <v>175976</v>
      </c>
      <c r="L92" s="126">
        <v>143301</v>
      </c>
      <c r="M92" s="126">
        <v>104962</v>
      </c>
      <c r="N92" s="126">
        <v>112585</v>
      </c>
      <c r="O92" s="126">
        <v>97933</v>
      </c>
      <c r="P92" s="126">
        <v>77035</v>
      </c>
      <c r="Q92" s="126">
        <v>71088</v>
      </c>
      <c r="R92" s="126">
        <v>45578</v>
      </c>
      <c r="S92" s="126">
        <v>56321</v>
      </c>
      <c r="T92" s="126">
        <v>55633</v>
      </c>
      <c r="U92" s="126">
        <v>58550</v>
      </c>
      <c r="V92" s="126">
        <v>37301</v>
      </c>
      <c r="W92" s="126">
        <v>50480</v>
      </c>
      <c r="X92" s="126">
        <v>52672</v>
      </c>
      <c r="Y92" s="126">
        <v>56202</v>
      </c>
      <c r="Z92" s="126">
        <v>42982</v>
      </c>
      <c r="AA92" s="126">
        <v>82724</v>
      </c>
    </row>
    <row r="93" spans="2:27" s="181" customFormat="1" x14ac:dyDescent="0.25">
      <c r="B93" s="351"/>
      <c r="C93" s="183" t="s">
        <v>0</v>
      </c>
      <c r="D93" s="177">
        <v>882580</v>
      </c>
      <c r="E93" s="177">
        <v>1142488</v>
      </c>
      <c r="F93" s="177">
        <v>1163205</v>
      </c>
      <c r="G93" s="177">
        <v>1181420</v>
      </c>
      <c r="H93" s="177">
        <v>1197113</v>
      </c>
      <c r="I93" s="177">
        <v>1219722</v>
      </c>
      <c r="J93" s="177">
        <v>1242303</v>
      </c>
      <c r="K93" s="177">
        <v>1271999</v>
      </c>
      <c r="L93" s="177">
        <v>1297674</v>
      </c>
      <c r="M93" s="177">
        <v>1324334</v>
      </c>
      <c r="N93" s="177">
        <v>1349107</v>
      </c>
      <c r="O93" s="177">
        <v>1390121</v>
      </c>
      <c r="P93" s="177">
        <v>1424150</v>
      </c>
      <c r="Q93" s="177">
        <v>1458762</v>
      </c>
      <c r="R93" s="177">
        <v>1495298</v>
      </c>
      <c r="S93" s="177">
        <v>1537155</v>
      </c>
      <c r="T93" s="177">
        <v>1578772</v>
      </c>
      <c r="U93" s="177">
        <v>1620620</v>
      </c>
      <c r="V93" s="177">
        <v>1641064</v>
      </c>
      <c r="W93" s="177">
        <v>1683707</v>
      </c>
      <c r="X93" s="177">
        <v>1728543</v>
      </c>
      <c r="Y93" s="177">
        <v>1774688</v>
      </c>
      <c r="Z93" s="177">
        <v>1821800</v>
      </c>
      <c r="AA93" s="177">
        <v>1869553</v>
      </c>
    </row>
    <row r="94" spans="2:27" x14ac:dyDescent="0.25">
      <c r="B94" s="351" t="s">
        <v>65</v>
      </c>
      <c r="C94" s="167" t="s">
        <v>110</v>
      </c>
      <c r="D94" s="126">
        <v>8532133</v>
      </c>
      <c r="E94" s="126">
        <v>8999028</v>
      </c>
      <c r="F94" s="126">
        <v>9421154</v>
      </c>
      <c r="G94" s="126">
        <v>9698300</v>
      </c>
      <c r="H94" s="126">
        <v>10003571</v>
      </c>
      <c r="I94" s="126">
        <v>10347340</v>
      </c>
      <c r="J94" s="126">
        <v>10511015</v>
      </c>
      <c r="K94" s="126">
        <v>10934678</v>
      </c>
      <c r="L94" s="126">
        <v>11300356</v>
      </c>
      <c r="M94" s="126">
        <v>11684124</v>
      </c>
      <c r="N94" s="126">
        <v>12289260</v>
      </c>
      <c r="O94" s="126">
        <v>12896151</v>
      </c>
      <c r="P94" s="126">
        <v>13331179</v>
      </c>
      <c r="Q94" s="126">
        <v>13516074</v>
      </c>
      <c r="R94" s="126">
        <v>13748200</v>
      </c>
      <c r="S94" s="126">
        <v>14021242</v>
      </c>
      <c r="T94" s="126">
        <v>14470864</v>
      </c>
      <c r="U94" s="126">
        <v>14538445</v>
      </c>
      <c r="V94" s="126">
        <v>15530526</v>
      </c>
      <c r="W94" s="126">
        <v>15853065</v>
      </c>
      <c r="X94" s="126">
        <v>16350860</v>
      </c>
      <c r="Y94" s="126">
        <v>16791456</v>
      </c>
      <c r="Z94" s="126">
        <v>17444528</v>
      </c>
      <c r="AA94" s="126">
        <v>18020045</v>
      </c>
    </row>
    <row r="95" spans="2:27" x14ac:dyDescent="0.25">
      <c r="B95" s="351"/>
      <c r="C95" s="167" t="s">
        <v>111</v>
      </c>
      <c r="D95" s="126">
        <v>10713</v>
      </c>
      <c r="E95" s="126">
        <v>10129</v>
      </c>
      <c r="F95" s="126">
        <v>6323</v>
      </c>
      <c r="G95" s="126">
        <v>4000</v>
      </c>
      <c r="H95" s="126">
        <v>8375</v>
      </c>
      <c r="I95" s="126">
        <v>18644</v>
      </c>
      <c r="J95" s="126">
        <v>12006</v>
      </c>
      <c r="K95" s="126">
        <v>14095</v>
      </c>
      <c r="L95" s="126">
        <v>10945</v>
      </c>
      <c r="M95" s="126">
        <v>10439</v>
      </c>
      <c r="N95" s="126">
        <v>25429</v>
      </c>
      <c r="O95" s="126">
        <v>13024</v>
      </c>
      <c r="P95" s="126">
        <v>180881</v>
      </c>
      <c r="Q95" s="126">
        <v>398578</v>
      </c>
      <c r="R95" s="126">
        <v>797757</v>
      </c>
      <c r="S95" s="126">
        <v>1054487</v>
      </c>
      <c r="T95" s="126">
        <v>1225755</v>
      </c>
      <c r="U95" s="126">
        <v>1372009</v>
      </c>
      <c r="V95" s="126">
        <v>875346</v>
      </c>
      <c r="W95" s="126">
        <v>962639</v>
      </c>
      <c r="X95" s="126">
        <v>930073</v>
      </c>
      <c r="Y95" s="126">
        <v>1069325</v>
      </c>
      <c r="Z95" s="126">
        <v>1111408</v>
      </c>
      <c r="AA95" s="126">
        <v>817166</v>
      </c>
    </row>
    <row r="96" spans="2:27" x14ac:dyDescent="0.25">
      <c r="B96" s="351"/>
      <c r="C96" s="167" t="s">
        <v>112</v>
      </c>
      <c r="D96" s="126">
        <v>19789</v>
      </c>
      <c r="E96" s="126">
        <v>8891</v>
      </c>
      <c r="F96" s="126">
        <v>23287</v>
      </c>
      <c r="G96" s="126">
        <v>6301</v>
      </c>
      <c r="H96" s="126">
        <v>8837</v>
      </c>
      <c r="I96" s="126">
        <v>8512</v>
      </c>
      <c r="J96" s="126">
        <v>19115</v>
      </c>
      <c r="K96" s="126">
        <v>5013</v>
      </c>
      <c r="L96" s="126">
        <v>2722</v>
      </c>
      <c r="M96" s="126">
        <v>2827</v>
      </c>
      <c r="N96" s="126">
        <v>4919</v>
      </c>
      <c r="O96" s="126">
        <v>3450</v>
      </c>
      <c r="P96" s="126">
        <v>5184</v>
      </c>
      <c r="Q96" s="126">
        <v>10411</v>
      </c>
      <c r="R96" s="126">
        <v>15561</v>
      </c>
      <c r="S96" s="126">
        <v>16333</v>
      </c>
      <c r="T96" s="126">
        <v>25983</v>
      </c>
      <c r="U96" s="126">
        <v>30619</v>
      </c>
      <c r="V96" s="126">
        <v>30696</v>
      </c>
      <c r="W96" s="126">
        <v>23205</v>
      </c>
      <c r="X96" s="126">
        <v>30764</v>
      </c>
      <c r="Y96" s="126">
        <v>41904</v>
      </c>
      <c r="Z96" s="126">
        <v>36893</v>
      </c>
      <c r="AA96" s="126">
        <v>23370</v>
      </c>
    </row>
    <row r="97" spans="2:27" x14ac:dyDescent="0.25">
      <c r="B97" s="351"/>
      <c r="C97" s="167" t="s">
        <v>113</v>
      </c>
      <c r="D97" s="126">
        <v>640280</v>
      </c>
      <c r="E97" s="126">
        <v>539978</v>
      </c>
      <c r="F97" s="126">
        <v>518311</v>
      </c>
      <c r="G97" s="126">
        <v>444387</v>
      </c>
      <c r="H97" s="126">
        <v>423566</v>
      </c>
      <c r="I97" s="126">
        <v>392758</v>
      </c>
      <c r="J97" s="126">
        <v>404800</v>
      </c>
      <c r="K97" s="126">
        <v>413483</v>
      </c>
      <c r="L97" s="126">
        <v>343437</v>
      </c>
      <c r="M97" s="126">
        <v>342687</v>
      </c>
      <c r="N97" s="126">
        <v>335621</v>
      </c>
      <c r="O97" s="126">
        <v>355726</v>
      </c>
      <c r="P97" s="126">
        <v>253158</v>
      </c>
      <c r="Q97" s="126">
        <v>282523</v>
      </c>
      <c r="R97" s="126">
        <v>265977</v>
      </c>
      <c r="S97" s="126">
        <v>258873</v>
      </c>
      <c r="T97" s="126">
        <v>196488</v>
      </c>
      <c r="U97" s="126">
        <v>224844</v>
      </c>
      <c r="V97" s="126">
        <v>193036</v>
      </c>
      <c r="W97" s="126">
        <v>201339</v>
      </c>
      <c r="X97" s="126">
        <v>160165</v>
      </c>
      <c r="Y97" s="126">
        <v>106247</v>
      </c>
      <c r="Z97" s="126">
        <v>109491</v>
      </c>
      <c r="AA97" s="126">
        <v>99782</v>
      </c>
    </row>
    <row r="98" spans="2:27" x14ac:dyDescent="0.25">
      <c r="B98" s="351"/>
      <c r="C98" s="167" t="s">
        <v>114</v>
      </c>
      <c r="D98" s="126" t="s">
        <v>142</v>
      </c>
      <c r="E98" s="126" t="s">
        <v>142</v>
      </c>
      <c r="F98" s="126" t="s">
        <v>142</v>
      </c>
      <c r="G98" s="126" t="s">
        <v>142</v>
      </c>
      <c r="H98" s="126" t="s">
        <v>142</v>
      </c>
      <c r="I98" s="126" t="s">
        <v>142</v>
      </c>
      <c r="J98" s="126" t="s">
        <v>142</v>
      </c>
      <c r="K98" s="126">
        <v>7102</v>
      </c>
      <c r="L98" s="126">
        <v>7234</v>
      </c>
      <c r="M98" s="126">
        <v>7376</v>
      </c>
      <c r="N98" s="126">
        <v>16799</v>
      </c>
      <c r="O98" s="126">
        <v>7473</v>
      </c>
      <c r="P98" s="126">
        <v>19368</v>
      </c>
      <c r="Q98" s="126">
        <v>24713</v>
      </c>
      <c r="R98" s="126">
        <v>18769</v>
      </c>
      <c r="S98" s="126">
        <v>39443</v>
      </c>
      <c r="T98" s="126">
        <v>34028</v>
      </c>
      <c r="U98" s="126" t="s">
        <v>142</v>
      </c>
      <c r="V98" s="126" t="s">
        <v>142</v>
      </c>
      <c r="W98" s="126" t="s">
        <v>142</v>
      </c>
      <c r="X98" s="126" t="s">
        <v>142</v>
      </c>
      <c r="Y98" s="126" t="s">
        <v>142</v>
      </c>
      <c r="Z98" s="126" t="s">
        <v>142</v>
      </c>
      <c r="AA98" s="126" t="s">
        <v>142</v>
      </c>
    </row>
    <row r="99" spans="2:27" x14ac:dyDescent="0.25">
      <c r="B99" s="351"/>
      <c r="C99" s="167" t="s">
        <v>115</v>
      </c>
      <c r="D99" s="126" t="s">
        <v>142</v>
      </c>
      <c r="E99" s="126" t="s">
        <v>142</v>
      </c>
      <c r="F99" s="126" t="s">
        <v>142</v>
      </c>
      <c r="G99" s="126" t="s">
        <v>142</v>
      </c>
      <c r="H99" s="126" t="s">
        <v>142</v>
      </c>
      <c r="I99" s="126" t="s">
        <v>142</v>
      </c>
      <c r="J99" s="126" t="s">
        <v>142</v>
      </c>
      <c r="K99" s="126">
        <v>4015</v>
      </c>
      <c r="L99" s="126">
        <v>3437</v>
      </c>
      <c r="M99" s="126">
        <v>5346</v>
      </c>
      <c r="N99" s="126">
        <v>4313</v>
      </c>
      <c r="O99" s="126">
        <v>463</v>
      </c>
      <c r="P99" s="126">
        <v>3328</v>
      </c>
      <c r="Q99" s="126">
        <v>2023</v>
      </c>
      <c r="R99" s="126">
        <v>2593</v>
      </c>
      <c r="S99" s="126">
        <v>3371</v>
      </c>
      <c r="T99" s="126">
        <v>2843</v>
      </c>
      <c r="U99" s="126" t="s">
        <v>142</v>
      </c>
      <c r="V99" s="126" t="s">
        <v>142</v>
      </c>
      <c r="W99" s="126" t="s">
        <v>142</v>
      </c>
      <c r="X99" s="126" t="s">
        <v>142</v>
      </c>
      <c r="Y99" s="126" t="s">
        <v>142</v>
      </c>
      <c r="Z99" s="126" t="s">
        <v>142</v>
      </c>
      <c r="AA99" s="126" t="s">
        <v>142</v>
      </c>
    </row>
    <row r="100" spans="2:27" x14ac:dyDescent="0.25">
      <c r="B100" s="351"/>
      <c r="C100" s="167" t="s">
        <v>75</v>
      </c>
      <c r="D100" s="126" t="s">
        <v>142</v>
      </c>
      <c r="E100" s="126">
        <v>1892987</v>
      </c>
      <c r="F100" s="126">
        <v>1734222</v>
      </c>
      <c r="G100" s="126">
        <v>1811445</v>
      </c>
      <c r="H100" s="126">
        <v>1776619</v>
      </c>
      <c r="I100" s="126">
        <v>1724127</v>
      </c>
      <c r="J100" s="126">
        <v>1813259</v>
      </c>
      <c r="K100" s="126">
        <v>1750010</v>
      </c>
      <c r="L100" s="126">
        <v>1787528</v>
      </c>
      <c r="M100" s="126">
        <v>1744521</v>
      </c>
      <c r="N100" s="126">
        <v>1399294</v>
      </c>
      <c r="O100" s="126">
        <v>1244898</v>
      </c>
      <c r="P100" s="126">
        <v>1110635</v>
      </c>
      <c r="Q100" s="126">
        <v>1073161</v>
      </c>
      <c r="R100" s="126">
        <v>894821</v>
      </c>
      <c r="S100" s="126">
        <v>805358</v>
      </c>
      <c r="T100" s="126">
        <v>714893</v>
      </c>
      <c r="U100" s="126">
        <v>997066</v>
      </c>
      <c r="V100" s="126">
        <v>788627</v>
      </c>
      <c r="W100" s="126">
        <v>906323</v>
      </c>
      <c r="X100" s="126">
        <v>1005396</v>
      </c>
      <c r="Y100" s="126">
        <v>996317</v>
      </c>
      <c r="Z100" s="126">
        <v>848966</v>
      </c>
      <c r="AA100" s="126">
        <v>1153833</v>
      </c>
    </row>
    <row r="101" spans="2:27" s="181" customFormat="1" x14ac:dyDescent="0.25">
      <c r="B101" s="351"/>
      <c r="C101" s="183" t="s">
        <v>0</v>
      </c>
      <c r="D101" s="177">
        <v>9202915</v>
      </c>
      <c r="E101" s="177">
        <v>11451013</v>
      </c>
      <c r="F101" s="177">
        <v>11703298</v>
      </c>
      <c r="G101" s="177">
        <v>11964432</v>
      </c>
      <c r="H101" s="177">
        <v>12220969</v>
      </c>
      <c r="I101" s="177">
        <v>12491381</v>
      </c>
      <c r="J101" s="177">
        <v>12760195</v>
      </c>
      <c r="K101" s="177">
        <v>13128396</v>
      </c>
      <c r="L101" s="177">
        <v>13455659</v>
      </c>
      <c r="M101" s="177">
        <v>13797320</v>
      </c>
      <c r="N101" s="177">
        <v>14075635</v>
      </c>
      <c r="O101" s="177">
        <v>14521185</v>
      </c>
      <c r="P101" s="177">
        <v>14903733</v>
      </c>
      <c r="Q101" s="177">
        <v>15307483</v>
      </c>
      <c r="R101" s="177">
        <v>15743677</v>
      </c>
      <c r="S101" s="177">
        <v>16199107</v>
      </c>
      <c r="T101" s="177">
        <v>16670854</v>
      </c>
      <c r="U101" s="177">
        <v>17162983</v>
      </c>
      <c r="V101" s="177">
        <v>17418233</v>
      </c>
      <c r="W101" s="177">
        <v>17946571</v>
      </c>
      <c r="X101" s="177">
        <v>18477257</v>
      </c>
      <c r="Y101" s="177">
        <v>19005248</v>
      </c>
      <c r="Z101" s="177">
        <v>19551285</v>
      </c>
      <c r="AA101" s="177">
        <v>20114196</v>
      </c>
    </row>
    <row r="103" spans="2:27" x14ac:dyDescent="0.25">
      <c r="B103" s="349" t="s">
        <v>6</v>
      </c>
      <c r="C103" s="349"/>
      <c r="D103" s="132">
        <v>2002</v>
      </c>
      <c r="E103" s="132">
        <v>2003</v>
      </c>
      <c r="F103" s="132">
        <v>2004</v>
      </c>
      <c r="G103" s="132">
        <v>2005</v>
      </c>
      <c r="H103" s="132">
        <v>2006</v>
      </c>
      <c r="I103" s="132">
        <v>2007</v>
      </c>
      <c r="J103" s="132">
        <v>2008</v>
      </c>
      <c r="K103" s="132">
        <v>2009</v>
      </c>
      <c r="L103" s="132">
        <v>2010</v>
      </c>
      <c r="M103" s="132">
        <v>2011</v>
      </c>
      <c r="N103" s="132">
        <v>2012</v>
      </c>
      <c r="O103" s="132">
        <v>2013</v>
      </c>
      <c r="P103" s="132">
        <v>2014</v>
      </c>
      <c r="Q103" s="132">
        <v>2015</v>
      </c>
      <c r="R103" s="132">
        <v>2016</v>
      </c>
      <c r="S103" s="132">
        <v>2017</v>
      </c>
      <c r="T103" s="132">
        <v>2018</v>
      </c>
      <c r="U103" s="132">
        <v>2019</v>
      </c>
      <c r="V103" s="132">
        <v>2020</v>
      </c>
      <c r="W103" s="132">
        <v>2021</v>
      </c>
      <c r="X103" s="132">
        <v>2022</v>
      </c>
      <c r="Y103" s="132">
        <v>2023</v>
      </c>
      <c r="Z103" s="132">
        <v>2024</v>
      </c>
      <c r="AA103" s="132">
        <v>2025</v>
      </c>
    </row>
    <row r="104" spans="2:27" x14ac:dyDescent="0.25">
      <c r="B104" s="351" t="s">
        <v>45</v>
      </c>
      <c r="C104" s="167" t="s">
        <v>110</v>
      </c>
      <c r="D104" s="127">
        <v>94.3</v>
      </c>
      <c r="E104" s="127">
        <v>90.1</v>
      </c>
      <c r="F104" s="127">
        <v>90.6</v>
      </c>
      <c r="G104" s="127">
        <v>94.7</v>
      </c>
      <c r="H104" s="127">
        <v>94.5</v>
      </c>
      <c r="I104" s="127">
        <v>96.3</v>
      </c>
      <c r="J104" s="127">
        <v>94.5</v>
      </c>
      <c r="K104" s="127">
        <v>91.1</v>
      </c>
      <c r="L104" s="127">
        <v>90.3</v>
      </c>
      <c r="M104" s="127">
        <v>95.8</v>
      </c>
      <c r="N104" s="127">
        <v>96.1</v>
      </c>
      <c r="O104" s="127">
        <v>96.6</v>
      </c>
      <c r="P104" s="127">
        <v>96.9</v>
      </c>
      <c r="Q104" s="127">
        <v>95.6</v>
      </c>
      <c r="R104" s="127">
        <v>91.9</v>
      </c>
      <c r="S104" s="127">
        <v>90.7</v>
      </c>
      <c r="T104" s="127">
        <v>92.2</v>
      </c>
      <c r="U104" s="127">
        <v>87.9</v>
      </c>
      <c r="V104" s="127">
        <v>92.6</v>
      </c>
      <c r="W104" s="127">
        <v>94</v>
      </c>
      <c r="X104" s="127">
        <v>94.1</v>
      </c>
      <c r="Y104" s="127">
        <v>92.2</v>
      </c>
      <c r="Z104" s="127">
        <v>94</v>
      </c>
      <c r="AA104" s="127">
        <v>95.7</v>
      </c>
    </row>
    <row r="105" spans="2:27" x14ac:dyDescent="0.25">
      <c r="B105" s="351"/>
      <c r="C105" s="167" t="s">
        <v>111</v>
      </c>
      <c r="D105" s="127">
        <v>0.1</v>
      </c>
      <c r="E105" s="127">
        <v>0</v>
      </c>
      <c r="F105" s="127">
        <v>0</v>
      </c>
      <c r="G105" s="127">
        <v>0</v>
      </c>
      <c r="H105" s="127">
        <v>0</v>
      </c>
      <c r="I105" s="127">
        <v>0</v>
      </c>
      <c r="J105" s="127">
        <v>0.1</v>
      </c>
      <c r="K105" s="127">
        <v>0.1</v>
      </c>
      <c r="L105" s="127">
        <v>0</v>
      </c>
      <c r="M105" s="127">
        <v>0.1</v>
      </c>
      <c r="N105" s="127">
        <v>0.1</v>
      </c>
      <c r="O105" s="127">
        <v>0.1</v>
      </c>
      <c r="P105" s="127">
        <v>0.7</v>
      </c>
      <c r="Q105" s="127">
        <v>2</v>
      </c>
      <c r="R105" s="127">
        <v>5.8</v>
      </c>
      <c r="S105" s="127">
        <v>6.4</v>
      </c>
      <c r="T105" s="127">
        <v>5.2</v>
      </c>
      <c r="U105" s="127">
        <v>8.6999999999999993</v>
      </c>
      <c r="V105" s="127">
        <v>4.4000000000000004</v>
      </c>
      <c r="W105" s="127">
        <v>2.8</v>
      </c>
      <c r="X105" s="127">
        <v>3.5</v>
      </c>
      <c r="Y105" s="127">
        <v>5.0999999999999996</v>
      </c>
      <c r="Z105" s="127">
        <v>4.0999999999999996</v>
      </c>
      <c r="AA105" s="127">
        <v>1.9</v>
      </c>
    </row>
    <row r="106" spans="2:27" x14ac:dyDescent="0.25">
      <c r="B106" s="351"/>
      <c r="C106" s="167" t="s">
        <v>112</v>
      </c>
      <c r="D106" s="127">
        <v>0.1</v>
      </c>
      <c r="E106" s="127">
        <v>0</v>
      </c>
      <c r="F106" s="127">
        <v>0.8</v>
      </c>
      <c r="G106" s="127">
        <v>0.1</v>
      </c>
      <c r="H106" s="127">
        <v>0</v>
      </c>
      <c r="I106" s="127">
        <v>0</v>
      </c>
      <c r="J106" s="127">
        <v>0.3</v>
      </c>
      <c r="K106" s="127">
        <v>0.1</v>
      </c>
      <c r="L106" s="127">
        <v>0.1</v>
      </c>
      <c r="M106" s="128" t="s">
        <v>142</v>
      </c>
      <c r="N106" s="127">
        <v>0</v>
      </c>
      <c r="O106" s="127">
        <v>0.1</v>
      </c>
      <c r="P106" s="127">
        <v>0.1</v>
      </c>
      <c r="Q106" s="127">
        <v>0</v>
      </c>
      <c r="R106" s="127">
        <v>0.1</v>
      </c>
      <c r="S106" s="127">
        <v>0.2</v>
      </c>
      <c r="T106" s="127">
        <v>0.2</v>
      </c>
      <c r="U106" s="127">
        <v>0.5</v>
      </c>
      <c r="V106" s="127">
        <v>1</v>
      </c>
      <c r="W106" s="127">
        <v>0.4</v>
      </c>
      <c r="X106" s="127">
        <v>0.4</v>
      </c>
      <c r="Y106" s="127">
        <v>0.6</v>
      </c>
      <c r="Z106" s="127">
        <v>0.7</v>
      </c>
      <c r="AA106" s="127">
        <v>0.3</v>
      </c>
    </row>
    <row r="107" spans="2:27" x14ac:dyDescent="0.25">
      <c r="B107" s="351"/>
      <c r="C107" s="167" t="s">
        <v>113</v>
      </c>
      <c r="D107" s="127">
        <v>5.5</v>
      </c>
      <c r="E107" s="127">
        <v>2.6</v>
      </c>
      <c r="F107" s="127">
        <v>3.5</v>
      </c>
      <c r="G107" s="127">
        <v>2.1</v>
      </c>
      <c r="H107" s="127">
        <v>2.6</v>
      </c>
      <c r="I107" s="127">
        <v>1.5</v>
      </c>
      <c r="J107" s="127">
        <v>2.5</v>
      </c>
      <c r="K107" s="127">
        <v>3.7</v>
      </c>
      <c r="L107" s="127">
        <v>1.2</v>
      </c>
      <c r="M107" s="127">
        <v>1.2</v>
      </c>
      <c r="N107" s="127">
        <v>1.8</v>
      </c>
      <c r="O107" s="127">
        <v>1.5</v>
      </c>
      <c r="P107" s="127">
        <v>0.5</v>
      </c>
      <c r="Q107" s="127">
        <v>0.7</v>
      </c>
      <c r="R107" s="127">
        <v>0.6</v>
      </c>
      <c r="S107" s="127">
        <v>0.8</v>
      </c>
      <c r="T107" s="127">
        <v>0.9</v>
      </c>
      <c r="U107" s="127">
        <v>0.8</v>
      </c>
      <c r="V107" s="127">
        <v>0.6</v>
      </c>
      <c r="W107" s="127">
        <v>0.4</v>
      </c>
      <c r="X107" s="127">
        <v>0.2</v>
      </c>
      <c r="Y107" s="127">
        <v>0.4</v>
      </c>
      <c r="Z107" s="127">
        <v>0.1</v>
      </c>
      <c r="AA107" s="127">
        <v>0</v>
      </c>
    </row>
    <row r="108" spans="2:27" x14ac:dyDescent="0.25">
      <c r="B108" s="351"/>
      <c r="C108" s="167" t="s">
        <v>114</v>
      </c>
      <c r="D108" s="128" t="s">
        <v>142</v>
      </c>
      <c r="E108" s="128" t="s">
        <v>142</v>
      </c>
      <c r="F108" s="128" t="s">
        <v>142</v>
      </c>
      <c r="G108" s="128" t="s">
        <v>142</v>
      </c>
      <c r="H108" s="128" t="s">
        <v>142</v>
      </c>
      <c r="I108" s="128" t="s">
        <v>142</v>
      </c>
      <c r="J108" s="128" t="s">
        <v>142</v>
      </c>
      <c r="K108" s="127">
        <v>0</v>
      </c>
      <c r="L108" s="128" t="s">
        <v>142</v>
      </c>
      <c r="M108" s="128" t="s">
        <v>142</v>
      </c>
      <c r="N108" s="127">
        <v>0</v>
      </c>
      <c r="O108" s="128" t="s">
        <v>142</v>
      </c>
      <c r="P108" s="127">
        <v>0.1</v>
      </c>
      <c r="Q108" s="128" t="s">
        <v>142</v>
      </c>
      <c r="R108" s="128" t="s">
        <v>142</v>
      </c>
      <c r="S108" s="128" t="s">
        <v>142</v>
      </c>
      <c r="T108" s="127">
        <v>0</v>
      </c>
      <c r="U108" s="128" t="s">
        <v>142</v>
      </c>
      <c r="V108" s="128" t="s">
        <v>142</v>
      </c>
      <c r="W108" s="128" t="s">
        <v>142</v>
      </c>
      <c r="X108" s="128" t="s">
        <v>142</v>
      </c>
      <c r="Y108" s="128" t="s">
        <v>142</v>
      </c>
      <c r="Z108" s="128" t="s">
        <v>142</v>
      </c>
      <c r="AA108" s="128" t="s">
        <v>142</v>
      </c>
    </row>
    <row r="109" spans="2:27" x14ac:dyDescent="0.25">
      <c r="B109" s="351"/>
      <c r="C109" s="167" t="s">
        <v>115</v>
      </c>
      <c r="D109" s="128" t="s">
        <v>142</v>
      </c>
      <c r="E109" s="128" t="s">
        <v>142</v>
      </c>
      <c r="F109" s="128" t="s">
        <v>142</v>
      </c>
      <c r="G109" s="128" t="s">
        <v>142</v>
      </c>
      <c r="H109" s="128" t="s">
        <v>142</v>
      </c>
      <c r="I109" s="128" t="s">
        <v>142</v>
      </c>
      <c r="J109" s="128" t="s">
        <v>142</v>
      </c>
      <c r="K109" s="128" t="s">
        <v>142</v>
      </c>
      <c r="L109" s="128" t="s">
        <v>142</v>
      </c>
      <c r="M109" s="127">
        <v>0.1</v>
      </c>
      <c r="N109" s="128" t="s">
        <v>142</v>
      </c>
      <c r="O109" s="128" t="s">
        <v>142</v>
      </c>
      <c r="P109" s="128" t="s">
        <v>142</v>
      </c>
      <c r="Q109" s="128" t="s">
        <v>142</v>
      </c>
      <c r="R109" s="128" t="s">
        <v>142</v>
      </c>
      <c r="S109" s="128" t="s">
        <v>142</v>
      </c>
      <c r="T109" s="128" t="s">
        <v>142</v>
      </c>
      <c r="U109" s="128" t="s">
        <v>142</v>
      </c>
      <c r="V109" s="128" t="s">
        <v>142</v>
      </c>
      <c r="W109" s="128" t="s">
        <v>142</v>
      </c>
      <c r="X109" s="128" t="s">
        <v>142</v>
      </c>
      <c r="Y109" s="128" t="s">
        <v>142</v>
      </c>
      <c r="Z109" s="128" t="s">
        <v>142</v>
      </c>
      <c r="AA109" s="128" t="s">
        <v>142</v>
      </c>
    </row>
    <row r="110" spans="2:27" x14ac:dyDescent="0.25">
      <c r="B110" s="351"/>
      <c r="C110" s="167" t="s">
        <v>75</v>
      </c>
      <c r="D110" s="128" t="s">
        <v>142</v>
      </c>
      <c r="E110" s="127">
        <v>7.3</v>
      </c>
      <c r="F110" s="127">
        <v>5.0999999999999996</v>
      </c>
      <c r="G110" s="127">
        <v>3.1</v>
      </c>
      <c r="H110" s="127">
        <v>2.9</v>
      </c>
      <c r="I110" s="127">
        <v>2.2000000000000002</v>
      </c>
      <c r="J110" s="127">
        <v>2.5</v>
      </c>
      <c r="K110" s="127">
        <v>5</v>
      </c>
      <c r="L110" s="127">
        <v>8.4</v>
      </c>
      <c r="M110" s="127">
        <v>2.8</v>
      </c>
      <c r="N110" s="127">
        <v>2.1</v>
      </c>
      <c r="O110" s="127">
        <v>1.8</v>
      </c>
      <c r="P110" s="127">
        <v>1.7</v>
      </c>
      <c r="Q110" s="127">
        <v>1.6</v>
      </c>
      <c r="R110" s="127">
        <v>1.6</v>
      </c>
      <c r="S110" s="127">
        <v>2</v>
      </c>
      <c r="T110" s="127">
        <v>1.5</v>
      </c>
      <c r="U110" s="127">
        <v>2.1</v>
      </c>
      <c r="V110" s="127">
        <v>1.3</v>
      </c>
      <c r="W110" s="127">
        <v>2.4</v>
      </c>
      <c r="X110" s="127">
        <v>1.7</v>
      </c>
      <c r="Y110" s="127">
        <v>1.8</v>
      </c>
      <c r="Z110" s="127">
        <v>1.1000000000000001</v>
      </c>
      <c r="AA110" s="127">
        <v>2</v>
      </c>
    </row>
    <row r="111" spans="2:27" s="181" customFormat="1" x14ac:dyDescent="0.25">
      <c r="B111" s="351"/>
      <c r="C111" s="183" t="s">
        <v>0</v>
      </c>
      <c r="D111" s="178">
        <v>100</v>
      </c>
      <c r="E111" s="178">
        <v>100</v>
      </c>
      <c r="F111" s="178">
        <v>100</v>
      </c>
      <c r="G111" s="178">
        <v>100</v>
      </c>
      <c r="H111" s="178">
        <v>100</v>
      </c>
      <c r="I111" s="178">
        <v>100</v>
      </c>
      <c r="J111" s="178">
        <v>100</v>
      </c>
      <c r="K111" s="178">
        <v>100</v>
      </c>
      <c r="L111" s="178">
        <v>100</v>
      </c>
      <c r="M111" s="178">
        <v>100</v>
      </c>
      <c r="N111" s="178">
        <v>100</v>
      </c>
      <c r="O111" s="178">
        <v>100</v>
      </c>
      <c r="P111" s="178">
        <v>100</v>
      </c>
      <c r="Q111" s="178">
        <v>100</v>
      </c>
      <c r="R111" s="178">
        <v>100</v>
      </c>
      <c r="S111" s="178">
        <v>100</v>
      </c>
      <c r="T111" s="178">
        <v>100</v>
      </c>
      <c r="U111" s="178">
        <v>100</v>
      </c>
      <c r="V111" s="178">
        <v>100</v>
      </c>
      <c r="W111" s="178">
        <v>100</v>
      </c>
      <c r="X111" s="178">
        <v>100</v>
      </c>
      <c r="Y111" s="178">
        <v>100</v>
      </c>
      <c r="Z111" s="178">
        <v>100</v>
      </c>
      <c r="AA111" s="178">
        <v>100</v>
      </c>
    </row>
    <row r="112" spans="2:27" x14ac:dyDescent="0.25">
      <c r="B112" s="351" t="s">
        <v>46</v>
      </c>
      <c r="C112" s="167" t="s">
        <v>110</v>
      </c>
      <c r="D112" s="127">
        <v>70</v>
      </c>
      <c r="E112" s="127">
        <v>55.7</v>
      </c>
      <c r="F112" s="127">
        <v>58.4</v>
      </c>
      <c r="G112" s="127">
        <v>66.099999999999994</v>
      </c>
      <c r="H112" s="127">
        <v>68.8</v>
      </c>
      <c r="I112" s="127">
        <v>69.099999999999994</v>
      </c>
      <c r="J112" s="127">
        <v>66.400000000000006</v>
      </c>
      <c r="K112" s="127">
        <v>69</v>
      </c>
      <c r="L112" s="127">
        <v>72.8</v>
      </c>
      <c r="M112" s="127">
        <v>76.099999999999994</v>
      </c>
      <c r="N112" s="127">
        <v>82.4</v>
      </c>
      <c r="O112" s="127">
        <v>83.4</v>
      </c>
      <c r="P112" s="127">
        <v>85.9</v>
      </c>
      <c r="Q112" s="127">
        <v>84.9</v>
      </c>
      <c r="R112" s="127">
        <v>85.1</v>
      </c>
      <c r="S112" s="127">
        <v>86.7</v>
      </c>
      <c r="T112" s="127">
        <v>88.7</v>
      </c>
      <c r="U112" s="127">
        <v>88.7</v>
      </c>
      <c r="V112" s="127">
        <v>92.6</v>
      </c>
      <c r="W112" s="127">
        <v>92.4</v>
      </c>
      <c r="X112" s="127">
        <v>91.5</v>
      </c>
      <c r="Y112" s="127">
        <v>91.8</v>
      </c>
      <c r="Z112" s="127">
        <v>92.7</v>
      </c>
      <c r="AA112" s="127">
        <v>92.8</v>
      </c>
    </row>
    <row r="113" spans="2:27" x14ac:dyDescent="0.25">
      <c r="B113" s="351"/>
      <c r="C113" s="167" t="s">
        <v>111</v>
      </c>
      <c r="D113" s="127">
        <v>0.5</v>
      </c>
      <c r="E113" s="127">
        <v>0.3</v>
      </c>
      <c r="F113" s="127">
        <v>0.1</v>
      </c>
      <c r="G113" s="127">
        <v>0.1</v>
      </c>
      <c r="H113" s="127">
        <v>0.3</v>
      </c>
      <c r="I113" s="127">
        <v>0.1</v>
      </c>
      <c r="J113" s="127">
        <v>0.1</v>
      </c>
      <c r="K113" s="127">
        <v>0.3</v>
      </c>
      <c r="L113" s="127">
        <v>0.1</v>
      </c>
      <c r="M113" s="127">
        <v>0.1</v>
      </c>
      <c r="N113" s="127">
        <v>0</v>
      </c>
      <c r="O113" s="127">
        <v>0.1</v>
      </c>
      <c r="P113" s="127">
        <v>0.7</v>
      </c>
      <c r="Q113" s="127">
        <v>1.1000000000000001</v>
      </c>
      <c r="R113" s="127">
        <v>2.8</v>
      </c>
      <c r="S113" s="127">
        <v>3.1</v>
      </c>
      <c r="T113" s="127">
        <v>2.8</v>
      </c>
      <c r="U113" s="127">
        <v>2.8</v>
      </c>
      <c r="V113" s="127">
        <v>1</v>
      </c>
      <c r="W113" s="127">
        <v>1.1000000000000001</v>
      </c>
      <c r="X113" s="127">
        <v>0.8</v>
      </c>
      <c r="Y113" s="127">
        <v>1.7</v>
      </c>
      <c r="Z113" s="127">
        <v>1.4</v>
      </c>
      <c r="AA113" s="127">
        <v>1</v>
      </c>
    </row>
    <row r="114" spans="2:27" x14ac:dyDescent="0.25">
      <c r="B114" s="351"/>
      <c r="C114" s="167" t="s">
        <v>112</v>
      </c>
      <c r="D114" s="127">
        <v>0.7</v>
      </c>
      <c r="E114" s="127">
        <v>0.3</v>
      </c>
      <c r="F114" s="127">
        <v>0.5</v>
      </c>
      <c r="G114" s="127">
        <v>0.2</v>
      </c>
      <c r="H114" s="127">
        <v>0.2</v>
      </c>
      <c r="I114" s="127">
        <v>0.2</v>
      </c>
      <c r="J114" s="127">
        <v>0.6</v>
      </c>
      <c r="K114" s="127">
        <v>0</v>
      </c>
      <c r="L114" s="127">
        <v>0</v>
      </c>
      <c r="M114" s="128" t="s">
        <v>142</v>
      </c>
      <c r="N114" s="128" t="s">
        <v>142</v>
      </c>
      <c r="O114" s="127">
        <v>0.1</v>
      </c>
      <c r="P114" s="127">
        <v>0.1</v>
      </c>
      <c r="Q114" s="127">
        <v>0</v>
      </c>
      <c r="R114" s="127">
        <v>0.2</v>
      </c>
      <c r="S114" s="127">
        <v>0.1</v>
      </c>
      <c r="T114" s="127">
        <v>0.2</v>
      </c>
      <c r="U114" s="127">
        <v>0.3</v>
      </c>
      <c r="V114" s="128" t="s">
        <v>142</v>
      </c>
      <c r="W114" s="127">
        <v>0.1</v>
      </c>
      <c r="X114" s="127">
        <v>0.1</v>
      </c>
      <c r="Y114" s="127">
        <v>0.1</v>
      </c>
      <c r="Z114" s="127">
        <v>0.2</v>
      </c>
      <c r="AA114" s="128" t="s">
        <v>142</v>
      </c>
    </row>
    <row r="115" spans="2:27" x14ac:dyDescent="0.25">
      <c r="B115" s="351"/>
      <c r="C115" s="167" t="s">
        <v>113</v>
      </c>
      <c r="D115" s="127">
        <v>28.9</v>
      </c>
      <c r="E115" s="127">
        <v>19.399999999999999</v>
      </c>
      <c r="F115" s="127">
        <v>19.7</v>
      </c>
      <c r="G115" s="127">
        <v>16</v>
      </c>
      <c r="H115" s="127">
        <v>13.2</v>
      </c>
      <c r="I115" s="127">
        <v>15.8</v>
      </c>
      <c r="J115" s="127">
        <v>15.1</v>
      </c>
      <c r="K115" s="127">
        <v>14.3</v>
      </c>
      <c r="L115" s="127">
        <v>14.2</v>
      </c>
      <c r="M115" s="127">
        <v>12.9</v>
      </c>
      <c r="N115" s="127">
        <v>9.3000000000000007</v>
      </c>
      <c r="O115" s="127">
        <v>9.6999999999999993</v>
      </c>
      <c r="P115" s="127">
        <v>6.5</v>
      </c>
      <c r="Q115" s="127">
        <v>7.3</v>
      </c>
      <c r="R115" s="127">
        <v>5.8</v>
      </c>
      <c r="S115" s="127">
        <v>5.3</v>
      </c>
      <c r="T115" s="127">
        <v>4.5999999999999996</v>
      </c>
      <c r="U115" s="127">
        <v>3.6</v>
      </c>
      <c r="V115" s="127">
        <v>3.7</v>
      </c>
      <c r="W115" s="127">
        <v>3.4</v>
      </c>
      <c r="X115" s="127">
        <v>2.7</v>
      </c>
      <c r="Y115" s="127">
        <v>2</v>
      </c>
      <c r="Z115" s="127">
        <v>1.6</v>
      </c>
      <c r="AA115" s="127">
        <v>1</v>
      </c>
    </row>
    <row r="116" spans="2:27" x14ac:dyDescent="0.25">
      <c r="B116" s="351"/>
      <c r="C116" s="167" t="s">
        <v>114</v>
      </c>
      <c r="D116" s="128" t="s">
        <v>142</v>
      </c>
      <c r="E116" s="128" t="s">
        <v>142</v>
      </c>
      <c r="F116" s="128" t="s">
        <v>142</v>
      </c>
      <c r="G116" s="128" t="s">
        <v>142</v>
      </c>
      <c r="H116" s="128" t="s">
        <v>142</v>
      </c>
      <c r="I116" s="128" t="s">
        <v>142</v>
      </c>
      <c r="J116" s="128" t="s">
        <v>142</v>
      </c>
      <c r="K116" s="127">
        <v>0</v>
      </c>
      <c r="L116" s="127">
        <v>0</v>
      </c>
      <c r="M116" s="127">
        <v>0.1</v>
      </c>
      <c r="N116" s="127">
        <v>0.2</v>
      </c>
      <c r="O116" s="127">
        <v>0</v>
      </c>
      <c r="P116" s="127">
        <v>0.2</v>
      </c>
      <c r="Q116" s="127">
        <v>0.2</v>
      </c>
      <c r="R116" s="127">
        <v>0</v>
      </c>
      <c r="S116" s="127">
        <v>0.1</v>
      </c>
      <c r="T116" s="127">
        <v>0.3</v>
      </c>
      <c r="U116" s="128" t="s">
        <v>142</v>
      </c>
      <c r="V116" s="128" t="s">
        <v>142</v>
      </c>
      <c r="W116" s="128" t="s">
        <v>142</v>
      </c>
      <c r="X116" s="128" t="s">
        <v>142</v>
      </c>
      <c r="Y116" s="128" t="s">
        <v>142</v>
      </c>
      <c r="Z116" s="128" t="s">
        <v>142</v>
      </c>
      <c r="AA116" s="128" t="s">
        <v>142</v>
      </c>
    </row>
    <row r="117" spans="2:27" x14ac:dyDescent="0.25">
      <c r="B117" s="351"/>
      <c r="C117" s="167" t="s">
        <v>75</v>
      </c>
      <c r="D117" s="128" t="s">
        <v>142</v>
      </c>
      <c r="E117" s="127">
        <v>24.3</v>
      </c>
      <c r="F117" s="127">
        <v>21.3</v>
      </c>
      <c r="G117" s="127">
        <v>17.7</v>
      </c>
      <c r="H117" s="127">
        <v>17.399999999999999</v>
      </c>
      <c r="I117" s="127">
        <v>14.8</v>
      </c>
      <c r="J117" s="127">
        <v>17.7</v>
      </c>
      <c r="K117" s="127">
        <v>16.3</v>
      </c>
      <c r="L117" s="127">
        <v>12.8</v>
      </c>
      <c r="M117" s="127">
        <v>10.8</v>
      </c>
      <c r="N117" s="127">
        <v>8.1999999999999993</v>
      </c>
      <c r="O117" s="127">
        <v>6.7</v>
      </c>
      <c r="P117" s="127">
        <v>6.6</v>
      </c>
      <c r="Q117" s="127">
        <v>6.5</v>
      </c>
      <c r="R117" s="127">
        <v>6.1</v>
      </c>
      <c r="S117" s="127">
        <v>4.5999999999999996</v>
      </c>
      <c r="T117" s="127">
        <v>3.4</v>
      </c>
      <c r="U117" s="127">
        <v>4.7</v>
      </c>
      <c r="V117" s="127">
        <v>2.6</v>
      </c>
      <c r="W117" s="127">
        <v>3.1</v>
      </c>
      <c r="X117" s="127">
        <v>4.9000000000000004</v>
      </c>
      <c r="Y117" s="127">
        <v>4.4000000000000004</v>
      </c>
      <c r="Z117" s="127">
        <v>4.0999999999999996</v>
      </c>
      <c r="AA117" s="127">
        <v>5.0999999999999996</v>
      </c>
    </row>
    <row r="118" spans="2:27" s="181" customFormat="1" x14ac:dyDescent="0.25">
      <c r="B118" s="351"/>
      <c r="C118" s="183" t="s">
        <v>0</v>
      </c>
      <c r="D118" s="178">
        <v>100</v>
      </c>
      <c r="E118" s="178">
        <v>100</v>
      </c>
      <c r="F118" s="178">
        <v>100</v>
      </c>
      <c r="G118" s="178">
        <v>100</v>
      </c>
      <c r="H118" s="178">
        <v>100</v>
      </c>
      <c r="I118" s="178">
        <v>100</v>
      </c>
      <c r="J118" s="178">
        <v>100</v>
      </c>
      <c r="K118" s="178">
        <v>100</v>
      </c>
      <c r="L118" s="178">
        <v>100</v>
      </c>
      <c r="M118" s="178">
        <v>100</v>
      </c>
      <c r="N118" s="178">
        <v>100</v>
      </c>
      <c r="O118" s="178">
        <v>100</v>
      </c>
      <c r="P118" s="178">
        <v>100</v>
      </c>
      <c r="Q118" s="178">
        <v>100</v>
      </c>
      <c r="R118" s="178">
        <v>100</v>
      </c>
      <c r="S118" s="178">
        <v>100</v>
      </c>
      <c r="T118" s="178">
        <v>100</v>
      </c>
      <c r="U118" s="178">
        <v>100</v>
      </c>
      <c r="V118" s="178">
        <v>100</v>
      </c>
      <c r="W118" s="178">
        <v>100</v>
      </c>
      <c r="X118" s="178">
        <v>100</v>
      </c>
      <c r="Y118" s="178">
        <v>100</v>
      </c>
      <c r="Z118" s="178">
        <v>100</v>
      </c>
      <c r="AA118" s="178">
        <v>100</v>
      </c>
    </row>
    <row r="119" spans="2:27" x14ac:dyDescent="0.25">
      <c r="B119" s="351" t="s">
        <v>47</v>
      </c>
      <c r="C119" s="167" t="s">
        <v>110</v>
      </c>
      <c r="D119" s="127">
        <v>96.2</v>
      </c>
      <c r="E119" s="127">
        <v>81.8</v>
      </c>
      <c r="F119" s="127">
        <v>82.6</v>
      </c>
      <c r="G119" s="127">
        <v>87.5</v>
      </c>
      <c r="H119" s="127">
        <v>88.5</v>
      </c>
      <c r="I119" s="127">
        <v>88</v>
      </c>
      <c r="J119" s="127">
        <v>87</v>
      </c>
      <c r="K119" s="127">
        <v>88.9</v>
      </c>
      <c r="L119" s="127">
        <v>87.8</v>
      </c>
      <c r="M119" s="127">
        <v>90.7</v>
      </c>
      <c r="N119" s="127">
        <v>92.1</v>
      </c>
      <c r="O119" s="127">
        <v>90.7</v>
      </c>
      <c r="P119" s="127">
        <v>90.7</v>
      </c>
      <c r="Q119" s="127">
        <v>92.2</v>
      </c>
      <c r="R119" s="127">
        <v>92.7</v>
      </c>
      <c r="S119" s="127">
        <v>92.1</v>
      </c>
      <c r="T119" s="127">
        <v>93</v>
      </c>
      <c r="U119" s="127">
        <v>90.8</v>
      </c>
      <c r="V119" s="127">
        <v>97</v>
      </c>
      <c r="W119" s="127">
        <v>91.4</v>
      </c>
      <c r="X119" s="127">
        <v>91.2</v>
      </c>
      <c r="Y119" s="127">
        <v>90.4</v>
      </c>
      <c r="Z119" s="127">
        <v>90.3</v>
      </c>
      <c r="AA119" s="127">
        <v>94.4</v>
      </c>
    </row>
    <row r="120" spans="2:27" x14ac:dyDescent="0.25">
      <c r="B120" s="351"/>
      <c r="C120" s="167" t="s">
        <v>111</v>
      </c>
      <c r="D120" s="127">
        <v>0.9</v>
      </c>
      <c r="E120" s="127">
        <v>0.6</v>
      </c>
      <c r="F120" s="127">
        <v>0.8</v>
      </c>
      <c r="G120" s="127">
        <v>0.2</v>
      </c>
      <c r="H120" s="127">
        <v>0.2</v>
      </c>
      <c r="I120" s="127">
        <v>0.1</v>
      </c>
      <c r="J120" s="127">
        <v>0.1</v>
      </c>
      <c r="K120" s="127">
        <v>0.2</v>
      </c>
      <c r="L120" s="128" t="s">
        <v>142</v>
      </c>
      <c r="M120" s="127">
        <v>0.1</v>
      </c>
      <c r="N120" s="127">
        <v>0.3</v>
      </c>
      <c r="O120" s="128" t="s">
        <v>142</v>
      </c>
      <c r="P120" s="127">
        <v>0.2</v>
      </c>
      <c r="Q120" s="127">
        <v>0.5</v>
      </c>
      <c r="R120" s="127">
        <v>0.2</v>
      </c>
      <c r="S120" s="127">
        <v>0.4</v>
      </c>
      <c r="T120" s="127">
        <v>0.7</v>
      </c>
      <c r="U120" s="127">
        <v>1.8</v>
      </c>
      <c r="V120" s="128" t="s">
        <v>142</v>
      </c>
      <c r="W120" s="128" t="s">
        <v>142</v>
      </c>
      <c r="X120" s="127">
        <v>1.5</v>
      </c>
      <c r="Y120" s="127">
        <v>3.8</v>
      </c>
      <c r="Z120" s="127">
        <v>4.0999999999999996</v>
      </c>
      <c r="AA120" s="127">
        <v>0.5</v>
      </c>
    </row>
    <row r="121" spans="2:27" x14ac:dyDescent="0.25">
      <c r="B121" s="351"/>
      <c r="C121" s="167" t="s">
        <v>112</v>
      </c>
      <c r="D121" s="127">
        <v>0.5</v>
      </c>
      <c r="E121" s="127">
        <v>0.3</v>
      </c>
      <c r="F121" s="127">
        <v>0.1</v>
      </c>
      <c r="G121" s="127">
        <v>0.2</v>
      </c>
      <c r="H121" s="128" t="s">
        <v>142</v>
      </c>
      <c r="I121" s="127">
        <v>0.1</v>
      </c>
      <c r="J121" s="127">
        <v>0</v>
      </c>
      <c r="K121" s="128" t="s">
        <v>142</v>
      </c>
      <c r="L121" s="127">
        <v>0.1</v>
      </c>
      <c r="M121" s="128" t="s">
        <v>142</v>
      </c>
      <c r="N121" s="128" t="s">
        <v>142</v>
      </c>
      <c r="O121" s="128" t="s">
        <v>142</v>
      </c>
      <c r="P121" s="127">
        <v>0</v>
      </c>
      <c r="Q121" s="127">
        <v>0.1</v>
      </c>
      <c r="R121" s="128" t="s">
        <v>142</v>
      </c>
      <c r="S121" s="127">
        <v>0.2</v>
      </c>
      <c r="T121" s="127">
        <v>0.5</v>
      </c>
      <c r="U121" s="127">
        <v>0.1</v>
      </c>
      <c r="V121" s="127">
        <v>0.1</v>
      </c>
      <c r="W121" s="127">
        <v>0.4</v>
      </c>
      <c r="X121" s="127">
        <v>0.5</v>
      </c>
      <c r="Y121" s="127">
        <v>0.1</v>
      </c>
      <c r="Z121" s="127">
        <v>0.3</v>
      </c>
      <c r="AA121" s="127">
        <v>0.4</v>
      </c>
    </row>
    <row r="122" spans="2:27" x14ac:dyDescent="0.25">
      <c r="B122" s="351"/>
      <c r="C122" s="167" t="s">
        <v>113</v>
      </c>
      <c r="D122" s="127">
        <v>2.4</v>
      </c>
      <c r="E122" s="127">
        <v>2.2000000000000002</v>
      </c>
      <c r="F122" s="127">
        <v>1.7</v>
      </c>
      <c r="G122" s="127">
        <v>2</v>
      </c>
      <c r="H122" s="127">
        <v>0.8</v>
      </c>
      <c r="I122" s="127">
        <v>1.1000000000000001</v>
      </c>
      <c r="J122" s="127">
        <v>1.3</v>
      </c>
      <c r="K122" s="127">
        <v>1.2</v>
      </c>
      <c r="L122" s="127">
        <v>0.9</v>
      </c>
      <c r="M122" s="127">
        <v>1.1000000000000001</v>
      </c>
      <c r="N122" s="127">
        <v>1</v>
      </c>
      <c r="O122" s="127">
        <v>2.8</v>
      </c>
      <c r="P122" s="127">
        <v>2.1</v>
      </c>
      <c r="Q122" s="127">
        <v>1.5</v>
      </c>
      <c r="R122" s="127">
        <v>1.7</v>
      </c>
      <c r="S122" s="127">
        <v>2</v>
      </c>
      <c r="T122" s="127">
        <v>0.4</v>
      </c>
      <c r="U122" s="127">
        <v>0.9</v>
      </c>
      <c r="V122" s="127">
        <v>0.6</v>
      </c>
      <c r="W122" s="127">
        <v>1.4</v>
      </c>
      <c r="X122" s="127">
        <v>1</v>
      </c>
      <c r="Y122" s="127">
        <v>0.4</v>
      </c>
      <c r="Z122" s="127">
        <v>0.5</v>
      </c>
      <c r="AA122" s="127">
        <v>0.2</v>
      </c>
    </row>
    <row r="123" spans="2:27" x14ac:dyDescent="0.25">
      <c r="B123" s="351"/>
      <c r="C123" s="167" t="s">
        <v>114</v>
      </c>
      <c r="D123" s="128" t="s">
        <v>142</v>
      </c>
      <c r="E123" s="128" t="s">
        <v>142</v>
      </c>
      <c r="F123" s="128" t="s">
        <v>142</v>
      </c>
      <c r="G123" s="128" t="s">
        <v>142</v>
      </c>
      <c r="H123" s="128" t="s">
        <v>142</v>
      </c>
      <c r="I123" s="128" t="s">
        <v>142</v>
      </c>
      <c r="J123" s="128" t="s">
        <v>142</v>
      </c>
      <c r="K123" s="128" t="s">
        <v>142</v>
      </c>
      <c r="L123" s="127">
        <v>0</v>
      </c>
      <c r="M123" s="127">
        <v>0</v>
      </c>
      <c r="N123" s="127">
        <v>0.1</v>
      </c>
      <c r="O123" s="128" t="s">
        <v>142</v>
      </c>
      <c r="P123" s="127">
        <v>0.1</v>
      </c>
      <c r="Q123" s="127">
        <v>0.2</v>
      </c>
      <c r="R123" s="127">
        <v>0.3</v>
      </c>
      <c r="S123" s="127">
        <v>0.2</v>
      </c>
      <c r="T123" s="127">
        <v>0.1</v>
      </c>
      <c r="U123" s="128" t="s">
        <v>142</v>
      </c>
      <c r="V123" s="128" t="s">
        <v>142</v>
      </c>
      <c r="W123" s="128" t="s">
        <v>142</v>
      </c>
      <c r="X123" s="128" t="s">
        <v>142</v>
      </c>
      <c r="Y123" s="128" t="s">
        <v>142</v>
      </c>
      <c r="Z123" s="128" t="s">
        <v>142</v>
      </c>
      <c r="AA123" s="128" t="s">
        <v>142</v>
      </c>
    </row>
    <row r="124" spans="2:27" x14ac:dyDescent="0.25">
      <c r="B124" s="351"/>
      <c r="C124" s="167" t="s">
        <v>115</v>
      </c>
      <c r="D124" s="128" t="s">
        <v>142</v>
      </c>
      <c r="E124" s="128" t="s">
        <v>142</v>
      </c>
      <c r="F124" s="128" t="s">
        <v>142</v>
      </c>
      <c r="G124" s="128" t="s">
        <v>142</v>
      </c>
      <c r="H124" s="128" t="s">
        <v>142</v>
      </c>
      <c r="I124" s="128" t="s">
        <v>142</v>
      </c>
      <c r="J124" s="128" t="s">
        <v>142</v>
      </c>
      <c r="K124" s="128" t="s">
        <v>142</v>
      </c>
      <c r="L124" s="127">
        <v>0.1</v>
      </c>
      <c r="M124" s="128" t="s">
        <v>142</v>
      </c>
      <c r="N124" s="128" t="s">
        <v>142</v>
      </c>
      <c r="O124" s="128" t="s">
        <v>142</v>
      </c>
      <c r="P124" s="127">
        <v>0.1</v>
      </c>
      <c r="Q124" s="128" t="s">
        <v>142</v>
      </c>
      <c r="R124" s="128" t="s">
        <v>142</v>
      </c>
      <c r="S124" s="128" t="s">
        <v>142</v>
      </c>
      <c r="T124" s="128" t="s">
        <v>142</v>
      </c>
      <c r="U124" s="128" t="s">
        <v>142</v>
      </c>
      <c r="V124" s="128" t="s">
        <v>142</v>
      </c>
      <c r="W124" s="128" t="s">
        <v>142</v>
      </c>
      <c r="X124" s="128" t="s">
        <v>142</v>
      </c>
      <c r="Y124" s="128" t="s">
        <v>142</v>
      </c>
      <c r="Z124" s="128" t="s">
        <v>142</v>
      </c>
      <c r="AA124" s="128" t="s">
        <v>142</v>
      </c>
    </row>
    <row r="125" spans="2:27" x14ac:dyDescent="0.25">
      <c r="B125" s="351"/>
      <c r="C125" s="167" t="s">
        <v>75</v>
      </c>
      <c r="D125" s="128" t="s">
        <v>142</v>
      </c>
      <c r="E125" s="127">
        <v>15.1</v>
      </c>
      <c r="F125" s="127">
        <v>14.8</v>
      </c>
      <c r="G125" s="127">
        <v>10.1</v>
      </c>
      <c r="H125" s="127">
        <v>10.5</v>
      </c>
      <c r="I125" s="127">
        <v>10.6</v>
      </c>
      <c r="J125" s="127">
        <v>11.6</v>
      </c>
      <c r="K125" s="127">
        <v>9.6999999999999993</v>
      </c>
      <c r="L125" s="127">
        <v>11.1</v>
      </c>
      <c r="M125" s="127">
        <v>8.1</v>
      </c>
      <c r="N125" s="127">
        <v>6.5</v>
      </c>
      <c r="O125" s="127">
        <v>6.5</v>
      </c>
      <c r="P125" s="127">
        <v>6.9</v>
      </c>
      <c r="Q125" s="127">
        <v>5.5</v>
      </c>
      <c r="R125" s="127">
        <v>5</v>
      </c>
      <c r="S125" s="127">
        <v>5.0999999999999996</v>
      </c>
      <c r="T125" s="127">
        <v>5.4</v>
      </c>
      <c r="U125" s="127">
        <v>6.4</v>
      </c>
      <c r="V125" s="127">
        <v>2.2999999999999998</v>
      </c>
      <c r="W125" s="127">
        <v>6.8</v>
      </c>
      <c r="X125" s="127">
        <v>5.7</v>
      </c>
      <c r="Y125" s="127">
        <v>5.2</v>
      </c>
      <c r="Z125" s="127">
        <v>4.8</v>
      </c>
      <c r="AA125" s="127">
        <v>4.5</v>
      </c>
    </row>
    <row r="126" spans="2:27" s="181" customFormat="1" x14ac:dyDescent="0.25">
      <c r="B126" s="351"/>
      <c r="C126" s="183" t="s">
        <v>0</v>
      </c>
      <c r="D126" s="178">
        <v>100</v>
      </c>
      <c r="E126" s="178">
        <v>100</v>
      </c>
      <c r="F126" s="178">
        <v>100</v>
      </c>
      <c r="G126" s="178">
        <v>100</v>
      </c>
      <c r="H126" s="178">
        <v>100</v>
      </c>
      <c r="I126" s="178">
        <v>100</v>
      </c>
      <c r="J126" s="178">
        <v>100</v>
      </c>
      <c r="K126" s="178">
        <v>100</v>
      </c>
      <c r="L126" s="178">
        <v>100</v>
      </c>
      <c r="M126" s="178">
        <v>100</v>
      </c>
      <c r="N126" s="178">
        <v>100</v>
      </c>
      <c r="O126" s="178">
        <v>100</v>
      </c>
      <c r="P126" s="178">
        <v>100</v>
      </c>
      <c r="Q126" s="178">
        <v>100</v>
      </c>
      <c r="R126" s="178">
        <v>100</v>
      </c>
      <c r="S126" s="178">
        <v>100</v>
      </c>
      <c r="T126" s="178">
        <v>100</v>
      </c>
      <c r="U126" s="178">
        <v>100</v>
      </c>
      <c r="V126" s="178">
        <v>100</v>
      </c>
      <c r="W126" s="178">
        <v>100</v>
      </c>
      <c r="X126" s="178">
        <v>100</v>
      </c>
      <c r="Y126" s="178">
        <v>100</v>
      </c>
      <c r="Z126" s="178">
        <v>100</v>
      </c>
      <c r="AA126" s="178">
        <v>100</v>
      </c>
    </row>
    <row r="127" spans="2:27" x14ac:dyDescent="0.25">
      <c r="B127" s="351" t="s">
        <v>48</v>
      </c>
      <c r="C127" s="167" t="s">
        <v>110</v>
      </c>
      <c r="D127" s="127">
        <v>97.4</v>
      </c>
      <c r="E127" s="127">
        <v>86</v>
      </c>
      <c r="F127" s="127">
        <v>87.7</v>
      </c>
      <c r="G127" s="127">
        <v>87.2</v>
      </c>
      <c r="H127" s="127">
        <v>89</v>
      </c>
      <c r="I127" s="127">
        <v>88.5</v>
      </c>
      <c r="J127" s="127">
        <v>90.3</v>
      </c>
      <c r="K127" s="127">
        <v>91.1</v>
      </c>
      <c r="L127" s="127">
        <v>93.1</v>
      </c>
      <c r="M127" s="127">
        <v>95</v>
      </c>
      <c r="N127" s="127">
        <v>93.1</v>
      </c>
      <c r="O127" s="127">
        <v>93.9</v>
      </c>
      <c r="P127" s="127">
        <v>94</v>
      </c>
      <c r="Q127" s="127">
        <v>92.4</v>
      </c>
      <c r="R127" s="127">
        <v>91</v>
      </c>
      <c r="S127" s="127">
        <v>92.8</v>
      </c>
      <c r="T127" s="127">
        <v>94.5</v>
      </c>
      <c r="U127" s="127">
        <v>91.6</v>
      </c>
      <c r="V127" s="127">
        <v>90.5</v>
      </c>
      <c r="W127" s="127">
        <v>91.4</v>
      </c>
      <c r="X127" s="127">
        <v>92.5</v>
      </c>
      <c r="Y127" s="127">
        <v>91.1</v>
      </c>
      <c r="Z127" s="127">
        <v>92.3</v>
      </c>
      <c r="AA127" s="127">
        <v>93.7</v>
      </c>
    </row>
    <row r="128" spans="2:27" x14ac:dyDescent="0.25">
      <c r="B128" s="351"/>
      <c r="C128" s="167" t="s">
        <v>111</v>
      </c>
      <c r="D128" s="127">
        <v>0.1</v>
      </c>
      <c r="E128" s="128" t="s">
        <v>142</v>
      </c>
      <c r="F128" s="127">
        <v>0.1</v>
      </c>
      <c r="G128" s="128" t="s">
        <v>142</v>
      </c>
      <c r="H128" s="128" t="s">
        <v>142</v>
      </c>
      <c r="I128" s="127">
        <v>0</v>
      </c>
      <c r="J128" s="127">
        <v>0</v>
      </c>
      <c r="K128" s="128" t="s">
        <v>142</v>
      </c>
      <c r="L128" s="127">
        <v>0</v>
      </c>
      <c r="M128" s="127">
        <v>0.1</v>
      </c>
      <c r="N128" s="128" t="s">
        <v>142</v>
      </c>
      <c r="O128" s="127">
        <v>0.1</v>
      </c>
      <c r="P128" s="127">
        <v>0.6</v>
      </c>
      <c r="Q128" s="127">
        <v>0.1</v>
      </c>
      <c r="R128" s="127">
        <v>2</v>
      </c>
      <c r="S128" s="127">
        <v>1.7</v>
      </c>
      <c r="T128" s="127">
        <v>1.3</v>
      </c>
      <c r="U128" s="127">
        <v>2</v>
      </c>
      <c r="V128" s="127">
        <v>1.5</v>
      </c>
      <c r="W128" s="127">
        <v>2.6</v>
      </c>
      <c r="X128" s="127">
        <v>2.2999999999999998</v>
      </c>
      <c r="Y128" s="127">
        <v>2.9</v>
      </c>
      <c r="Z128" s="127">
        <v>3</v>
      </c>
      <c r="AA128" s="127">
        <v>0.7</v>
      </c>
    </row>
    <row r="129" spans="2:27" x14ac:dyDescent="0.25">
      <c r="B129" s="351"/>
      <c r="C129" s="167" t="s">
        <v>112</v>
      </c>
      <c r="D129" s="127">
        <v>0.1</v>
      </c>
      <c r="E129" s="127">
        <v>0.1</v>
      </c>
      <c r="F129" s="127">
        <v>0</v>
      </c>
      <c r="G129" s="127">
        <v>0.1</v>
      </c>
      <c r="H129" s="127">
        <v>0</v>
      </c>
      <c r="I129" s="127">
        <v>0.1</v>
      </c>
      <c r="J129" s="127">
        <v>0</v>
      </c>
      <c r="K129" s="128" t="s">
        <v>142</v>
      </c>
      <c r="L129" s="128" t="s">
        <v>142</v>
      </c>
      <c r="M129" s="128" t="s">
        <v>142</v>
      </c>
      <c r="N129" s="128" t="s">
        <v>142</v>
      </c>
      <c r="O129" s="128" t="s">
        <v>142</v>
      </c>
      <c r="P129" s="128" t="s">
        <v>142</v>
      </c>
      <c r="Q129" s="127">
        <v>0.1</v>
      </c>
      <c r="R129" s="127">
        <v>0.1</v>
      </c>
      <c r="S129" s="127">
        <v>0.1</v>
      </c>
      <c r="T129" s="127">
        <v>0.1</v>
      </c>
      <c r="U129" s="128" t="s">
        <v>142</v>
      </c>
      <c r="V129" s="127">
        <v>0.1</v>
      </c>
      <c r="W129" s="128" t="s">
        <v>142</v>
      </c>
      <c r="X129" s="127">
        <v>0.1</v>
      </c>
      <c r="Y129" s="127">
        <v>0.1</v>
      </c>
      <c r="Z129" s="128" t="s">
        <v>142</v>
      </c>
      <c r="AA129" s="127">
        <v>0.2</v>
      </c>
    </row>
    <row r="130" spans="2:27" x14ac:dyDescent="0.25">
      <c r="B130" s="351"/>
      <c r="C130" s="167" t="s">
        <v>113</v>
      </c>
      <c r="D130" s="127">
        <v>2.5</v>
      </c>
      <c r="E130" s="127">
        <v>2.4</v>
      </c>
      <c r="F130" s="127">
        <v>1.9</v>
      </c>
      <c r="G130" s="127">
        <v>2.4</v>
      </c>
      <c r="H130" s="127">
        <v>2.4</v>
      </c>
      <c r="I130" s="127">
        <v>2.2000000000000002</v>
      </c>
      <c r="J130" s="127">
        <v>1.1000000000000001</v>
      </c>
      <c r="K130" s="127">
        <v>0.6</v>
      </c>
      <c r="L130" s="127">
        <v>0.9</v>
      </c>
      <c r="M130" s="127">
        <v>0.3</v>
      </c>
      <c r="N130" s="127">
        <v>1.2</v>
      </c>
      <c r="O130" s="127">
        <v>1.3</v>
      </c>
      <c r="P130" s="127">
        <v>0.6</v>
      </c>
      <c r="Q130" s="127">
        <v>1.4</v>
      </c>
      <c r="R130" s="127">
        <v>1.5</v>
      </c>
      <c r="S130" s="127">
        <v>1.2</v>
      </c>
      <c r="T130" s="127">
        <v>0.4</v>
      </c>
      <c r="U130" s="127">
        <v>0.5</v>
      </c>
      <c r="V130" s="127">
        <v>1.1000000000000001</v>
      </c>
      <c r="W130" s="127">
        <v>0.6</v>
      </c>
      <c r="X130" s="127">
        <v>0.4</v>
      </c>
      <c r="Y130" s="127">
        <v>0.5</v>
      </c>
      <c r="Z130" s="127">
        <v>0.4</v>
      </c>
      <c r="AA130" s="127">
        <v>0.4</v>
      </c>
    </row>
    <row r="131" spans="2:27" x14ac:dyDescent="0.25">
      <c r="B131" s="351"/>
      <c r="C131" s="167" t="s">
        <v>114</v>
      </c>
      <c r="D131" s="128" t="s">
        <v>142</v>
      </c>
      <c r="E131" s="128" t="s">
        <v>142</v>
      </c>
      <c r="F131" s="128" t="s">
        <v>142</v>
      </c>
      <c r="G131" s="128" t="s">
        <v>142</v>
      </c>
      <c r="H131" s="128" t="s">
        <v>142</v>
      </c>
      <c r="I131" s="128" t="s">
        <v>142</v>
      </c>
      <c r="J131" s="128" t="s">
        <v>142</v>
      </c>
      <c r="K131" s="127">
        <v>0</v>
      </c>
      <c r="L131" s="128" t="s">
        <v>142</v>
      </c>
      <c r="M131" s="128" t="s">
        <v>142</v>
      </c>
      <c r="N131" s="127">
        <v>0</v>
      </c>
      <c r="O131" s="128" t="s">
        <v>142</v>
      </c>
      <c r="P131" s="128" t="s">
        <v>142</v>
      </c>
      <c r="Q131" s="127">
        <v>0.2</v>
      </c>
      <c r="R131" s="128" t="s">
        <v>142</v>
      </c>
      <c r="S131" s="127">
        <v>0.2</v>
      </c>
      <c r="T131" s="127">
        <v>0.1</v>
      </c>
      <c r="U131" s="128" t="s">
        <v>142</v>
      </c>
      <c r="V131" s="128" t="s">
        <v>142</v>
      </c>
      <c r="W131" s="128" t="s">
        <v>142</v>
      </c>
      <c r="X131" s="128" t="s">
        <v>142</v>
      </c>
      <c r="Y131" s="128" t="s">
        <v>142</v>
      </c>
      <c r="Z131" s="128" t="s">
        <v>142</v>
      </c>
      <c r="AA131" s="128" t="s">
        <v>142</v>
      </c>
    </row>
    <row r="132" spans="2:27" x14ac:dyDescent="0.25">
      <c r="B132" s="351"/>
      <c r="C132" s="167" t="s">
        <v>115</v>
      </c>
      <c r="D132" s="128" t="s">
        <v>142</v>
      </c>
      <c r="E132" s="128" t="s">
        <v>142</v>
      </c>
      <c r="F132" s="128" t="s">
        <v>142</v>
      </c>
      <c r="G132" s="128" t="s">
        <v>142</v>
      </c>
      <c r="H132" s="128" t="s">
        <v>142</v>
      </c>
      <c r="I132" s="128" t="s">
        <v>142</v>
      </c>
      <c r="J132" s="128" t="s">
        <v>142</v>
      </c>
      <c r="K132" s="128" t="s">
        <v>142</v>
      </c>
      <c r="L132" s="128" t="s">
        <v>142</v>
      </c>
      <c r="M132" s="127">
        <v>0.1</v>
      </c>
      <c r="N132" s="127">
        <v>0.1</v>
      </c>
      <c r="O132" s="128" t="s">
        <v>142</v>
      </c>
      <c r="P132" s="128" t="s">
        <v>142</v>
      </c>
      <c r="Q132" s="128" t="s">
        <v>142</v>
      </c>
      <c r="R132" s="128" t="s">
        <v>142</v>
      </c>
      <c r="S132" s="127">
        <v>0.1</v>
      </c>
      <c r="T132" s="128" t="s">
        <v>142</v>
      </c>
      <c r="U132" s="128" t="s">
        <v>142</v>
      </c>
      <c r="V132" s="128" t="s">
        <v>142</v>
      </c>
      <c r="W132" s="128" t="s">
        <v>142</v>
      </c>
      <c r="X132" s="128" t="s">
        <v>142</v>
      </c>
      <c r="Y132" s="128" t="s">
        <v>142</v>
      </c>
      <c r="Z132" s="128" t="s">
        <v>142</v>
      </c>
      <c r="AA132" s="128" t="s">
        <v>142</v>
      </c>
    </row>
    <row r="133" spans="2:27" x14ac:dyDescent="0.25">
      <c r="B133" s="351"/>
      <c r="C133" s="167" t="s">
        <v>75</v>
      </c>
      <c r="D133" s="128" t="s">
        <v>142</v>
      </c>
      <c r="E133" s="127">
        <v>11.5</v>
      </c>
      <c r="F133" s="127">
        <v>10.4</v>
      </c>
      <c r="G133" s="127">
        <v>10.3</v>
      </c>
      <c r="H133" s="127">
        <v>8.6</v>
      </c>
      <c r="I133" s="127">
        <v>9.1</v>
      </c>
      <c r="J133" s="127">
        <v>8.5</v>
      </c>
      <c r="K133" s="127">
        <v>8.3000000000000007</v>
      </c>
      <c r="L133" s="127">
        <v>5.9</v>
      </c>
      <c r="M133" s="127">
        <v>4.5999999999999996</v>
      </c>
      <c r="N133" s="127">
        <v>5.5</v>
      </c>
      <c r="O133" s="127">
        <v>4.7</v>
      </c>
      <c r="P133" s="127">
        <v>4.7</v>
      </c>
      <c r="Q133" s="127">
        <v>5.8</v>
      </c>
      <c r="R133" s="127">
        <v>5.5</v>
      </c>
      <c r="S133" s="127">
        <v>4</v>
      </c>
      <c r="T133" s="127">
        <v>3.6</v>
      </c>
      <c r="U133" s="127">
        <v>5.9</v>
      </c>
      <c r="V133" s="127">
        <v>6.7</v>
      </c>
      <c r="W133" s="127">
        <v>5.4</v>
      </c>
      <c r="X133" s="127">
        <v>4.7</v>
      </c>
      <c r="Y133" s="127">
        <v>5.4</v>
      </c>
      <c r="Z133" s="127">
        <v>4.3</v>
      </c>
      <c r="AA133" s="127">
        <v>5.0999999999999996</v>
      </c>
    </row>
    <row r="134" spans="2:27" s="181" customFormat="1" x14ac:dyDescent="0.25">
      <c r="B134" s="351"/>
      <c r="C134" s="183" t="s">
        <v>0</v>
      </c>
      <c r="D134" s="178">
        <v>100</v>
      </c>
      <c r="E134" s="178">
        <v>100</v>
      </c>
      <c r="F134" s="178">
        <v>100</v>
      </c>
      <c r="G134" s="178">
        <v>100</v>
      </c>
      <c r="H134" s="178">
        <v>100</v>
      </c>
      <c r="I134" s="178">
        <v>100</v>
      </c>
      <c r="J134" s="178">
        <v>100</v>
      </c>
      <c r="K134" s="178">
        <v>100</v>
      </c>
      <c r="L134" s="178">
        <v>100</v>
      </c>
      <c r="M134" s="178">
        <v>100</v>
      </c>
      <c r="N134" s="178">
        <v>100</v>
      </c>
      <c r="O134" s="178">
        <v>100</v>
      </c>
      <c r="P134" s="178">
        <v>100</v>
      </c>
      <c r="Q134" s="178">
        <v>100</v>
      </c>
      <c r="R134" s="178">
        <v>100</v>
      </c>
      <c r="S134" s="178">
        <v>100</v>
      </c>
      <c r="T134" s="178">
        <v>100</v>
      </c>
      <c r="U134" s="178">
        <v>100</v>
      </c>
      <c r="V134" s="178">
        <v>100</v>
      </c>
      <c r="W134" s="178">
        <v>100</v>
      </c>
      <c r="X134" s="178">
        <v>100</v>
      </c>
      <c r="Y134" s="178">
        <v>100</v>
      </c>
      <c r="Z134" s="178">
        <v>100</v>
      </c>
      <c r="AA134" s="178">
        <v>100</v>
      </c>
    </row>
    <row r="135" spans="2:27" x14ac:dyDescent="0.25">
      <c r="B135" s="351" t="s">
        <v>49</v>
      </c>
      <c r="C135" s="167" t="s">
        <v>110</v>
      </c>
      <c r="D135" s="127">
        <v>97.2</v>
      </c>
      <c r="E135" s="127">
        <v>71.3</v>
      </c>
      <c r="F135" s="127">
        <v>72.900000000000006</v>
      </c>
      <c r="G135" s="127">
        <v>72.3</v>
      </c>
      <c r="H135" s="127">
        <v>75</v>
      </c>
      <c r="I135" s="127">
        <v>76.5</v>
      </c>
      <c r="J135" s="127">
        <v>74.3</v>
      </c>
      <c r="K135" s="127">
        <v>76.3</v>
      </c>
      <c r="L135" s="127">
        <v>76.900000000000006</v>
      </c>
      <c r="M135" s="127">
        <v>78.599999999999994</v>
      </c>
      <c r="N135" s="127">
        <v>82.1</v>
      </c>
      <c r="O135" s="127">
        <v>84.7</v>
      </c>
      <c r="P135" s="127">
        <v>86.6</v>
      </c>
      <c r="Q135" s="127">
        <v>86.3</v>
      </c>
      <c r="R135" s="127">
        <v>89.3</v>
      </c>
      <c r="S135" s="127">
        <v>87.9</v>
      </c>
      <c r="T135" s="127">
        <v>86.1</v>
      </c>
      <c r="U135" s="127">
        <v>86.3</v>
      </c>
      <c r="V135" s="127">
        <v>92.2</v>
      </c>
      <c r="W135" s="127">
        <v>91.3</v>
      </c>
      <c r="X135" s="127">
        <v>92</v>
      </c>
      <c r="Y135" s="127">
        <v>93.3</v>
      </c>
      <c r="Z135" s="127">
        <v>92.7</v>
      </c>
      <c r="AA135" s="127">
        <v>90.8</v>
      </c>
    </row>
    <row r="136" spans="2:27" x14ac:dyDescent="0.25">
      <c r="B136" s="351"/>
      <c r="C136" s="167" t="s">
        <v>111</v>
      </c>
      <c r="D136" s="127">
        <v>0.1</v>
      </c>
      <c r="E136" s="127">
        <v>0</v>
      </c>
      <c r="F136" s="127">
        <v>0.1</v>
      </c>
      <c r="G136" s="127">
        <v>0</v>
      </c>
      <c r="H136" s="127">
        <v>0</v>
      </c>
      <c r="I136" s="127">
        <v>0.2</v>
      </c>
      <c r="J136" s="127">
        <v>0</v>
      </c>
      <c r="K136" s="127">
        <v>0.1</v>
      </c>
      <c r="L136" s="127">
        <v>0.1</v>
      </c>
      <c r="M136" s="127">
        <v>0.1</v>
      </c>
      <c r="N136" s="127">
        <v>0</v>
      </c>
      <c r="O136" s="127">
        <v>0</v>
      </c>
      <c r="P136" s="127">
        <v>0.7</v>
      </c>
      <c r="Q136" s="127">
        <v>1.8</v>
      </c>
      <c r="R136" s="127">
        <v>1.5</v>
      </c>
      <c r="S136" s="127">
        <v>4.8</v>
      </c>
      <c r="T136" s="127">
        <v>7.9</v>
      </c>
      <c r="U136" s="127">
        <v>7.6</v>
      </c>
      <c r="V136" s="127">
        <v>4.5999999999999996</v>
      </c>
      <c r="W136" s="127">
        <v>4.8</v>
      </c>
      <c r="X136" s="127">
        <v>4.5</v>
      </c>
      <c r="Y136" s="127">
        <v>3.6</v>
      </c>
      <c r="Z136" s="127">
        <v>3.2</v>
      </c>
      <c r="AA136" s="127">
        <v>4.8</v>
      </c>
    </row>
    <row r="137" spans="2:27" x14ac:dyDescent="0.25">
      <c r="B137" s="351"/>
      <c r="C137" s="167" t="s">
        <v>112</v>
      </c>
      <c r="D137" s="127">
        <v>0.2</v>
      </c>
      <c r="E137" s="127">
        <v>0</v>
      </c>
      <c r="F137" s="127">
        <v>0</v>
      </c>
      <c r="G137" s="128" t="s">
        <v>142</v>
      </c>
      <c r="H137" s="127">
        <v>0.1</v>
      </c>
      <c r="I137" s="127">
        <v>0</v>
      </c>
      <c r="J137" s="127">
        <v>0</v>
      </c>
      <c r="K137" s="128" t="s">
        <v>142</v>
      </c>
      <c r="L137" s="127">
        <v>0</v>
      </c>
      <c r="M137" s="127">
        <v>0</v>
      </c>
      <c r="N137" s="127">
        <v>0</v>
      </c>
      <c r="O137" s="127">
        <v>0</v>
      </c>
      <c r="P137" s="128" t="s">
        <v>142</v>
      </c>
      <c r="Q137" s="127">
        <v>0.2</v>
      </c>
      <c r="R137" s="127">
        <v>0.1</v>
      </c>
      <c r="S137" s="127">
        <v>0.1</v>
      </c>
      <c r="T137" s="127">
        <v>0.1</v>
      </c>
      <c r="U137" s="127">
        <v>0.2</v>
      </c>
      <c r="V137" s="127">
        <v>0.1</v>
      </c>
      <c r="W137" s="127">
        <v>0.1</v>
      </c>
      <c r="X137" s="127">
        <v>0.1</v>
      </c>
      <c r="Y137" s="127">
        <v>0.1</v>
      </c>
      <c r="Z137" s="127">
        <v>0.3</v>
      </c>
      <c r="AA137" s="127">
        <v>0.2</v>
      </c>
    </row>
    <row r="138" spans="2:27" x14ac:dyDescent="0.25">
      <c r="B138" s="351"/>
      <c r="C138" s="167" t="s">
        <v>113</v>
      </c>
      <c r="D138" s="127">
        <v>2.5</v>
      </c>
      <c r="E138" s="127">
        <v>1.5</v>
      </c>
      <c r="F138" s="127">
        <v>0.8</v>
      </c>
      <c r="G138" s="127">
        <v>1.8</v>
      </c>
      <c r="H138" s="127">
        <v>1</v>
      </c>
      <c r="I138" s="127">
        <v>0.8</v>
      </c>
      <c r="J138" s="127">
        <v>0.6</v>
      </c>
      <c r="K138" s="127">
        <v>0.5</v>
      </c>
      <c r="L138" s="127">
        <v>0.8</v>
      </c>
      <c r="M138" s="127">
        <v>0.9</v>
      </c>
      <c r="N138" s="127">
        <v>1.3</v>
      </c>
      <c r="O138" s="127">
        <v>0.4</v>
      </c>
      <c r="P138" s="127">
        <v>0.3</v>
      </c>
      <c r="Q138" s="127">
        <v>0.4</v>
      </c>
      <c r="R138" s="127">
        <v>0.5</v>
      </c>
      <c r="S138" s="127">
        <v>0.5</v>
      </c>
      <c r="T138" s="127">
        <v>0.3</v>
      </c>
      <c r="U138" s="127">
        <v>0.5</v>
      </c>
      <c r="V138" s="127">
        <v>0.2</v>
      </c>
      <c r="W138" s="127">
        <v>0.5</v>
      </c>
      <c r="X138" s="127">
        <v>0.1</v>
      </c>
      <c r="Y138" s="127">
        <v>0</v>
      </c>
      <c r="Z138" s="127">
        <v>0.3</v>
      </c>
      <c r="AA138" s="127">
        <v>0.1</v>
      </c>
    </row>
    <row r="139" spans="2:27" x14ac:dyDescent="0.25">
      <c r="B139" s="351"/>
      <c r="C139" s="167" t="s">
        <v>114</v>
      </c>
      <c r="D139" s="128" t="s">
        <v>142</v>
      </c>
      <c r="E139" s="128" t="s">
        <v>142</v>
      </c>
      <c r="F139" s="128" t="s">
        <v>142</v>
      </c>
      <c r="G139" s="128" t="s">
        <v>142</v>
      </c>
      <c r="H139" s="128" t="s">
        <v>142</v>
      </c>
      <c r="I139" s="128" t="s">
        <v>142</v>
      </c>
      <c r="J139" s="128" t="s">
        <v>142</v>
      </c>
      <c r="K139" s="127">
        <v>0.1</v>
      </c>
      <c r="L139" s="127">
        <v>0</v>
      </c>
      <c r="M139" s="127">
        <v>0.1</v>
      </c>
      <c r="N139" s="127">
        <v>0.1</v>
      </c>
      <c r="O139" s="127">
        <v>0.1</v>
      </c>
      <c r="P139" s="127">
        <v>0.2</v>
      </c>
      <c r="Q139" s="127">
        <v>0.3</v>
      </c>
      <c r="R139" s="127">
        <v>0.3</v>
      </c>
      <c r="S139" s="127">
        <v>0.5</v>
      </c>
      <c r="T139" s="127">
        <v>0.4</v>
      </c>
      <c r="U139" s="128" t="s">
        <v>142</v>
      </c>
      <c r="V139" s="128" t="s">
        <v>142</v>
      </c>
      <c r="W139" s="128" t="s">
        <v>142</v>
      </c>
      <c r="X139" s="128" t="s">
        <v>142</v>
      </c>
      <c r="Y139" s="128" t="s">
        <v>142</v>
      </c>
      <c r="Z139" s="128" t="s">
        <v>142</v>
      </c>
      <c r="AA139" s="128" t="s">
        <v>142</v>
      </c>
    </row>
    <row r="140" spans="2:27" x14ac:dyDescent="0.25">
      <c r="B140" s="351"/>
      <c r="C140" s="167" t="s">
        <v>115</v>
      </c>
      <c r="D140" s="128" t="s">
        <v>142</v>
      </c>
      <c r="E140" s="128" t="s">
        <v>142</v>
      </c>
      <c r="F140" s="128" t="s">
        <v>142</v>
      </c>
      <c r="G140" s="128" t="s">
        <v>142</v>
      </c>
      <c r="H140" s="128" t="s">
        <v>142</v>
      </c>
      <c r="I140" s="128" t="s">
        <v>142</v>
      </c>
      <c r="J140" s="128" t="s">
        <v>142</v>
      </c>
      <c r="K140" s="128" t="s">
        <v>142</v>
      </c>
      <c r="L140" s="128" t="s">
        <v>142</v>
      </c>
      <c r="M140" s="127">
        <v>0</v>
      </c>
      <c r="N140" s="127">
        <v>0.1</v>
      </c>
      <c r="O140" s="128" t="s">
        <v>142</v>
      </c>
      <c r="P140" s="127">
        <v>0</v>
      </c>
      <c r="Q140" s="128" t="s">
        <v>142</v>
      </c>
      <c r="R140" s="127">
        <v>0</v>
      </c>
      <c r="S140" s="127">
        <v>0</v>
      </c>
      <c r="T140" s="127">
        <v>0.1</v>
      </c>
      <c r="U140" s="128" t="s">
        <v>142</v>
      </c>
      <c r="V140" s="128" t="s">
        <v>142</v>
      </c>
      <c r="W140" s="128" t="s">
        <v>142</v>
      </c>
      <c r="X140" s="128" t="s">
        <v>142</v>
      </c>
      <c r="Y140" s="128" t="s">
        <v>142</v>
      </c>
      <c r="Z140" s="128" t="s">
        <v>142</v>
      </c>
      <c r="AA140" s="128" t="s">
        <v>142</v>
      </c>
    </row>
    <row r="141" spans="2:27" x14ac:dyDescent="0.25">
      <c r="B141" s="351"/>
      <c r="C141" s="167" t="s">
        <v>75</v>
      </c>
      <c r="D141" s="128" t="s">
        <v>142</v>
      </c>
      <c r="E141" s="127">
        <v>27.2</v>
      </c>
      <c r="F141" s="127">
        <v>26.2</v>
      </c>
      <c r="G141" s="127">
        <v>25.8</v>
      </c>
      <c r="H141" s="127">
        <v>23.8</v>
      </c>
      <c r="I141" s="127">
        <v>22.5</v>
      </c>
      <c r="J141" s="127">
        <v>25.1</v>
      </c>
      <c r="K141" s="127">
        <v>23.1</v>
      </c>
      <c r="L141" s="127">
        <v>22.2</v>
      </c>
      <c r="M141" s="127">
        <v>20.3</v>
      </c>
      <c r="N141" s="127">
        <v>16.3</v>
      </c>
      <c r="O141" s="127">
        <v>14.7</v>
      </c>
      <c r="P141" s="127">
        <v>12.1</v>
      </c>
      <c r="Q141" s="127">
        <v>11</v>
      </c>
      <c r="R141" s="127">
        <v>8.1999999999999993</v>
      </c>
      <c r="S141" s="127">
        <v>6.3</v>
      </c>
      <c r="T141" s="127">
        <v>5.2</v>
      </c>
      <c r="U141" s="127">
        <v>5.3</v>
      </c>
      <c r="V141" s="127">
        <v>3</v>
      </c>
      <c r="W141" s="127">
        <v>3.3</v>
      </c>
      <c r="X141" s="127">
        <v>3.3</v>
      </c>
      <c r="Y141" s="127">
        <v>3</v>
      </c>
      <c r="Z141" s="127">
        <v>3.5</v>
      </c>
      <c r="AA141" s="127">
        <v>4.2</v>
      </c>
    </row>
    <row r="142" spans="2:27" s="181" customFormat="1" x14ac:dyDescent="0.25">
      <c r="B142" s="351"/>
      <c r="C142" s="183" t="s">
        <v>0</v>
      </c>
      <c r="D142" s="178">
        <v>100</v>
      </c>
      <c r="E142" s="178">
        <v>100</v>
      </c>
      <c r="F142" s="178">
        <v>100</v>
      </c>
      <c r="G142" s="178">
        <v>100</v>
      </c>
      <c r="H142" s="178">
        <v>100</v>
      </c>
      <c r="I142" s="178">
        <v>100</v>
      </c>
      <c r="J142" s="178">
        <v>100</v>
      </c>
      <c r="K142" s="178">
        <v>100</v>
      </c>
      <c r="L142" s="178">
        <v>100</v>
      </c>
      <c r="M142" s="178">
        <v>100</v>
      </c>
      <c r="N142" s="178">
        <v>100</v>
      </c>
      <c r="O142" s="178">
        <v>100</v>
      </c>
      <c r="P142" s="178">
        <v>100</v>
      </c>
      <c r="Q142" s="178">
        <v>100</v>
      </c>
      <c r="R142" s="178">
        <v>100</v>
      </c>
      <c r="S142" s="178">
        <v>100</v>
      </c>
      <c r="T142" s="178">
        <v>100</v>
      </c>
      <c r="U142" s="178">
        <v>100</v>
      </c>
      <c r="V142" s="178">
        <v>100</v>
      </c>
      <c r="W142" s="178">
        <v>100</v>
      </c>
      <c r="X142" s="178">
        <v>100</v>
      </c>
      <c r="Y142" s="178">
        <v>100</v>
      </c>
      <c r="Z142" s="178">
        <v>100</v>
      </c>
      <c r="AA142" s="178">
        <v>100</v>
      </c>
    </row>
    <row r="143" spans="2:27" x14ac:dyDescent="0.25">
      <c r="B143" s="351" t="s">
        <v>50</v>
      </c>
      <c r="C143" s="167" t="s">
        <v>110</v>
      </c>
      <c r="D143" s="127">
        <v>97.4</v>
      </c>
      <c r="E143" s="127">
        <v>85.7</v>
      </c>
      <c r="F143" s="127">
        <v>88.9</v>
      </c>
      <c r="G143" s="127">
        <v>84.8</v>
      </c>
      <c r="H143" s="127">
        <v>85.7</v>
      </c>
      <c r="I143" s="127">
        <v>84.8</v>
      </c>
      <c r="J143" s="127">
        <v>83.1</v>
      </c>
      <c r="K143" s="127">
        <v>82.8</v>
      </c>
      <c r="L143" s="127">
        <v>83.2</v>
      </c>
      <c r="M143" s="127">
        <v>85.8</v>
      </c>
      <c r="N143" s="127">
        <v>86.8</v>
      </c>
      <c r="O143" s="127">
        <v>89.8</v>
      </c>
      <c r="P143" s="127">
        <v>88.1</v>
      </c>
      <c r="Q143" s="127">
        <v>86.9</v>
      </c>
      <c r="R143" s="127">
        <v>82.4</v>
      </c>
      <c r="S143" s="127">
        <v>81.7</v>
      </c>
      <c r="T143" s="127">
        <v>85.5</v>
      </c>
      <c r="U143" s="127">
        <v>81.2</v>
      </c>
      <c r="V143" s="127">
        <v>86.6</v>
      </c>
      <c r="W143" s="127">
        <v>82.7</v>
      </c>
      <c r="X143" s="127">
        <v>82.7</v>
      </c>
      <c r="Y143" s="127">
        <v>84.2</v>
      </c>
      <c r="Z143" s="127">
        <v>89.4</v>
      </c>
      <c r="AA143" s="127">
        <v>90.1</v>
      </c>
    </row>
    <row r="144" spans="2:27" x14ac:dyDescent="0.25">
      <c r="B144" s="351"/>
      <c r="C144" s="167" t="s">
        <v>111</v>
      </c>
      <c r="D144" s="127">
        <v>0.1</v>
      </c>
      <c r="E144" s="128" t="s">
        <v>142</v>
      </c>
      <c r="F144" s="128" t="s">
        <v>142</v>
      </c>
      <c r="G144" s="128" t="s">
        <v>142</v>
      </c>
      <c r="H144" s="127">
        <v>0.1</v>
      </c>
      <c r="I144" s="127">
        <v>0.2</v>
      </c>
      <c r="J144" s="128" t="s">
        <v>142</v>
      </c>
      <c r="K144" s="127">
        <v>0</v>
      </c>
      <c r="L144" s="127">
        <v>0.1</v>
      </c>
      <c r="M144" s="128" t="s">
        <v>142</v>
      </c>
      <c r="N144" s="128" t="s">
        <v>142</v>
      </c>
      <c r="O144" s="128" t="s">
        <v>142</v>
      </c>
      <c r="P144" s="127">
        <v>0.9</v>
      </c>
      <c r="Q144" s="127">
        <v>4.0999999999999996</v>
      </c>
      <c r="R144" s="127">
        <v>9.6999999999999993</v>
      </c>
      <c r="S144" s="127">
        <v>9.9</v>
      </c>
      <c r="T144" s="127">
        <v>7.6</v>
      </c>
      <c r="U144" s="127">
        <v>7.3</v>
      </c>
      <c r="V144" s="127">
        <v>5.5</v>
      </c>
      <c r="W144" s="127">
        <v>8.1999999999999993</v>
      </c>
      <c r="X144" s="127">
        <v>6.8</v>
      </c>
      <c r="Y144" s="127">
        <v>7.6</v>
      </c>
      <c r="Z144" s="127">
        <v>3.7</v>
      </c>
      <c r="AA144" s="127">
        <v>2</v>
      </c>
    </row>
    <row r="145" spans="2:27" x14ac:dyDescent="0.25">
      <c r="B145" s="351"/>
      <c r="C145" s="167" t="s">
        <v>112</v>
      </c>
      <c r="D145" s="127">
        <v>0.1</v>
      </c>
      <c r="E145" s="128" t="s">
        <v>142</v>
      </c>
      <c r="F145" s="128" t="s">
        <v>142</v>
      </c>
      <c r="G145" s="127">
        <v>0.1</v>
      </c>
      <c r="H145" s="127">
        <v>0</v>
      </c>
      <c r="I145" s="127">
        <v>0.1</v>
      </c>
      <c r="J145" s="128" t="s">
        <v>142</v>
      </c>
      <c r="K145" s="127">
        <v>0.3</v>
      </c>
      <c r="L145" s="128" t="s">
        <v>142</v>
      </c>
      <c r="M145" s="128" t="s">
        <v>142</v>
      </c>
      <c r="N145" s="128" t="s">
        <v>142</v>
      </c>
      <c r="O145" s="127">
        <v>0</v>
      </c>
      <c r="P145" s="127">
        <v>0.1</v>
      </c>
      <c r="Q145" s="127">
        <v>0.1</v>
      </c>
      <c r="R145" s="128" t="s">
        <v>142</v>
      </c>
      <c r="S145" s="127">
        <v>0.1</v>
      </c>
      <c r="T145" s="127">
        <v>0.2</v>
      </c>
      <c r="U145" s="127">
        <v>0.2</v>
      </c>
      <c r="V145" s="128" t="s">
        <v>142</v>
      </c>
      <c r="W145" s="127">
        <v>0.2</v>
      </c>
      <c r="X145" s="127">
        <v>0.2</v>
      </c>
      <c r="Y145" s="128" t="s">
        <v>142</v>
      </c>
      <c r="Z145" s="128" t="s">
        <v>142</v>
      </c>
      <c r="AA145" s="127">
        <v>0.1</v>
      </c>
    </row>
    <row r="146" spans="2:27" x14ac:dyDescent="0.25">
      <c r="B146" s="351"/>
      <c r="C146" s="167" t="s">
        <v>113</v>
      </c>
      <c r="D146" s="127">
        <v>2.4</v>
      </c>
      <c r="E146" s="127">
        <v>1.5</v>
      </c>
      <c r="F146" s="127">
        <v>0.8</v>
      </c>
      <c r="G146" s="127">
        <v>2.1</v>
      </c>
      <c r="H146" s="127">
        <v>0.8</v>
      </c>
      <c r="I146" s="127">
        <v>0.9</v>
      </c>
      <c r="J146" s="127">
        <v>3.1</v>
      </c>
      <c r="K146" s="127">
        <v>4</v>
      </c>
      <c r="L146" s="127">
        <v>2.4</v>
      </c>
      <c r="M146" s="127">
        <v>1.5</v>
      </c>
      <c r="N146" s="127">
        <v>3.8</v>
      </c>
      <c r="O146" s="127">
        <v>3.4</v>
      </c>
      <c r="P146" s="127">
        <v>3.4</v>
      </c>
      <c r="Q146" s="127">
        <v>1.5</v>
      </c>
      <c r="R146" s="127">
        <v>2</v>
      </c>
      <c r="S146" s="127">
        <v>2.1</v>
      </c>
      <c r="T146" s="127">
        <v>1.6</v>
      </c>
      <c r="U146" s="127">
        <v>1.7</v>
      </c>
      <c r="V146" s="127">
        <v>2</v>
      </c>
      <c r="W146" s="127">
        <v>1.5</v>
      </c>
      <c r="X146" s="127">
        <v>1.4</v>
      </c>
      <c r="Y146" s="127">
        <v>0.7</v>
      </c>
      <c r="Z146" s="127">
        <v>1.2</v>
      </c>
      <c r="AA146" s="127">
        <v>0.4</v>
      </c>
    </row>
    <row r="147" spans="2:27" x14ac:dyDescent="0.25">
      <c r="B147" s="351"/>
      <c r="C147" s="167" t="s">
        <v>114</v>
      </c>
      <c r="D147" s="128" t="s">
        <v>142</v>
      </c>
      <c r="E147" s="128" t="s">
        <v>142</v>
      </c>
      <c r="F147" s="128" t="s">
        <v>142</v>
      </c>
      <c r="G147" s="128" t="s">
        <v>142</v>
      </c>
      <c r="H147" s="128" t="s">
        <v>142</v>
      </c>
      <c r="I147" s="128" t="s">
        <v>142</v>
      </c>
      <c r="J147" s="128" t="s">
        <v>142</v>
      </c>
      <c r="K147" s="127">
        <v>0.4</v>
      </c>
      <c r="L147" s="127">
        <v>0</v>
      </c>
      <c r="M147" s="127">
        <v>0</v>
      </c>
      <c r="N147" s="127">
        <v>0</v>
      </c>
      <c r="O147" s="127">
        <v>0</v>
      </c>
      <c r="P147" s="127">
        <v>0.1</v>
      </c>
      <c r="Q147" s="127">
        <v>0.1</v>
      </c>
      <c r="R147" s="128" t="s">
        <v>142</v>
      </c>
      <c r="S147" s="127">
        <v>0.1</v>
      </c>
      <c r="T147" s="127">
        <v>0.1</v>
      </c>
      <c r="U147" s="128" t="s">
        <v>142</v>
      </c>
      <c r="V147" s="128" t="s">
        <v>142</v>
      </c>
      <c r="W147" s="128" t="s">
        <v>142</v>
      </c>
      <c r="X147" s="128" t="s">
        <v>142</v>
      </c>
      <c r="Y147" s="128" t="s">
        <v>142</v>
      </c>
      <c r="Z147" s="128" t="s">
        <v>142</v>
      </c>
      <c r="AA147" s="128" t="s">
        <v>142</v>
      </c>
    </row>
    <row r="148" spans="2:27" x14ac:dyDescent="0.25">
      <c r="B148" s="351"/>
      <c r="C148" s="167" t="s">
        <v>115</v>
      </c>
      <c r="D148" s="128" t="s">
        <v>142</v>
      </c>
      <c r="E148" s="128" t="s">
        <v>142</v>
      </c>
      <c r="F148" s="128" t="s">
        <v>142</v>
      </c>
      <c r="G148" s="128" t="s">
        <v>142</v>
      </c>
      <c r="H148" s="128" t="s">
        <v>142</v>
      </c>
      <c r="I148" s="128" t="s">
        <v>142</v>
      </c>
      <c r="J148" s="128" t="s">
        <v>142</v>
      </c>
      <c r="K148" s="127">
        <v>0.1</v>
      </c>
      <c r="L148" s="127">
        <v>0</v>
      </c>
      <c r="M148" s="128" t="s">
        <v>142</v>
      </c>
      <c r="N148" s="128" t="s">
        <v>142</v>
      </c>
      <c r="O148" s="128" t="s">
        <v>142</v>
      </c>
      <c r="P148" s="127">
        <v>0</v>
      </c>
      <c r="Q148" s="128" t="s">
        <v>142</v>
      </c>
      <c r="R148" s="128" t="s">
        <v>142</v>
      </c>
      <c r="S148" s="128" t="s">
        <v>142</v>
      </c>
      <c r="T148" s="128" t="s">
        <v>142</v>
      </c>
      <c r="U148" s="128" t="s">
        <v>142</v>
      </c>
      <c r="V148" s="128" t="s">
        <v>142</v>
      </c>
      <c r="W148" s="128" t="s">
        <v>142</v>
      </c>
      <c r="X148" s="128" t="s">
        <v>142</v>
      </c>
      <c r="Y148" s="128" t="s">
        <v>142</v>
      </c>
      <c r="Z148" s="128" t="s">
        <v>142</v>
      </c>
      <c r="AA148" s="128" t="s">
        <v>142</v>
      </c>
    </row>
    <row r="149" spans="2:27" x14ac:dyDescent="0.25">
      <c r="B149" s="351"/>
      <c r="C149" s="167" t="s">
        <v>75</v>
      </c>
      <c r="D149" s="128" t="s">
        <v>142</v>
      </c>
      <c r="E149" s="127">
        <v>12.8</v>
      </c>
      <c r="F149" s="127">
        <v>10.3</v>
      </c>
      <c r="G149" s="127">
        <v>12.9</v>
      </c>
      <c r="H149" s="127">
        <v>13.3</v>
      </c>
      <c r="I149" s="127">
        <v>13.9</v>
      </c>
      <c r="J149" s="127">
        <v>13.8</v>
      </c>
      <c r="K149" s="127">
        <v>12.4</v>
      </c>
      <c r="L149" s="127">
        <v>14.2</v>
      </c>
      <c r="M149" s="127">
        <v>12.7</v>
      </c>
      <c r="N149" s="127">
        <v>9.4</v>
      </c>
      <c r="O149" s="127">
        <v>6.6</v>
      </c>
      <c r="P149" s="127">
        <v>7.4</v>
      </c>
      <c r="Q149" s="127">
        <v>7.3</v>
      </c>
      <c r="R149" s="127">
        <v>6</v>
      </c>
      <c r="S149" s="127">
        <v>6.1</v>
      </c>
      <c r="T149" s="127">
        <v>5</v>
      </c>
      <c r="U149" s="127">
        <v>9.6</v>
      </c>
      <c r="V149" s="127">
        <v>5.9</v>
      </c>
      <c r="W149" s="127">
        <v>7.4</v>
      </c>
      <c r="X149" s="127">
        <v>8.9</v>
      </c>
      <c r="Y149" s="127">
        <v>7.4</v>
      </c>
      <c r="Z149" s="127">
        <v>5.7</v>
      </c>
      <c r="AA149" s="127">
        <v>7.5</v>
      </c>
    </row>
    <row r="150" spans="2:27" s="181" customFormat="1" x14ac:dyDescent="0.25">
      <c r="B150" s="351"/>
      <c r="C150" s="183" t="s">
        <v>0</v>
      </c>
      <c r="D150" s="178">
        <v>100</v>
      </c>
      <c r="E150" s="178">
        <v>100</v>
      </c>
      <c r="F150" s="178">
        <v>100</v>
      </c>
      <c r="G150" s="178">
        <v>100</v>
      </c>
      <c r="H150" s="178">
        <v>100</v>
      </c>
      <c r="I150" s="178">
        <v>100</v>
      </c>
      <c r="J150" s="178">
        <v>100</v>
      </c>
      <c r="K150" s="178">
        <v>100</v>
      </c>
      <c r="L150" s="178">
        <v>100</v>
      </c>
      <c r="M150" s="178">
        <v>100</v>
      </c>
      <c r="N150" s="178">
        <v>100</v>
      </c>
      <c r="O150" s="178">
        <v>100</v>
      </c>
      <c r="P150" s="178">
        <v>100</v>
      </c>
      <c r="Q150" s="178">
        <v>100</v>
      </c>
      <c r="R150" s="178">
        <v>100</v>
      </c>
      <c r="S150" s="178">
        <v>100</v>
      </c>
      <c r="T150" s="178">
        <v>100</v>
      </c>
      <c r="U150" s="178">
        <v>100</v>
      </c>
      <c r="V150" s="178">
        <v>100</v>
      </c>
      <c r="W150" s="178">
        <v>100</v>
      </c>
      <c r="X150" s="178">
        <v>100</v>
      </c>
      <c r="Y150" s="178">
        <v>100</v>
      </c>
      <c r="Z150" s="178">
        <v>100</v>
      </c>
      <c r="AA150" s="178">
        <v>100</v>
      </c>
    </row>
    <row r="151" spans="2:27" x14ac:dyDescent="0.25">
      <c r="B151" s="351" t="s">
        <v>51</v>
      </c>
      <c r="C151" s="167" t="s">
        <v>110</v>
      </c>
      <c r="D151" s="127">
        <v>97.1</v>
      </c>
      <c r="E151" s="127">
        <v>88.1</v>
      </c>
      <c r="F151" s="127">
        <v>89.4</v>
      </c>
      <c r="G151" s="127">
        <v>85.4</v>
      </c>
      <c r="H151" s="127">
        <v>82.4</v>
      </c>
      <c r="I151" s="127">
        <v>83</v>
      </c>
      <c r="J151" s="127">
        <v>87.9</v>
      </c>
      <c r="K151" s="127">
        <v>88</v>
      </c>
      <c r="L151" s="127">
        <v>86.7</v>
      </c>
      <c r="M151" s="127">
        <v>81.400000000000006</v>
      </c>
      <c r="N151" s="127">
        <v>85.8</v>
      </c>
      <c r="O151" s="127">
        <v>87.2</v>
      </c>
      <c r="P151" s="127">
        <v>87</v>
      </c>
      <c r="Q151" s="127">
        <v>84.8</v>
      </c>
      <c r="R151" s="127">
        <v>81.8</v>
      </c>
      <c r="S151" s="127">
        <v>80.7</v>
      </c>
      <c r="T151" s="127">
        <v>79.2</v>
      </c>
      <c r="U151" s="127">
        <v>76.3</v>
      </c>
      <c r="V151" s="127">
        <v>81.7</v>
      </c>
      <c r="W151" s="127">
        <v>80.8</v>
      </c>
      <c r="X151" s="127">
        <v>81.099999999999994</v>
      </c>
      <c r="Y151" s="127">
        <v>81.2</v>
      </c>
      <c r="Z151" s="127">
        <v>81.900000000000006</v>
      </c>
      <c r="AA151" s="127">
        <v>82.9</v>
      </c>
    </row>
    <row r="152" spans="2:27" x14ac:dyDescent="0.25">
      <c r="B152" s="351"/>
      <c r="C152" s="167" t="s">
        <v>111</v>
      </c>
      <c r="D152" s="127">
        <v>0</v>
      </c>
      <c r="E152" s="128" t="s">
        <v>142</v>
      </c>
      <c r="F152" s="128" t="s">
        <v>142</v>
      </c>
      <c r="G152" s="127">
        <v>0</v>
      </c>
      <c r="H152" s="127">
        <v>0</v>
      </c>
      <c r="I152" s="127">
        <v>0.3</v>
      </c>
      <c r="J152" s="127">
        <v>0.1</v>
      </c>
      <c r="K152" s="127">
        <v>0.1</v>
      </c>
      <c r="L152" s="127">
        <v>0.1</v>
      </c>
      <c r="M152" s="127">
        <v>0.1</v>
      </c>
      <c r="N152" s="127">
        <v>0.5</v>
      </c>
      <c r="O152" s="127">
        <v>0.2</v>
      </c>
      <c r="P152" s="127">
        <v>2.9</v>
      </c>
      <c r="Q152" s="127">
        <v>5.5</v>
      </c>
      <c r="R152" s="127">
        <v>10.1</v>
      </c>
      <c r="S152" s="127">
        <v>11.9</v>
      </c>
      <c r="T152" s="127">
        <v>14.3</v>
      </c>
      <c r="U152" s="127">
        <v>14.5</v>
      </c>
      <c r="V152" s="127">
        <v>10</v>
      </c>
      <c r="W152" s="127">
        <v>10.7</v>
      </c>
      <c r="X152" s="127">
        <v>9.5</v>
      </c>
      <c r="Y152" s="127">
        <v>10</v>
      </c>
      <c r="Z152" s="127">
        <v>11.5</v>
      </c>
      <c r="AA152" s="127">
        <v>8.1999999999999993</v>
      </c>
    </row>
    <row r="153" spans="2:27" x14ac:dyDescent="0.25">
      <c r="B153" s="351"/>
      <c r="C153" s="167" t="s">
        <v>112</v>
      </c>
      <c r="D153" s="127">
        <v>0.1</v>
      </c>
      <c r="E153" s="127">
        <v>0</v>
      </c>
      <c r="F153" s="127">
        <v>0.1</v>
      </c>
      <c r="G153" s="128" t="s">
        <v>142</v>
      </c>
      <c r="H153" s="127">
        <v>0</v>
      </c>
      <c r="I153" s="127">
        <v>0</v>
      </c>
      <c r="J153" s="127">
        <v>0.1</v>
      </c>
      <c r="K153" s="127">
        <v>0</v>
      </c>
      <c r="L153" s="127">
        <v>0</v>
      </c>
      <c r="M153" s="128" t="s">
        <v>142</v>
      </c>
      <c r="N153" s="127">
        <v>0.1</v>
      </c>
      <c r="O153" s="128" t="s">
        <v>142</v>
      </c>
      <c r="P153" s="127">
        <v>0</v>
      </c>
      <c r="Q153" s="127">
        <v>0</v>
      </c>
      <c r="R153" s="127">
        <v>0.1</v>
      </c>
      <c r="S153" s="127">
        <v>0.1</v>
      </c>
      <c r="T153" s="127">
        <v>0.2</v>
      </c>
      <c r="U153" s="127">
        <v>0.1</v>
      </c>
      <c r="V153" s="127">
        <v>0.1</v>
      </c>
      <c r="W153" s="127">
        <v>0.1</v>
      </c>
      <c r="X153" s="127">
        <v>0.2</v>
      </c>
      <c r="Y153" s="127">
        <v>0.3</v>
      </c>
      <c r="Z153" s="127">
        <v>0.1</v>
      </c>
      <c r="AA153" s="127">
        <v>0.1</v>
      </c>
    </row>
    <row r="154" spans="2:27" x14ac:dyDescent="0.25">
      <c r="B154" s="351"/>
      <c r="C154" s="167" t="s">
        <v>113</v>
      </c>
      <c r="D154" s="127">
        <v>2.8</v>
      </c>
      <c r="E154" s="127">
        <v>2.4</v>
      </c>
      <c r="F154" s="127">
        <v>1.8</v>
      </c>
      <c r="G154" s="127">
        <v>1.1000000000000001</v>
      </c>
      <c r="H154" s="127">
        <v>3</v>
      </c>
      <c r="I154" s="127">
        <v>1.3</v>
      </c>
      <c r="J154" s="127">
        <v>1.4</v>
      </c>
      <c r="K154" s="127">
        <v>1.3</v>
      </c>
      <c r="L154" s="127">
        <v>0.7</v>
      </c>
      <c r="M154" s="127">
        <v>1.5</v>
      </c>
      <c r="N154" s="127">
        <v>1.5</v>
      </c>
      <c r="O154" s="127">
        <v>2.2999999999999998</v>
      </c>
      <c r="P154" s="127">
        <v>1.4</v>
      </c>
      <c r="Q154" s="127">
        <v>2</v>
      </c>
      <c r="R154" s="127">
        <v>1.9</v>
      </c>
      <c r="S154" s="127">
        <v>1.7</v>
      </c>
      <c r="T154" s="127">
        <v>1.2</v>
      </c>
      <c r="U154" s="127">
        <v>1.7</v>
      </c>
      <c r="V154" s="127">
        <v>1.3</v>
      </c>
      <c r="W154" s="127">
        <v>1.4</v>
      </c>
      <c r="X154" s="127">
        <v>1.1000000000000001</v>
      </c>
      <c r="Y154" s="127">
        <v>0.8</v>
      </c>
      <c r="Z154" s="127">
        <v>0.6</v>
      </c>
      <c r="AA154" s="127">
        <v>0.9</v>
      </c>
    </row>
    <row r="155" spans="2:27" x14ac:dyDescent="0.25">
      <c r="B155" s="351"/>
      <c r="C155" s="167" t="s">
        <v>114</v>
      </c>
      <c r="D155" s="128" t="s">
        <v>142</v>
      </c>
      <c r="E155" s="128" t="s">
        <v>142</v>
      </c>
      <c r="F155" s="128" t="s">
        <v>142</v>
      </c>
      <c r="G155" s="128" t="s">
        <v>142</v>
      </c>
      <c r="H155" s="128" t="s">
        <v>142</v>
      </c>
      <c r="I155" s="128" t="s">
        <v>142</v>
      </c>
      <c r="J155" s="128" t="s">
        <v>142</v>
      </c>
      <c r="K155" s="128" t="s">
        <v>142</v>
      </c>
      <c r="L155" s="127">
        <v>0</v>
      </c>
      <c r="M155" s="128" t="s">
        <v>142</v>
      </c>
      <c r="N155" s="127">
        <v>0.1</v>
      </c>
      <c r="O155" s="128" t="s">
        <v>142</v>
      </c>
      <c r="P155" s="127">
        <v>0</v>
      </c>
      <c r="Q155" s="127">
        <v>0.1</v>
      </c>
      <c r="R155" s="127">
        <v>0.1</v>
      </c>
      <c r="S155" s="127">
        <v>0</v>
      </c>
      <c r="T155" s="127">
        <v>0.1</v>
      </c>
      <c r="U155" s="128" t="s">
        <v>142</v>
      </c>
      <c r="V155" s="128" t="s">
        <v>142</v>
      </c>
      <c r="W155" s="128" t="s">
        <v>142</v>
      </c>
      <c r="X155" s="128" t="s">
        <v>142</v>
      </c>
      <c r="Y155" s="128" t="s">
        <v>142</v>
      </c>
      <c r="Z155" s="128" t="s">
        <v>142</v>
      </c>
      <c r="AA155" s="128" t="s">
        <v>142</v>
      </c>
    </row>
    <row r="156" spans="2:27" x14ac:dyDescent="0.25">
      <c r="B156" s="351"/>
      <c r="C156" s="167" t="s">
        <v>115</v>
      </c>
      <c r="D156" s="128" t="s">
        <v>142</v>
      </c>
      <c r="E156" s="128" t="s">
        <v>142</v>
      </c>
      <c r="F156" s="128" t="s">
        <v>142</v>
      </c>
      <c r="G156" s="128" t="s">
        <v>142</v>
      </c>
      <c r="H156" s="128" t="s">
        <v>142</v>
      </c>
      <c r="I156" s="128" t="s">
        <v>142</v>
      </c>
      <c r="J156" s="128" t="s">
        <v>142</v>
      </c>
      <c r="K156" s="127">
        <v>0</v>
      </c>
      <c r="L156" s="127">
        <v>0</v>
      </c>
      <c r="M156" s="127">
        <v>0</v>
      </c>
      <c r="N156" s="128" t="s">
        <v>142</v>
      </c>
      <c r="O156" s="128" t="s">
        <v>142</v>
      </c>
      <c r="P156" s="127">
        <v>0</v>
      </c>
      <c r="Q156" s="127">
        <v>0</v>
      </c>
      <c r="R156" s="127">
        <v>0</v>
      </c>
      <c r="S156" s="127">
        <v>0</v>
      </c>
      <c r="T156" s="128" t="s">
        <v>142</v>
      </c>
      <c r="U156" s="128" t="s">
        <v>142</v>
      </c>
      <c r="V156" s="128" t="s">
        <v>142</v>
      </c>
      <c r="W156" s="128" t="s">
        <v>142</v>
      </c>
      <c r="X156" s="128" t="s">
        <v>142</v>
      </c>
      <c r="Y156" s="128" t="s">
        <v>142</v>
      </c>
      <c r="Z156" s="128" t="s">
        <v>142</v>
      </c>
      <c r="AA156" s="128" t="s">
        <v>142</v>
      </c>
    </row>
    <row r="157" spans="2:27" x14ac:dyDescent="0.25">
      <c r="B157" s="351"/>
      <c r="C157" s="167" t="s">
        <v>75</v>
      </c>
      <c r="D157" s="128" t="s">
        <v>142</v>
      </c>
      <c r="E157" s="127">
        <v>9.5</v>
      </c>
      <c r="F157" s="127">
        <v>8.6</v>
      </c>
      <c r="G157" s="127">
        <v>13.6</v>
      </c>
      <c r="H157" s="127">
        <v>14.6</v>
      </c>
      <c r="I157" s="127">
        <v>15.4</v>
      </c>
      <c r="J157" s="127">
        <v>10.6</v>
      </c>
      <c r="K157" s="127">
        <v>10.5</v>
      </c>
      <c r="L157" s="127">
        <v>12.5</v>
      </c>
      <c r="M157" s="127">
        <v>16.899999999999999</v>
      </c>
      <c r="N157" s="127">
        <v>12</v>
      </c>
      <c r="O157" s="127">
        <v>10.3</v>
      </c>
      <c r="P157" s="127">
        <v>8.6</v>
      </c>
      <c r="Q157" s="127">
        <v>7.5</v>
      </c>
      <c r="R157" s="127">
        <v>5.9</v>
      </c>
      <c r="S157" s="127">
        <v>5.6</v>
      </c>
      <c r="T157" s="127">
        <v>5.0999999999999996</v>
      </c>
      <c r="U157" s="127">
        <v>7.4</v>
      </c>
      <c r="V157" s="127">
        <v>7</v>
      </c>
      <c r="W157" s="127">
        <v>7</v>
      </c>
      <c r="X157" s="127">
        <v>8.1</v>
      </c>
      <c r="Y157" s="127">
        <v>7.8</v>
      </c>
      <c r="Z157" s="127">
        <v>5.8</v>
      </c>
      <c r="AA157" s="127">
        <v>8</v>
      </c>
    </row>
    <row r="158" spans="2:27" s="181" customFormat="1" x14ac:dyDescent="0.25">
      <c r="B158" s="351"/>
      <c r="C158" s="183" t="s">
        <v>0</v>
      </c>
      <c r="D158" s="178">
        <v>100</v>
      </c>
      <c r="E158" s="178">
        <v>100</v>
      </c>
      <c r="F158" s="178">
        <v>100</v>
      </c>
      <c r="G158" s="178">
        <v>100</v>
      </c>
      <c r="H158" s="178">
        <v>100</v>
      </c>
      <c r="I158" s="178">
        <v>100</v>
      </c>
      <c r="J158" s="178">
        <v>100</v>
      </c>
      <c r="K158" s="178">
        <v>100</v>
      </c>
      <c r="L158" s="178">
        <v>100</v>
      </c>
      <c r="M158" s="178">
        <v>100</v>
      </c>
      <c r="N158" s="178">
        <v>100</v>
      </c>
      <c r="O158" s="178">
        <v>100</v>
      </c>
      <c r="P158" s="178">
        <v>100</v>
      </c>
      <c r="Q158" s="178">
        <v>100</v>
      </c>
      <c r="R158" s="178">
        <v>100</v>
      </c>
      <c r="S158" s="178">
        <v>100</v>
      </c>
      <c r="T158" s="178">
        <v>100</v>
      </c>
      <c r="U158" s="178">
        <v>100</v>
      </c>
      <c r="V158" s="178">
        <v>100</v>
      </c>
      <c r="W158" s="178">
        <v>100</v>
      </c>
      <c r="X158" s="178">
        <v>100</v>
      </c>
      <c r="Y158" s="178">
        <v>100</v>
      </c>
      <c r="Z158" s="178">
        <v>100</v>
      </c>
      <c r="AA158" s="178">
        <v>100</v>
      </c>
    </row>
    <row r="159" spans="2:27" x14ac:dyDescent="0.25">
      <c r="B159" s="351" t="s">
        <v>52</v>
      </c>
      <c r="C159" s="167" t="s">
        <v>110</v>
      </c>
      <c r="D159" s="127">
        <v>94.5</v>
      </c>
      <c r="E159" s="127">
        <v>79.900000000000006</v>
      </c>
      <c r="F159" s="127">
        <v>83</v>
      </c>
      <c r="G159" s="127">
        <v>80.900000000000006</v>
      </c>
      <c r="H159" s="127">
        <v>84.6</v>
      </c>
      <c r="I159" s="127">
        <v>85.8</v>
      </c>
      <c r="J159" s="127">
        <v>82.5</v>
      </c>
      <c r="K159" s="127">
        <v>85.7</v>
      </c>
      <c r="L159" s="127">
        <v>87.1</v>
      </c>
      <c r="M159" s="127">
        <v>89.1</v>
      </c>
      <c r="N159" s="127">
        <v>90.3</v>
      </c>
      <c r="O159" s="127">
        <v>91.6</v>
      </c>
      <c r="P159" s="127">
        <v>92</v>
      </c>
      <c r="Q159" s="127">
        <v>90.5</v>
      </c>
      <c r="R159" s="127">
        <v>91.2</v>
      </c>
      <c r="S159" s="127">
        <v>92</v>
      </c>
      <c r="T159" s="127">
        <v>93.6</v>
      </c>
      <c r="U159" s="127">
        <v>90</v>
      </c>
      <c r="V159" s="127">
        <v>91.8</v>
      </c>
      <c r="W159" s="127">
        <v>90.1</v>
      </c>
      <c r="X159" s="127">
        <v>90.8</v>
      </c>
      <c r="Y159" s="127">
        <v>89.1</v>
      </c>
      <c r="Z159" s="127">
        <v>88.8</v>
      </c>
      <c r="AA159" s="127">
        <v>90.8</v>
      </c>
    </row>
    <row r="160" spans="2:27" x14ac:dyDescent="0.25">
      <c r="B160" s="351"/>
      <c r="C160" s="167" t="s">
        <v>111</v>
      </c>
      <c r="D160" s="128" t="s">
        <v>142</v>
      </c>
      <c r="E160" s="127">
        <v>0</v>
      </c>
      <c r="F160" s="127">
        <v>0</v>
      </c>
      <c r="G160" s="127">
        <v>0</v>
      </c>
      <c r="H160" s="128" t="s">
        <v>142</v>
      </c>
      <c r="I160" s="127">
        <v>0.1</v>
      </c>
      <c r="J160" s="127">
        <v>0.4</v>
      </c>
      <c r="K160" s="127">
        <v>0.2</v>
      </c>
      <c r="L160" s="127">
        <v>0.1</v>
      </c>
      <c r="M160" s="127">
        <v>0.1</v>
      </c>
      <c r="N160" s="127">
        <v>0</v>
      </c>
      <c r="O160" s="127">
        <v>0.1</v>
      </c>
      <c r="P160" s="127">
        <v>0.1</v>
      </c>
      <c r="Q160" s="127">
        <v>0.3</v>
      </c>
      <c r="R160" s="128" t="s">
        <v>142</v>
      </c>
      <c r="S160" s="127">
        <v>0.6</v>
      </c>
      <c r="T160" s="127">
        <v>0.1</v>
      </c>
      <c r="U160" s="127">
        <v>2.2999999999999998</v>
      </c>
      <c r="V160" s="127">
        <v>1.3</v>
      </c>
      <c r="W160" s="127">
        <v>1.7</v>
      </c>
      <c r="X160" s="127">
        <v>2.5</v>
      </c>
      <c r="Y160" s="127">
        <v>4</v>
      </c>
      <c r="Z160" s="127">
        <v>4.8</v>
      </c>
      <c r="AA160" s="127">
        <v>1.7</v>
      </c>
    </row>
    <row r="161" spans="2:27" x14ac:dyDescent="0.25">
      <c r="B161" s="351"/>
      <c r="C161" s="167" t="s">
        <v>112</v>
      </c>
      <c r="D161" s="127">
        <v>0.1</v>
      </c>
      <c r="E161" s="127">
        <v>0</v>
      </c>
      <c r="F161" s="128" t="s">
        <v>142</v>
      </c>
      <c r="G161" s="127">
        <v>0.1</v>
      </c>
      <c r="H161" s="128" t="s">
        <v>142</v>
      </c>
      <c r="I161" s="127">
        <v>0</v>
      </c>
      <c r="J161" s="128" t="s">
        <v>142</v>
      </c>
      <c r="K161" s="128" t="s">
        <v>142</v>
      </c>
      <c r="L161" s="127">
        <v>0</v>
      </c>
      <c r="M161" s="128" t="s">
        <v>142</v>
      </c>
      <c r="N161" s="128" t="s">
        <v>142</v>
      </c>
      <c r="O161" s="128" t="s">
        <v>142</v>
      </c>
      <c r="P161" s="127">
        <v>0</v>
      </c>
      <c r="Q161" s="128" t="s">
        <v>142</v>
      </c>
      <c r="R161" s="128" t="s">
        <v>142</v>
      </c>
      <c r="S161" s="127">
        <v>0.1</v>
      </c>
      <c r="T161" s="127">
        <v>0.1</v>
      </c>
      <c r="U161" s="127">
        <v>0.1</v>
      </c>
      <c r="V161" s="127">
        <v>0.1</v>
      </c>
      <c r="W161" s="128" t="s">
        <v>142</v>
      </c>
      <c r="X161" s="128" t="s">
        <v>142</v>
      </c>
      <c r="Y161" s="127">
        <v>0.1</v>
      </c>
      <c r="Z161" s="128" t="s">
        <v>142</v>
      </c>
      <c r="AA161" s="128" t="s">
        <v>142</v>
      </c>
    </row>
    <row r="162" spans="2:27" x14ac:dyDescent="0.25">
      <c r="B162" s="351"/>
      <c r="C162" s="167" t="s">
        <v>113</v>
      </c>
      <c r="D162" s="127">
        <v>5.4</v>
      </c>
      <c r="E162" s="127">
        <v>1.6</v>
      </c>
      <c r="F162" s="127">
        <v>1.9</v>
      </c>
      <c r="G162" s="127">
        <v>2.9</v>
      </c>
      <c r="H162" s="127">
        <v>1.8</v>
      </c>
      <c r="I162" s="127">
        <v>2.1</v>
      </c>
      <c r="J162" s="127">
        <v>1.4</v>
      </c>
      <c r="K162" s="127">
        <v>0.8</v>
      </c>
      <c r="L162" s="127">
        <v>1</v>
      </c>
      <c r="M162" s="127">
        <v>1</v>
      </c>
      <c r="N162" s="127">
        <v>0.9</v>
      </c>
      <c r="O162" s="127">
        <v>0.5</v>
      </c>
      <c r="P162" s="127">
        <v>0.8</v>
      </c>
      <c r="Q162" s="127">
        <v>1</v>
      </c>
      <c r="R162" s="127">
        <v>1.1000000000000001</v>
      </c>
      <c r="S162" s="127">
        <v>1.5</v>
      </c>
      <c r="T162" s="127">
        <v>0.9</v>
      </c>
      <c r="U162" s="127">
        <v>0.9</v>
      </c>
      <c r="V162" s="127">
        <v>0.5</v>
      </c>
      <c r="W162" s="127">
        <v>0.9</v>
      </c>
      <c r="X162" s="127">
        <v>0.8</v>
      </c>
      <c r="Y162" s="128" t="s">
        <v>142</v>
      </c>
      <c r="Z162" s="127">
        <v>0.2</v>
      </c>
      <c r="AA162" s="127">
        <v>0.5</v>
      </c>
    </row>
    <row r="163" spans="2:27" x14ac:dyDescent="0.25">
      <c r="B163" s="351"/>
      <c r="C163" s="167" t="s">
        <v>114</v>
      </c>
      <c r="D163" s="128" t="s">
        <v>142</v>
      </c>
      <c r="E163" s="128" t="s">
        <v>142</v>
      </c>
      <c r="F163" s="128" t="s">
        <v>142</v>
      </c>
      <c r="G163" s="128" t="s">
        <v>142</v>
      </c>
      <c r="H163" s="128" t="s">
        <v>142</v>
      </c>
      <c r="I163" s="128" t="s">
        <v>142</v>
      </c>
      <c r="J163" s="128" t="s">
        <v>142</v>
      </c>
      <c r="K163" s="127">
        <v>0.1</v>
      </c>
      <c r="L163" s="127">
        <v>0</v>
      </c>
      <c r="M163" s="127">
        <v>0.1</v>
      </c>
      <c r="N163" s="127">
        <v>0.2</v>
      </c>
      <c r="O163" s="127">
        <v>0</v>
      </c>
      <c r="P163" s="127">
        <v>0.1</v>
      </c>
      <c r="Q163" s="127">
        <v>0.1</v>
      </c>
      <c r="R163" s="127">
        <v>0</v>
      </c>
      <c r="S163" s="127">
        <v>0.4</v>
      </c>
      <c r="T163" s="127">
        <v>0.1</v>
      </c>
      <c r="U163" s="128" t="s">
        <v>142</v>
      </c>
      <c r="V163" s="128" t="s">
        <v>142</v>
      </c>
      <c r="W163" s="128" t="s">
        <v>142</v>
      </c>
      <c r="X163" s="128" t="s">
        <v>142</v>
      </c>
      <c r="Y163" s="128" t="s">
        <v>142</v>
      </c>
      <c r="Z163" s="128" t="s">
        <v>142</v>
      </c>
      <c r="AA163" s="128" t="s">
        <v>142</v>
      </c>
    </row>
    <row r="164" spans="2:27" x14ac:dyDescent="0.25">
      <c r="B164" s="351"/>
      <c r="C164" s="167" t="s">
        <v>115</v>
      </c>
      <c r="D164" s="128" t="s">
        <v>142</v>
      </c>
      <c r="E164" s="128" t="s">
        <v>142</v>
      </c>
      <c r="F164" s="128" t="s">
        <v>142</v>
      </c>
      <c r="G164" s="128" t="s">
        <v>142</v>
      </c>
      <c r="H164" s="128" t="s">
        <v>142</v>
      </c>
      <c r="I164" s="128" t="s">
        <v>142</v>
      </c>
      <c r="J164" s="128" t="s">
        <v>142</v>
      </c>
      <c r="K164" s="127">
        <v>0.1</v>
      </c>
      <c r="L164" s="128" t="s">
        <v>142</v>
      </c>
      <c r="M164" s="127">
        <v>0.1</v>
      </c>
      <c r="N164" s="127">
        <v>0</v>
      </c>
      <c r="O164" s="128" t="s">
        <v>142</v>
      </c>
      <c r="P164" s="127">
        <v>0.1</v>
      </c>
      <c r="Q164" s="127">
        <v>0.1</v>
      </c>
      <c r="R164" s="128" t="s">
        <v>142</v>
      </c>
      <c r="S164" s="128" t="s">
        <v>142</v>
      </c>
      <c r="T164" s="127">
        <v>0</v>
      </c>
      <c r="U164" s="128" t="s">
        <v>142</v>
      </c>
      <c r="V164" s="128" t="s">
        <v>142</v>
      </c>
      <c r="W164" s="128" t="s">
        <v>142</v>
      </c>
      <c r="X164" s="128" t="s">
        <v>142</v>
      </c>
      <c r="Y164" s="128" t="s">
        <v>142</v>
      </c>
      <c r="Z164" s="128" t="s">
        <v>142</v>
      </c>
      <c r="AA164" s="128" t="s">
        <v>142</v>
      </c>
    </row>
    <row r="165" spans="2:27" x14ac:dyDescent="0.25">
      <c r="B165" s="351"/>
      <c r="C165" s="167" t="s">
        <v>75</v>
      </c>
      <c r="D165" s="128" t="s">
        <v>142</v>
      </c>
      <c r="E165" s="127">
        <v>18.399999999999999</v>
      </c>
      <c r="F165" s="127">
        <v>15.1</v>
      </c>
      <c r="G165" s="127">
        <v>16.100000000000001</v>
      </c>
      <c r="H165" s="127">
        <v>13.6</v>
      </c>
      <c r="I165" s="127">
        <v>12</v>
      </c>
      <c r="J165" s="127">
        <v>15.7</v>
      </c>
      <c r="K165" s="127">
        <v>13.2</v>
      </c>
      <c r="L165" s="127">
        <v>11.7</v>
      </c>
      <c r="M165" s="127">
        <v>9.6999999999999993</v>
      </c>
      <c r="N165" s="127">
        <v>8.6</v>
      </c>
      <c r="O165" s="127">
        <v>7.7</v>
      </c>
      <c r="P165" s="127">
        <v>6.8</v>
      </c>
      <c r="Q165" s="127">
        <v>8.1999999999999993</v>
      </c>
      <c r="R165" s="127">
        <v>7.7</v>
      </c>
      <c r="S165" s="127">
        <v>5.4</v>
      </c>
      <c r="T165" s="127">
        <v>5</v>
      </c>
      <c r="U165" s="127">
        <v>6.7</v>
      </c>
      <c r="V165" s="127">
        <v>6.1</v>
      </c>
      <c r="W165" s="127">
        <v>7.4</v>
      </c>
      <c r="X165" s="127">
        <v>6</v>
      </c>
      <c r="Y165" s="127">
        <v>6.7</v>
      </c>
      <c r="Z165" s="127">
        <v>6.3</v>
      </c>
      <c r="AA165" s="127">
        <v>7</v>
      </c>
    </row>
    <row r="166" spans="2:27" s="181" customFormat="1" x14ac:dyDescent="0.25">
      <c r="B166" s="351"/>
      <c r="C166" s="183" t="s">
        <v>0</v>
      </c>
      <c r="D166" s="178">
        <v>100</v>
      </c>
      <c r="E166" s="178">
        <v>100</v>
      </c>
      <c r="F166" s="178">
        <v>100</v>
      </c>
      <c r="G166" s="178">
        <v>100</v>
      </c>
      <c r="H166" s="178">
        <v>100</v>
      </c>
      <c r="I166" s="178">
        <v>100</v>
      </c>
      <c r="J166" s="178">
        <v>100</v>
      </c>
      <c r="K166" s="178">
        <v>100</v>
      </c>
      <c r="L166" s="178">
        <v>100</v>
      </c>
      <c r="M166" s="178">
        <v>100</v>
      </c>
      <c r="N166" s="178">
        <v>100</v>
      </c>
      <c r="O166" s="178">
        <v>100</v>
      </c>
      <c r="P166" s="178">
        <v>100</v>
      </c>
      <c r="Q166" s="178">
        <v>100</v>
      </c>
      <c r="R166" s="178">
        <v>100</v>
      </c>
      <c r="S166" s="178">
        <v>100</v>
      </c>
      <c r="T166" s="178">
        <v>100</v>
      </c>
      <c r="U166" s="178">
        <v>100</v>
      </c>
      <c r="V166" s="178">
        <v>100</v>
      </c>
      <c r="W166" s="178">
        <v>100</v>
      </c>
      <c r="X166" s="178">
        <v>100</v>
      </c>
      <c r="Y166" s="178">
        <v>100</v>
      </c>
      <c r="Z166" s="178">
        <v>100</v>
      </c>
      <c r="AA166" s="178">
        <v>100</v>
      </c>
    </row>
    <row r="167" spans="2:27" x14ac:dyDescent="0.25">
      <c r="B167" s="351" t="s">
        <v>53</v>
      </c>
      <c r="C167" s="167" t="s">
        <v>110</v>
      </c>
      <c r="D167" s="127">
        <v>90.8</v>
      </c>
      <c r="E167" s="127">
        <v>74.8</v>
      </c>
      <c r="F167" s="127">
        <v>76.8</v>
      </c>
      <c r="G167" s="127">
        <v>82.4</v>
      </c>
      <c r="H167" s="127">
        <v>84.5</v>
      </c>
      <c r="I167" s="127">
        <v>87.8</v>
      </c>
      <c r="J167" s="127">
        <v>81.7</v>
      </c>
      <c r="K167" s="127">
        <v>84.1</v>
      </c>
      <c r="L167" s="127">
        <v>87.2</v>
      </c>
      <c r="M167" s="127">
        <v>90.7</v>
      </c>
      <c r="N167" s="127">
        <v>90.3</v>
      </c>
      <c r="O167" s="127">
        <v>91.7</v>
      </c>
      <c r="P167" s="127">
        <v>93.1</v>
      </c>
      <c r="Q167" s="127">
        <v>93.7</v>
      </c>
      <c r="R167" s="127">
        <v>94.7</v>
      </c>
      <c r="S167" s="127">
        <v>91.6</v>
      </c>
      <c r="T167" s="127">
        <v>92.8</v>
      </c>
      <c r="U167" s="127">
        <v>93.1</v>
      </c>
      <c r="V167" s="127">
        <v>96.8</v>
      </c>
      <c r="W167" s="127">
        <v>96.5</v>
      </c>
      <c r="X167" s="127">
        <v>95.9</v>
      </c>
      <c r="Y167" s="127">
        <v>95.1</v>
      </c>
      <c r="Z167" s="127">
        <v>96</v>
      </c>
      <c r="AA167" s="127">
        <v>94.4</v>
      </c>
    </row>
    <row r="168" spans="2:27" x14ac:dyDescent="0.25">
      <c r="B168" s="351"/>
      <c r="C168" s="167" t="s">
        <v>111</v>
      </c>
      <c r="D168" s="127">
        <v>0.1</v>
      </c>
      <c r="E168" s="127">
        <v>0.2</v>
      </c>
      <c r="F168" s="127">
        <v>0</v>
      </c>
      <c r="G168" s="127">
        <v>0</v>
      </c>
      <c r="H168" s="127">
        <v>0</v>
      </c>
      <c r="I168" s="128" t="s">
        <v>142</v>
      </c>
      <c r="J168" s="127">
        <v>0.1</v>
      </c>
      <c r="K168" s="127">
        <v>0</v>
      </c>
      <c r="L168" s="127">
        <v>0.1</v>
      </c>
      <c r="M168" s="127">
        <v>0.1</v>
      </c>
      <c r="N168" s="127">
        <v>0.1</v>
      </c>
      <c r="O168" s="127">
        <v>0.1</v>
      </c>
      <c r="P168" s="128" t="s">
        <v>142</v>
      </c>
      <c r="Q168" s="127">
        <v>0.5</v>
      </c>
      <c r="R168" s="127">
        <v>1.5</v>
      </c>
      <c r="S168" s="127">
        <v>3.3</v>
      </c>
      <c r="T168" s="127">
        <v>2.8</v>
      </c>
      <c r="U168" s="127">
        <v>3</v>
      </c>
      <c r="V168" s="127">
        <v>0.8</v>
      </c>
      <c r="W168" s="127">
        <v>0.5</v>
      </c>
      <c r="X168" s="127">
        <v>0.7</v>
      </c>
      <c r="Y168" s="127">
        <v>1.5</v>
      </c>
      <c r="Z168" s="127">
        <v>1.3</v>
      </c>
      <c r="AA168" s="127">
        <v>0.8</v>
      </c>
    </row>
    <row r="169" spans="2:27" x14ac:dyDescent="0.25">
      <c r="B169" s="351"/>
      <c r="C169" s="167" t="s">
        <v>112</v>
      </c>
      <c r="D169" s="127">
        <v>0.3</v>
      </c>
      <c r="E169" s="127">
        <v>0</v>
      </c>
      <c r="F169" s="127">
        <v>0</v>
      </c>
      <c r="G169" s="128" t="s">
        <v>142</v>
      </c>
      <c r="H169" s="127">
        <v>0.1</v>
      </c>
      <c r="I169" s="127">
        <v>0</v>
      </c>
      <c r="J169" s="127">
        <v>0.1</v>
      </c>
      <c r="K169" s="128" t="s">
        <v>142</v>
      </c>
      <c r="L169" s="128" t="s">
        <v>142</v>
      </c>
      <c r="M169" s="127">
        <v>0.2</v>
      </c>
      <c r="N169" s="128" t="s">
        <v>142</v>
      </c>
      <c r="O169" s="128" t="s">
        <v>142</v>
      </c>
      <c r="P169" s="128" t="s">
        <v>142</v>
      </c>
      <c r="Q169" s="128" t="s">
        <v>142</v>
      </c>
      <c r="R169" s="128" t="s">
        <v>142</v>
      </c>
      <c r="S169" s="127">
        <v>0.1</v>
      </c>
      <c r="T169" s="127">
        <v>0.2</v>
      </c>
      <c r="U169" s="128" t="s">
        <v>142</v>
      </c>
      <c r="V169" s="128" t="s">
        <v>142</v>
      </c>
      <c r="W169" s="128" t="s">
        <v>142</v>
      </c>
      <c r="X169" s="127">
        <v>0</v>
      </c>
      <c r="Y169" s="127">
        <v>0.1</v>
      </c>
      <c r="Z169" s="127">
        <v>0.1</v>
      </c>
      <c r="AA169" s="127">
        <v>0.2</v>
      </c>
    </row>
    <row r="170" spans="2:27" x14ac:dyDescent="0.25">
      <c r="B170" s="351"/>
      <c r="C170" s="167" t="s">
        <v>113</v>
      </c>
      <c r="D170" s="127">
        <v>8.9</v>
      </c>
      <c r="E170" s="127">
        <v>5.8</v>
      </c>
      <c r="F170" s="127">
        <v>5.3</v>
      </c>
      <c r="G170" s="127">
        <v>2.9</v>
      </c>
      <c r="H170" s="127">
        <v>2.2000000000000002</v>
      </c>
      <c r="I170" s="127">
        <v>1.8</v>
      </c>
      <c r="J170" s="127">
        <v>1.7</v>
      </c>
      <c r="K170" s="127">
        <v>2</v>
      </c>
      <c r="L170" s="127">
        <v>1.2</v>
      </c>
      <c r="M170" s="127">
        <v>0.9</v>
      </c>
      <c r="N170" s="127">
        <v>0.8</v>
      </c>
      <c r="O170" s="127">
        <v>1</v>
      </c>
      <c r="P170" s="127">
        <v>1.2</v>
      </c>
      <c r="Q170" s="127">
        <v>0.6</v>
      </c>
      <c r="R170" s="127">
        <v>0.4</v>
      </c>
      <c r="S170" s="127">
        <v>0.4</v>
      </c>
      <c r="T170" s="128" t="s">
        <v>142</v>
      </c>
      <c r="U170" s="127">
        <v>0.4</v>
      </c>
      <c r="V170" s="127">
        <v>0.1</v>
      </c>
      <c r="W170" s="128" t="s">
        <v>142</v>
      </c>
      <c r="X170" s="127">
        <v>0.3</v>
      </c>
      <c r="Y170" s="127">
        <v>0.1</v>
      </c>
      <c r="Z170" s="127">
        <v>0.3</v>
      </c>
      <c r="AA170" s="127">
        <v>0.2</v>
      </c>
    </row>
    <row r="171" spans="2:27" x14ac:dyDescent="0.25">
      <c r="B171" s="351"/>
      <c r="C171" s="167" t="s">
        <v>114</v>
      </c>
      <c r="D171" s="128" t="s">
        <v>142</v>
      </c>
      <c r="E171" s="128" t="s">
        <v>142</v>
      </c>
      <c r="F171" s="128" t="s">
        <v>142</v>
      </c>
      <c r="G171" s="128" t="s">
        <v>142</v>
      </c>
      <c r="H171" s="128" t="s">
        <v>142</v>
      </c>
      <c r="I171" s="128" t="s">
        <v>142</v>
      </c>
      <c r="J171" s="128" t="s">
        <v>142</v>
      </c>
      <c r="K171" s="127">
        <v>0</v>
      </c>
      <c r="L171" s="127">
        <v>0.3</v>
      </c>
      <c r="M171" s="127">
        <v>0.2</v>
      </c>
      <c r="N171" s="127">
        <v>0.4</v>
      </c>
      <c r="O171" s="127">
        <v>0.1</v>
      </c>
      <c r="P171" s="127">
        <v>0.3</v>
      </c>
      <c r="Q171" s="127">
        <v>0.3</v>
      </c>
      <c r="R171" s="127">
        <v>0.3</v>
      </c>
      <c r="S171" s="127">
        <v>0.9</v>
      </c>
      <c r="T171" s="127">
        <v>0.6</v>
      </c>
      <c r="U171" s="128" t="s">
        <v>142</v>
      </c>
      <c r="V171" s="128" t="s">
        <v>142</v>
      </c>
      <c r="W171" s="128" t="s">
        <v>142</v>
      </c>
      <c r="X171" s="128" t="s">
        <v>142</v>
      </c>
      <c r="Y171" s="128" t="s">
        <v>142</v>
      </c>
      <c r="Z171" s="128" t="s">
        <v>142</v>
      </c>
      <c r="AA171" s="128" t="s">
        <v>142</v>
      </c>
    </row>
    <row r="172" spans="2:27" x14ac:dyDescent="0.25">
      <c r="B172" s="351"/>
      <c r="C172" s="167" t="s">
        <v>115</v>
      </c>
      <c r="D172" s="128" t="s">
        <v>142</v>
      </c>
      <c r="E172" s="128" t="s">
        <v>142</v>
      </c>
      <c r="F172" s="128" t="s">
        <v>142</v>
      </c>
      <c r="G172" s="128" t="s">
        <v>142</v>
      </c>
      <c r="H172" s="128" t="s">
        <v>142</v>
      </c>
      <c r="I172" s="128" t="s">
        <v>142</v>
      </c>
      <c r="J172" s="128" t="s">
        <v>142</v>
      </c>
      <c r="K172" s="127">
        <v>0</v>
      </c>
      <c r="L172" s="127">
        <v>0.1</v>
      </c>
      <c r="M172" s="128" t="s">
        <v>142</v>
      </c>
      <c r="N172" s="127">
        <v>0.1</v>
      </c>
      <c r="O172" s="127">
        <v>0</v>
      </c>
      <c r="P172" s="128" t="s">
        <v>142</v>
      </c>
      <c r="Q172" s="128" t="s">
        <v>142</v>
      </c>
      <c r="R172" s="128" t="s">
        <v>142</v>
      </c>
      <c r="S172" s="127">
        <v>0</v>
      </c>
      <c r="T172" s="127">
        <v>0</v>
      </c>
      <c r="U172" s="128" t="s">
        <v>142</v>
      </c>
      <c r="V172" s="128" t="s">
        <v>142</v>
      </c>
      <c r="W172" s="128" t="s">
        <v>142</v>
      </c>
      <c r="X172" s="128" t="s">
        <v>142</v>
      </c>
      <c r="Y172" s="128" t="s">
        <v>142</v>
      </c>
      <c r="Z172" s="128" t="s">
        <v>142</v>
      </c>
      <c r="AA172" s="128" t="s">
        <v>142</v>
      </c>
    </row>
    <row r="173" spans="2:27" x14ac:dyDescent="0.25">
      <c r="B173" s="351"/>
      <c r="C173" s="167" t="s">
        <v>75</v>
      </c>
      <c r="D173" s="128" t="s">
        <v>142</v>
      </c>
      <c r="E173" s="127">
        <v>19.2</v>
      </c>
      <c r="F173" s="127">
        <v>17.8</v>
      </c>
      <c r="G173" s="127">
        <v>14.7</v>
      </c>
      <c r="H173" s="127">
        <v>13.1</v>
      </c>
      <c r="I173" s="127">
        <v>10.4</v>
      </c>
      <c r="J173" s="127">
        <v>16.399999999999999</v>
      </c>
      <c r="K173" s="127">
        <v>13.8</v>
      </c>
      <c r="L173" s="127">
        <v>11</v>
      </c>
      <c r="M173" s="127">
        <v>7.9</v>
      </c>
      <c r="N173" s="127">
        <v>8.3000000000000007</v>
      </c>
      <c r="O173" s="127">
        <v>7</v>
      </c>
      <c r="P173" s="127">
        <v>5.4</v>
      </c>
      <c r="Q173" s="127">
        <v>4.9000000000000004</v>
      </c>
      <c r="R173" s="127">
        <v>3</v>
      </c>
      <c r="S173" s="127">
        <v>3.7</v>
      </c>
      <c r="T173" s="127">
        <v>3.5</v>
      </c>
      <c r="U173" s="127">
        <v>3.6</v>
      </c>
      <c r="V173" s="127">
        <v>2.2999999999999998</v>
      </c>
      <c r="W173" s="127">
        <v>3</v>
      </c>
      <c r="X173" s="127">
        <v>3</v>
      </c>
      <c r="Y173" s="127">
        <v>3.2</v>
      </c>
      <c r="Z173" s="127">
        <v>2.4</v>
      </c>
      <c r="AA173" s="127">
        <v>4.4000000000000004</v>
      </c>
    </row>
    <row r="174" spans="2:27" s="181" customFormat="1" x14ac:dyDescent="0.25">
      <c r="B174" s="351"/>
      <c r="C174" s="183" t="s">
        <v>0</v>
      </c>
      <c r="D174" s="178">
        <v>100</v>
      </c>
      <c r="E174" s="178">
        <v>100</v>
      </c>
      <c r="F174" s="178">
        <v>100</v>
      </c>
      <c r="G174" s="178">
        <v>100</v>
      </c>
      <c r="H174" s="178">
        <v>100</v>
      </c>
      <c r="I174" s="178">
        <v>100</v>
      </c>
      <c r="J174" s="178">
        <v>100</v>
      </c>
      <c r="K174" s="178">
        <v>100</v>
      </c>
      <c r="L174" s="178">
        <v>100</v>
      </c>
      <c r="M174" s="178">
        <v>100</v>
      </c>
      <c r="N174" s="178">
        <v>100</v>
      </c>
      <c r="O174" s="178">
        <v>100</v>
      </c>
      <c r="P174" s="178">
        <v>100</v>
      </c>
      <c r="Q174" s="178">
        <v>100</v>
      </c>
      <c r="R174" s="178">
        <v>100</v>
      </c>
      <c r="S174" s="178">
        <v>100</v>
      </c>
      <c r="T174" s="178">
        <v>100</v>
      </c>
      <c r="U174" s="178">
        <v>100</v>
      </c>
      <c r="V174" s="178">
        <v>100</v>
      </c>
      <c r="W174" s="178">
        <v>100</v>
      </c>
      <c r="X174" s="178">
        <v>100</v>
      </c>
      <c r="Y174" s="178">
        <v>100</v>
      </c>
      <c r="Z174" s="178">
        <v>100</v>
      </c>
      <c r="AA174" s="178">
        <v>100</v>
      </c>
    </row>
    <row r="175" spans="2:27" ht="14.45" customHeight="1" x14ac:dyDescent="0.25">
      <c r="B175" s="351" t="s">
        <v>65</v>
      </c>
      <c r="C175" s="167" t="s">
        <v>110</v>
      </c>
      <c r="D175" s="127">
        <v>92.7</v>
      </c>
      <c r="E175" s="127">
        <v>78.599999999999994</v>
      </c>
      <c r="F175" s="127">
        <v>80.5</v>
      </c>
      <c r="G175" s="127">
        <v>81.099999999999994</v>
      </c>
      <c r="H175" s="127">
        <v>81.900000000000006</v>
      </c>
      <c r="I175" s="127">
        <v>82.8</v>
      </c>
      <c r="J175" s="127">
        <v>82.4</v>
      </c>
      <c r="K175" s="127">
        <v>83.3</v>
      </c>
      <c r="L175" s="127">
        <v>84</v>
      </c>
      <c r="M175" s="127">
        <v>84.7</v>
      </c>
      <c r="N175" s="127">
        <v>87.3</v>
      </c>
      <c r="O175" s="127">
        <v>88.8</v>
      </c>
      <c r="P175" s="127">
        <v>89.4</v>
      </c>
      <c r="Q175" s="127">
        <v>88.3</v>
      </c>
      <c r="R175" s="127">
        <v>87.3</v>
      </c>
      <c r="S175" s="127">
        <v>86.6</v>
      </c>
      <c r="T175" s="127">
        <v>86.8</v>
      </c>
      <c r="U175" s="127">
        <v>84.7</v>
      </c>
      <c r="V175" s="127">
        <v>89.2</v>
      </c>
      <c r="W175" s="127">
        <v>88.3</v>
      </c>
      <c r="X175" s="127">
        <v>88.5</v>
      </c>
      <c r="Y175" s="127">
        <v>88.4</v>
      </c>
      <c r="Z175" s="127">
        <v>89.2</v>
      </c>
      <c r="AA175" s="127">
        <v>89.6</v>
      </c>
    </row>
    <row r="176" spans="2:27" x14ac:dyDescent="0.25">
      <c r="B176" s="351"/>
      <c r="C176" s="167" t="s">
        <v>111</v>
      </c>
      <c r="D176" s="127">
        <v>0.1</v>
      </c>
      <c r="E176" s="127">
        <v>0.1</v>
      </c>
      <c r="F176" s="127">
        <v>0.1</v>
      </c>
      <c r="G176" s="127">
        <v>0</v>
      </c>
      <c r="H176" s="127">
        <v>0.1</v>
      </c>
      <c r="I176" s="127">
        <v>0.1</v>
      </c>
      <c r="J176" s="127">
        <v>0.1</v>
      </c>
      <c r="K176" s="127">
        <v>0.1</v>
      </c>
      <c r="L176" s="127">
        <v>0.1</v>
      </c>
      <c r="M176" s="127">
        <v>0.1</v>
      </c>
      <c r="N176" s="127">
        <v>0.2</v>
      </c>
      <c r="O176" s="127">
        <v>0.1</v>
      </c>
      <c r="P176" s="127">
        <v>1.2</v>
      </c>
      <c r="Q176" s="127">
        <v>2.6</v>
      </c>
      <c r="R176" s="127">
        <v>5.0999999999999996</v>
      </c>
      <c r="S176" s="127">
        <v>6.5</v>
      </c>
      <c r="T176" s="127">
        <v>7.4</v>
      </c>
      <c r="U176" s="127">
        <v>8</v>
      </c>
      <c r="V176" s="127">
        <v>5</v>
      </c>
      <c r="W176" s="127">
        <v>5.4</v>
      </c>
      <c r="X176" s="127">
        <v>5</v>
      </c>
      <c r="Y176" s="127">
        <v>5.6</v>
      </c>
      <c r="Z176" s="127">
        <v>5.7</v>
      </c>
      <c r="AA176" s="127">
        <v>4.0999999999999996</v>
      </c>
    </row>
    <row r="177" spans="2:27" x14ac:dyDescent="0.25">
      <c r="B177" s="351"/>
      <c r="C177" s="167" t="s">
        <v>112</v>
      </c>
      <c r="D177" s="127">
        <v>0.2</v>
      </c>
      <c r="E177" s="127">
        <v>0.1</v>
      </c>
      <c r="F177" s="127">
        <v>0.2</v>
      </c>
      <c r="G177" s="127">
        <v>0.1</v>
      </c>
      <c r="H177" s="127">
        <v>0.1</v>
      </c>
      <c r="I177" s="127">
        <v>0.1</v>
      </c>
      <c r="J177" s="127">
        <v>0.1</v>
      </c>
      <c r="K177" s="127">
        <v>0</v>
      </c>
      <c r="L177" s="127">
        <v>0</v>
      </c>
      <c r="M177" s="127">
        <v>0</v>
      </c>
      <c r="N177" s="127">
        <v>0</v>
      </c>
      <c r="O177" s="127">
        <v>0</v>
      </c>
      <c r="P177" s="127">
        <v>0</v>
      </c>
      <c r="Q177" s="127">
        <v>0.1</v>
      </c>
      <c r="R177" s="127">
        <v>0.1</v>
      </c>
      <c r="S177" s="127">
        <v>0.1</v>
      </c>
      <c r="T177" s="127">
        <v>0.2</v>
      </c>
      <c r="U177" s="127">
        <v>0.2</v>
      </c>
      <c r="V177" s="127">
        <v>0.2</v>
      </c>
      <c r="W177" s="127">
        <v>0.1</v>
      </c>
      <c r="X177" s="127">
        <v>0.2</v>
      </c>
      <c r="Y177" s="127">
        <v>0.2</v>
      </c>
      <c r="Z177" s="127">
        <v>0.2</v>
      </c>
      <c r="AA177" s="127">
        <v>0.1</v>
      </c>
    </row>
    <row r="178" spans="2:27" x14ac:dyDescent="0.25">
      <c r="B178" s="351"/>
      <c r="C178" s="167" t="s">
        <v>113</v>
      </c>
      <c r="D178" s="127">
        <v>7</v>
      </c>
      <c r="E178" s="127">
        <v>4.7</v>
      </c>
      <c r="F178" s="127">
        <v>4.4000000000000004</v>
      </c>
      <c r="G178" s="127">
        <v>3.7</v>
      </c>
      <c r="H178" s="127">
        <v>3.5</v>
      </c>
      <c r="I178" s="127">
        <v>3.1</v>
      </c>
      <c r="J178" s="127">
        <v>3.2</v>
      </c>
      <c r="K178" s="127">
        <v>3.1</v>
      </c>
      <c r="L178" s="127">
        <v>2.6</v>
      </c>
      <c r="M178" s="127">
        <v>2.5</v>
      </c>
      <c r="N178" s="127">
        <v>2.4</v>
      </c>
      <c r="O178" s="127">
        <v>2.4</v>
      </c>
      <c r="P178" s="127">
        <v>1.7</v>
      </c>
      <c r="Q178" s="127">
        <v>1.8</v>
      </c>
      <c r="R178" s="127">
        <v>1.7</v>
      </c>
      <c r="S178" s="127">
        <v>1.6</v>
      </c>
      <c r="T178" s="127">
        <v>1.2</v>
      </c>
      <c r="U178" s="127">
        <v>1.3</v>
      </c>
      <c r="V178" s="127">
        <v>1.1000000000000001</v>
      </c>
      <c r="W178" s="127">
        <v>1.1000000000000001</v>
      </c>
      <c r="X178" s="127">
        <v>0.9</v>
      </c>
      <c r="Y178" s="127">
        <v>0.6</v>
      </c>
      <c r="Z178" s="127">
        <v>0.6</v>
      </c>
      <c r="AA178" s="127">
        <v>0.5</v>
      </c>
    </row>
    <row r="179" spans="2:27" x14ac:dyDescent="0.25">
      <c r="B179" s="351"/>
      <c r="C179" s="167" t="s">
        <v>114</v>
      </c>
      <c r="D179" s="128" t="s">
        <v>142</v>
      </c>
      <c r="E179" s="128" t="s">
        <v>142</v>
      </c>
      <c r="F179" s="128" t="s">
        <v>142</v>
      </c>
      <c r="G179" s="128" t="s">
        <v>142</v>
      </c>
      <c r="H179" s="128" t="s">
        <v>142</v>
      </c>
      <c r="I179" s="128" t="s">
        <v>142</v>
      </c>
      <c r="J179" s="128" t="s">
        <v>142</v>
      </c>
      <c r="K179" s="127">
        <v>0.1</v>
      </c>
      <c r="L179" s="127">
        <v>0.1</v>
      </c>
      <c r="M179" s="127">
        <v>0.1</v>
      </c>
      <c r="N179" s="127">
        <v>0.1</v>
      </c>
      <c r="O179" s="127">
        <v>0.1</v>
      </c>
      <c r="P179" s="127">
        <v>0.1</v>
      </c>
      <c r="Q179" s="127">
        <v>0.2</v>
      </c>
      <c r="R179" s="127">
        <v>0.1</v>
      </c>
      <c r="S179" s="127">
        <v>0.2</v>
      </c>
      <c r="T179" s="127">
        <v>0.2</v>
      </c>
      <c r="U179" s="128" t="s">
        <v>142</v>
      </c>
      <c r="V179" s="128" t="s">
        <v>142</v>
      </c>
      <c r="W179" s="128" t="s">
        <v>142</v>
      </c>
      <c r="X179" s="128" t="s">
        <v>142</v>
      </c>
      <c r="Y179" s="128" t="s">
        <v>142</v>
      </c>
      <c r="Z179" s="128" t="s">
        <v>142</v>
      </c>
      <c r="AA179" s="128" t="s">
        <v>142</v>
      </c>
    </row>
    <row r="180" spans="2:27" x14ac:dyDescent="0.25">
      <c r="B180" s="351"/>
      <c r="C180" s="167" t="s">
        <v>115</v>
      </c>
      <c r="D180" s="128" t="s">
        <v>142</v>
      </c>
      <c r="E180" s="128" t="s">
        <v>142</v>
      </c>
      <c r="F180" s="128" t="s">
        <v>142</v>
      </c>
      <c r="G180" s="128" t="s">
        <v>142</v>
      </c>
      <c r="H180" s="128" t="s">
        <v>142</v>
      </c>
      <c r="I180" s="128" t="s">
        <v>142</v>
      </c>
      <c r="J180" s="128" t="s">
        <v>142</v>
      </c>
      <c r="K180" s="127">
        <v>0</v>
      </c>
      <c r="L180" s="127">
        <v>0</v>
      </c>
      <c r="M180" s="127">
        <v>0</v>
      </c>
      <c r="N180" s="127">
        <v>0</v>
      </c>
      <c r="O180" s="127">
        <v>0</v>
      </c>
      <c r="P180" s="127">
        <v>0</v>
      </c>
      <c r="Q180" s="127">
        <v>0</v>
      </c>
      <c r="R180" s="127">
        <v>0</v>
      </c>
      <c r="S180" s="127">
        <v>0</v>
      </c>
      <c r="T180" s="127">
        <v>0</v>
      </c>
      <c r="U180" s="128" t="s">
        <v>142</v>
      </c>
      <c r="V180" s="128" t="s">
        <v>142</v>
      </c>
      <c r="W180" s="128" t="s">
        <v>142</v>
      </c>
      <c r="X180" s="128" t="s">
        <v>142</v>
      </c>
      <c r="Y180" s="128" t="s">
        <v>142</v>
      </c>
      <c r="Z180" s="128" t="s">
        <v>142</v>
      </c>
      <c r="AA180" s="128" t="s">
        <v>142</v>
      </c>
    </row>
    <row r="181" spans="2:27" x14ac:dyDescent="0.25">
      <c r="B181" s="351"/>
      <c r="C181" s="167" t="s">
        <v>75</v>
      </c>
      <c r="D181" s="128" t="s">
        <v>142</v>
      </c>
      <c r="E181" s="127">
        <v>16.5</v>
      </c>
      <c r="F181" s="127">
        <v>14.8</v>
      </c>
      <c r="G181" s="127">
        <v>15.1</v>
      </c>
      <c r="H181" s="127">
        <v>14.5</v>
      </c>
      <c r="I181" s="127">
        <v>13.8</v>
      </c>
      <c r="J181" s="127">
        <v>14.2</v>
      </c>
      <c r="K181" s="127">
        <v>13.3</v>
      </c>
      <c r="L181" s="127">
        <v>13.3</v>
      </c>
      <c r="M181" s="127">
        <v>12.6</v>
      </c>
      <c r="N181" s="127">
        <v>9.9</v>
      </c>
      <c r="O181" s="127">
        <v>8.6</v>
      </c>
      <c r="P181" s="127">
        <v>7.5</v>
      </c>
      <c r="Q181" s="127">
        <v>7</v>
      </c>
      <c r="R181" s="127">
        <v>5.7</v>
      </c>
      <c r="S181" s="127">
        <v>5</v>
      </c>
      <c r="T181" s="127">
        <v>4.3</v>
      </c>
      <c r="U181" s="127">
        <v>5.8</v>
      </c>
      <c r="V181" s="127">
        <v>4.5</v>
      </c>
      <c r="W181" s="127">
        <v>5.0999999999999996</v>
      </c>
      <c r="X181" s="127">
        <v>5.4</v>
      </c>
      <c r="Y181" s="127">
        <v>5.2</v>
      </c>
      <c r="Z181" s="127">
        <v>4.3</v>
      </c>
      <c r="AA181" s="127">
        <v>5.7</v>
      </c>
    </row>
    <row r="182" spans="2:27" s="181" customFormat="1" x14ac:dyDescent="0.25">
      <c r="B182" s="351"/>
      <c r="C182" s="183" t="s">
        <v>0</v>
      </c>
      <c r="D182" s="178">
        <v>100</v>
      </c>
      <c r="E182" s="178">
        <v>100</v>
      </c>
      <c r="F182" s="178">
        <v>100</v>
      </c>
      <c r="G182" s="178">
        <v>100</v>
      </c>
      <c r="H182" s="178">
        <v>100</v>
      </c>
      <c r="I182" s="178">
        <v>100</v>
      </c>
      <c r="J182" s="178">
        <v>100</v>
      </c>
      <c r="K182" s="178">
        <v>100</v>
      </c>
      <c r="L182" s="178">
        <v>100</v>
      </c>
      <c r="M182" s="178">
        <v>100</v>
      </c>
      <c r="N182" s="178">
        <v>100</v>
      </c>
      <c r="O182" s="178">
        <v>100</v>
      </c>
      <c r="P182" s="178">
        <v>100</v>
      </c>
      <c r="Q182" s="178">
        <v>100</v>
      </c>
      <c r="R182" s="178">
        <v>100</v>
      </c>
      <c r="S182" s="178">
        <v>100</v>
      </c>
      <c r="T182" s="178">
        <v>100</v>
      </c>
      <c r="U182" s="178">
        <v>100</v>
      </c>
      <c r="V182" s="178">
        <v>100</v>
      </c>
      <c r="W182" s="178">
        <v>100</v>
      </c>
      <c r="X182" s="178">
        <v>100</v>
      </c>
      <c r="Y182" s="178">
        <v>100</v>
      </c>
      <c r="Z182" s="178">
        <v>100</v>
      </c>
      <c r="AA182" s="178">
        <v>100</v>
      </c>
    </row>
  </sheetData>
  <mergeCells count="24">
    <mergeCell ref="B167:B174"/>
    <mergeCell ref="B175:B182"/>
    <mergeCell ref="B5:B12"/>
    <mergeCell ref="B13:B20"/>
    <mergeCell ref="B127:B134"/>
    <mergeCell ref="B135:B142"/>
    <mergeCell ref="B143:B150"/>
    <mergeCell ref="B151:B158"/>
    <mergeCell ref="B159:B166"/>
    <mergeCell ref="B94:B101"/>
    <mergeCell ref="B103:C103"/>
    <mergeCell ref="B104:B111"/>
    <mergeCell ref="B112:B118"/>
    <mergeCell ref="B119:B126"/>
    <mergeCell ref="B54:B61"/>
    <mergeCell ref="B62:B69"/>
    <mergeCell ref="B70:B77"/>
    <mergeCell ref="B78:B85"/>
    <mergeCell ref="B86:B93"/>
    <mergeCell ref="B22:C22"/>
    <mergeCell ref="B23:B30"/>
    <mergeCell ref="B31:B37"/>
    <mergeCell ref="B38:B45"/>
    <mergeCell ref="B46:B53"/>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FC63-A0BB-4CC0-9168-5F7A01175A66}">
  <sheetPr codeName="Sheet36">
    <tabColor rgb="FF92D050"/>
  </sheetPr>
  <dimension ref="B2:AA184"/>
  <sheetViews>
    <sheetView showGridLines="0" zoomScaleNormal="100" workbookViewId="0"/>
  </sheetViews>
  <sheetFormatPr defaultColWidth="8.85546875" defaultRowHeight="13.5" x14ac:dyDescent="0.25"/>
  <cols>
    <col min="1" max="1" width="11.28515625" style="180" customWidth="1"/>
    <col min="2" max="2" width="11.7109375" style="144" customWidth="1"/>
    <col min="3" max="3" width="16.140625" style="129" customWidth="1"/>
    <col min="4" max="27" width="13.85546875" style="123" customWidth="1"/>
    <col min="28" max="28" width="15.7109375" style="180" bestFit="1" customWidth="1"/>
    <col min="29" max="30" width="9.42578125" style="180" bestFit="1" customWidth="1"/>
    <col min="31" max="33" width="8.28515625" style="180" bestFit="1" customWidth="1"/>
    <col min="34" max="35" width="11.140625" style="180" bestFit="1" customWidth="1"/>
    <col min="36" max="36" width="15.7109375" style="180" bestFit="1" customWidth="1"/>
    <col min="37" max="39" width="9.42578125" style="180" bestFit="1" customWidth="1"/>
    <col min="40" max="41" width="8.28515625" style="180" bestFit="1" customWidth="1"/>
    <col min="42" max="43" width="11.140625" style="180" bestFit="1" customWidth="1"/>
    <col min="44" max="44" width="15.7109375" style="180" bestFit="1" customWidth="1"/>
    <col min="45" max="45" width="8.28515625" style="180" bestFit="1" customWidth="1"/>
    <col min="46" max="47" width="9.42578125" style="180" bestFit="1" customWidth="1"/>
    <col min="48" max="49" width="8.28515625" style="180" bestFit="1" customWidth="1"/>
    <col min="50" max="51" width="11.140625" style="180" bestFit="1" customWidth="1"/>
    <col min="52" max="52" width="15.7109375" style="180" bestFit="1" customWidth="1"/>
    <col min="53" max="54" width="9.42578125" style="180" bestFit="1" customWidth="1"/>
    <col min="55" max="56" width="8.28515625" style="180" bestFit="1" customWidth="1"/>
    <col min="57" max="57" width="9.42578125" style="180" bestFit="1" customWidth="1"/>
    <col min="58" max="59" width="11.140625" style="180" bestFit="1" customWidth="1"/>
    <col min="60" max="60" width="15.7109375" style="180" bestFit="1" customWidth="1"/>
    <col min="61" max="64" width="9.42578125" style="180" bestFit="1" customWidth="1"/>
    <col min="65" max="65" width="8.28515625" style="180" bestFit="1" customWidth="1"/>
    <col min="66" max="67" width="11.140625" style="180" bestFit="1" customWidth="1"/>
    <col min="68" max="68" width="15.7109375" style="180" bestFit="1" customWidth="1"/>
    <col min="69" max="69" width="8.28515625" style="180" bestFit="1" customWidth="1"/>
    <col min="70" max="71" width="9.42578125" style="180" bestFit="1" customWidth="1"/>
    <col min="72" max="73" width="8.28515625" style="180" bestFit="1" customWidth="1"/>
    <col min="74" max="74" width="11.140625" style="180" bestFit="1" customWidth="1"/>
    <col min="75" max="75" width="12.28515625" style="180" bestFit="1" customWidth="1"/>
    <col min="76" max="76" width="15.7109375" style="180" bestFit="1" customWidth="1"/>
    <col min="77" max="79" width="11.140625" style="180" bestFit="1" customWidth="1"/>
    <col min="80" max="81" width="9.42578125" style="180" bestFit="1" customWidth="1"/>
    <col min="82" max="82" width="12.28515625" style="180" bestFit="1" customWidth="1"/>
    <col min="83" max="16384" width="8.85546875" style="180"/>
  </cols>
  <sheetData>
    <row r="2" spans="2:27" s="306" customFormat="1" ht="15.75" x14ac:dyDescent="0.25">
      <c r="B2" s="147" t="s">
        <v>116</v>
      </c>
      <c r="C2" s="136"/>
      <c r="D2" s="135"/>
      <c r="E2" s="135"/>
      <c r="F2" s="135"/>
      <c r="G2" s="135"/>
      <c r="H2" s="135"/>
      <c r="I2" s="135"/>
      <c r="J2" s="135"/>
      <c r="K2" s="135"/>
      <c r="L2" s="135"/>
      <c r="M2" s="135"/>
      <c r="N2" s="135"/>
      <c r="O2" s="135"/>
      <c r="P2" s="135"/>
      <c r="Q2" s="135"/>
      <c r="R2" s="135"/>
      <c r="S2" s="135"/>
      <c r="T2" s="135"/>
      <c r="U2" s="135"/>
      <c r="V2" s="135"/>
      <c r="W2" s="135"/>
      <c r="X2" s="135"/>
      <c r="Y2" s="135"/>
      <c r="Z2" s="135"/>
      <c r="AA2" s="135"/>
    </row>
    <row r="3" spans="2:27" s="306" customFormat="1" ht="15" x14ac:dyDescent="0.25">
      <c r="B3" s="168"/>
      <c r="C3" s="136"/>
      <c r="D3" s="135"/>
      <c r="E3" s="135"/>
      <c r="F3" s="135"/>
      <c r="G3" s="135"/>
      <c r="H3" s="135"/>
      <c r="I3" s="135"/>
      <c r="J3" s="135"/>
      <c r="K3" s="135"/>
      <c r="L3" s="135"/>
      <c r="M3" s="135"/>
      <c r="N3" s="135"/>
      <c r="O3" s="135"/>
      <c r="P3" s="135"/>
      <c r="Q3" s="135"/>
      <c r="R3" s="135"/>
      <c r="S3" s="135"/>
      <c r="T3" s="135"/>
      <c r="U3" s="135"/>
      <c r="V3" s="135"/>
      <c r="W3" s="135"/>
      <c r="X3" s="135"/>
      <c r="Y3" s="135"/>
      <c r="Z3" s="135"/>
      <c r="AA3" s="135"/>
    </row>
    <row r="4" spans="2:27" x14ac:dyDescent="0.25">
      <c r="B4" s="133" t="s">
        <v>6</v>
      </c>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27" x14ac:dyDescent="0.25">
      <c r="B5" s="351" t="s">
        <v>225</v>
      </c>
      <c r="C5" s="130" t="s">
        <v>110</v>
      </c>
      <c r="D5" s="126">
        <v>6429237</v>
      </c>
      <c r="E5" s="126">
        <v>6817637</v>
      </c>
      <c r="F5" s="126">
        <v>7105053</v>
      </c>
      <c r="G5" s="126">
        <v>7526698</v>
      </c>
      <c r="H5" s="126">
        <v>7939349</v>
      </c>
      <c r="I5" s="126">
        <v>8374532</v>
      </c>
      <c r="J5" s="126">
        <v>8749527</v>
      </c>
      <c r="K5" s="126">
        <v>9371939</v>
      </c>
      <c r="L5" s="126">
        <v>9698063</v>
      </c>
      <c r="M5" s="126">
        <v>10166895</v>
      </c>
      <c r="N5" s="126">
        <v>10602803</v>
      </c>
      <c r="O5" s="126">
        <v>11385183</v>
      </c>
      <c r="P5" s="126">
        <v>11903468</v>
      </c>
      <c r="Q5" s="126">
        <v>11974459</v>
      </c>
      <c r="R5" s="126">
        <v>12105390</v>
      </c>
      <c r="S5" s="126">
        <v>12297627</v>
      </c>
      <c r="T5" s="126">
        <v>12798997</v>
      </c>
      <c r="U5" s="126">
        <v>12885597</v>
      </c>
      <c r="V5" s="126">
        <v>13667119</v>
      </c>
      <c r="W5" s="126">
        <v>13942811</v>
      </c>
      <c r="X5" s="126">
        <v>14138055</v>
      </c>
      <c r="Y5" s="126">
        <v>14623576</v>
      </c>
      <c r="Z5" s="126">
        <v>15110702</v>
      </c>
      <c r="AA5" s="126">
        <v>15178482</v>
      </c>
    </row>
    <row r="6" spans="2:27" x14ac:dyDescent="0.25">
      <c r="B6" s="351"/>
      <c r="C6" s="131" t="s">
        <v>146</v>
      </c>
      <c r="D6" s="126">
        <v>3796</v>
      </c>
      <c r="E6" s="126">
        <v>4263</v>
      </c>
      <c r="F6" s="126">
        <v>2992</v>
      </c>
      <c r="G6" s="126">
        <v>1343</v>
      </c>
      <c r="H6" s="126">
        <v>12232</v>
      </c>
      <c r="I6" s="126">
        <v>7030</v>
      </c>
      <c r="J6" s="126">
        <v>8558</v>
      </c>
      <c r="K6" s="126">
        <v>7382</v>
      </c>
      <c r="L6" s="126">
        <v>3792</v>
      </c>
      <c r="M6" s="126">
        <v>2085</v>
      </c>
      <c r="N6" s="126">
        <v>8747</v>
      </c>
      <c r="O6" s="126">
        <v>6451</v>
      </c>
      <c r="P6" s="126">
        <v>174584</v>
      </c>
      <c r="Q6" s="126">
        <v>381705</v>
      </c>
      <c r="R6" s="126">
        <v>771668</v>
      </c>
      <c r="S6" s="126">
        <v>1017051</v>
      </c>
      <c r="T6" s="126">
        <v>1219246</v>
      </c>
      <c r="U6" s="126">
        <v>1339878</v>
      </c>
      <c r="V6" s="126">
        <v>859150</v>
      </c>
      <c r="W6" s="126">
        <v>948695</v>
      </c>
      <c r="X6" s="126">
        <v>891399</v>
      </c>
      <c r="Y6" s="126">
        <v>863650</v>
      </c>
      <c r="Z6" s="126">
        <v>878432</v>
      </c>
      <c r="AA6" s="126">
        <v>748290</v>
      </c>
    </row>
    <row r="7" spans="2:27" x14ac:dyDescent="0.25">
      <c r="B7" s="351"/>
      <c r="C7" s="130" t="s">
        <v>112</v>
      </c>
      <c r="D7" s="126">
        <v>247022</v>
      </c>
      <c r="E7" s="126">
        <v>179230</v>
      </c>
      <c r="F7" s="126">
        <v>193117</v>
      </c>
      <c r="G7" s="126">
        <v>217638</v>
      </c>
      <c r="H7" s="126">
        <v>273384</v>
      </c>
      <c r="I7" s="126">
        <v>279695</v>
      </c>
      <c r="J7" s="126">
        <v>378822</v>
      </c>
      <c r="K7" s="126">
        <v>293594</v>
      </c>
      <c r="L7" s="126">
        <v>294921</v>
      </c>
      <c r="M7" s="126">
        <v>285011</v>
      </c>
      <c r="N7" s="126">
        <v>470824</v>
      </c>
      <c r="O7" s="126">
        <v>470288</v>
      </c>
      <c r="P7" s="126">
        <v>404686</v>
      </c>
      <c r="Q7" s="126">
        <v>538811</v>
      </c>
      <c r="R7" s="126">
        <v>593619</v>
      </c>
      <c r="S7" s="126">
        <v>671819</v>
      </c>
      <c r="T7" s="126">
        <v>597855</v>
      </c>
      <c r="U7" s="126">
        <v>719036</v>
      </c>
      <c r="V7" s="126">
        <v>781325</v>
      </c>
      <c r="W7" s="126">
        <v>863492</v>
      </c>
      <c r="X7" s="126">
        <v>1236209</v>
      </c>
      <c r="Y7" s="126">
        <v>1282875</v>
      </c>
      <c r="Z7" s="126">
        <v>1405850</v>
      </c>
      <c r="AA7" s="126">
        <v>1884387</v>
      </c>
    </row>
    <row r="8" spans="2:27" x14ac:dyDescent="0.25">
      <c r="B8" s="351"/>
      <c r="C8" s="130" t="s">
        <v>113</v>
      </c>
      <c r="D8" s="126">
        <v>1803691</v>
      </c>
      <c r="E8" s="126">
        <v>1804627</v>
      </c>
      <c r="F8" s="126">
        <v>1806133</v>
      </c>
      <c r="G8" s="126">
        <v>1971255</v>
      </c>
      <c r="H8" s="126">
        <v>1946374</v>
      </c>
      <c r="I8" s="126">
        <v>1759946</v>
      </c>
      <c r="J8" s="126">
        <v>1308535</v>
      </c>
      <c r="K8" s="126">
        <v>1238945</v>
      </c>
      <c r="L8" s="126">
        <v>1124401</v>
      </c>
      <c r="M8" s="126">
        <v>964022</v>
      </c>
      <c r="N8" s="126">
        <v>1095856</v>
      </c>
      <c r="O8" s="126">
        <v>988697</v>
      </c>
      <c r="P8" s="126">
        <v>750738</v>
      </c>
      <c r="Q8" s="126">
        <v>825961</v>
      </c>
      <c r="R8" s="126">
        <v>737676</v>
      </c>
      <c r="S8" s="126">
        <v>686368</v>
      </c>
      <c r="T8" s="126">
        <v>597926</v>
      </c>
      <c r="U8" s="126">
        <v>670688</v>
      </c>
      <c r="V8" s="126">
        <v>588646</v>
      </c>
      <c r="W8" s="126">
        <v>628967</v>
      </c>
      <c r="X8" s="126">
        <v>520165</v>
      </c>
      <c r="Y8" s="126">
        <v>483154</v>
      </c>
      <c r="Z8" s="126">
        <v>425870</v>
      </c>
      <c r="AA8" s="126">
        <v>372520</v>
      </c>
    </row>
    <row r="9" spans="2:27" x14ac:dyDescent="0.25">
      <c r="B9" s="351"/>
      <c r="C9" s="130" t="s">
        <v>114</v>
      </c>
      <c r="D9" s="126">
        <v>2233757</v>
      </c>
      <c r="E9" s="126">
        <v>2212877</v>
      </c>
      <c r="F9" s="126">
        <v>2148252</v>
      </c>
      <c r="G9" s="126">
        <v>1862198</v>
      </c>
      <c r="H9" s="126">
        <v>1745106</v>
      </c>
      <c r="I9" s="126">
        <v>1741207</v>
      </c>
      <c r="J9" s="126">
        <v>2021492</v>
      </c>
      <c r="K9" s="126">
        <v>1981780</v>
      </c>
      <c r="L9" s="126">
        <v>1844892</v>
      </c>
      <c r="M9" s="126">
        <v>1727130</v>
      </c>
      <c r="N9" s="126">
        <v>1628678</v>
      </c>
      <c r="O9" s="126">
        <v>1505751</v>
      </c>
      <c r="P9" s="126">
        <v>1443217</v>
      </c>
      <c r="Q9" s="126">
        <v>1394578</v>
      </c>
      <c r="R9" s="126">
        <v>1391879</v>
      </c>
      <c r="S9" s="126">
        <v>1356918</v>
      </c>
      <c r="T9" s="126">
        <v>1288796</v>
      </c>
      <c r="U9" s="126">
        <v>1333726</v>
      </c>
      <c r="V9" s="126">
        <v>1401863</v>
      </c>
      <c r="W9" s="126">
        <v>1379951</v>
      </c>
      <c r="X9" s="126">
        <v>1419086</v>
      </c>
      <c r="Y9" s="126">
        <v>1486886</v>
      </c>
      <c r="Z9" s="126">
        <v>1511671</v>
      </c>
      <c r="AA9" s="126">
        <v>1608603</v>
      </c>
    </row>
    <row r="10" spans="2:27" x14ac:dyDescent="0.25">
      <c r="B10" s="351"/>
      <c r="C10" s="130" t="s">
        <v>115</v>
      </c>
      <c r="D10" s="126">
        <v>338173</v>
      </c>
      <c r="E10" s="126">
        <v>310005</v>
      </c>
      <c r="F10" s="126">
        <v>285085</v>
      </c>
      <c r="G10" s="126">
        <v>292231</v>
      </c>
      <c r="H10" s="126">
        <v>252253</v>
      </c>
      <c r="I10" s="126">
        <v>269173</v>
      </c>
      <c r="J10" s="126">
        <v>234082</v>
      </c>
      <c r="K10" s="126">
        <v>176055</v>
      </c>
      <c r="L10" s="126">
        <v>157877</v>
      </c>
      <c r="M10" s="126">
        <v>127147</v>
      </c>
      <c r="N10" s="126">
        <v>107042</v>
      </c>
      <c r="O10" s="126">
        <v>60136</v>
      </c>
      <c r="P10" s="126">
        <v>84843</v>
      </c>
      <c r="Q10" s="126">
        <v>75131</v>
      </c>
      <c r="R10" s="126">
        <v>71535</v>
      </c>
      <c r="S10" s="126">
        <v>65243</v>
      </c>
      <c r="T10" s="126">
        <v>70808</v>
      </c>
      <c r="U10" s="126">
        <v>62453</v>
      </c>
      <c r="V10" s="126">
        <v>50132</v>
      </c>
      <c r="W10" s="126">
        <v>65816</v>
      </c>
      <c r="X10" s="126">
        <v>72849</v>
      </c>
      <c r="Y10" s="126">
        <v>55283</v>
      </c>
      <c r="Z10" s="126">
        <v>56123</v>
      </c>
      <c r="AA10" s="126">
        <v>55942</v>
      </c>
    </row>
    <row r="11" spans="2:27" x14ac:dyDescent="0.25">
      <c r="B11" s="351"/>
      <c r="C11" s="130" t="s">
        <v>75</v>
      </c>
      <c r="D11" s="126">
        <v>127458</v>
      </c>
      <c r="E11" s="126">
        <v>124555</v>
      </c>
      <c r="F11" s="126">
        <v>165490</v>
      </c>
      <c r="G11" s="126">
        <v>94146</v>
      </c>
      <c r="H11" s="126">
        <v>56356</v>
      </c>
      <c r="I11" s="126">
        <v>65934</v>
      </c>
      <c r="J11" s="126">
        <v>61956</v>
      </c>
      <c r="K11" s="126">
        <v>58702</v>
      </c>
      <c r="L11" s="126">
        <v>331712</v>
      </c>
      <c r="M11" s="126">
        <v>428275</v>
      </c>
      <c r="N11" s="126">
        <v>179233</v>
      </c>
      <c r="O11" s="126">
        <v>104680</v>
      </c>
      <c r="P11" s="126">
        <v>142197</v>
      </c>
      <c r="Q11" s="126">
        <v>116837</v>
      </c>
      <c r="R11" s="126">
        <v>71909</v>
      </c>
      <c r="S11" s="126">
        <v>104082</v>
      </c>
      <c r="T11" s="126">
        <v>97225</v>
      </c>
      <c r="U11" s="126">
        <v>151606</v>
      </c>
      <c r="V11" s="126">
        <v>69998</v>
      </c>
      <c r="W11" s="126">
        <v>116839</v>
      </c>
      <c r="X11" s="126">
        <v>199495</v>
      </c>
      <c r="Y11" s="126">
        <v>209824</v>
      </c>
      <c r="Z11" s="126">
        <v>162638</v>
      </c>
      <c r="AA11" s="126">
        <v>265972</v>
      </c>
    </row>
    <row r="12" spans="2:27" s="181" customFormat="1" x14ac:dyDescent="0.25">
      <c r="B12" s="351"/>
      <c r="C12" s="183" t="s">
        <v>0</v>
      </c>
      <c r="D12" s="177">
        <v>11183134</v>
      </c>
      <c r="E12" s="177">
        <v>11453194</v>
      </c>
      <c r="F12" s="177">
        <v>11706121</v>
      </c>
      <c r="G12" s="177">
        <v>11965510</v>
      </c>
      <c r="H12" s="177">
        <v>12225055</v>
      </c>
      <c r="I12" s="177">
        <v>12497517</v>
      </c>
      <c r="J12" s="177">
        <v>12762972</v>
      </c>
      <c r="K12" s="177">
        <v>13128396</v>
      </c>
      <c r="L12" s="177">
        <v>13455659</v>
      </c>
      <c r="M12" s="177">
        <v>13700564</v>
      </c>
      <c r="N12" s="177">
        <v>14093183</v>
      </c>
      <c r="O12" s="177">
        <v>14521185</v>
      </c>
      <c r="P12" s="177">
        <v>14903733</v>
      </c>
      <c r="Q12" s="177">
        <v>15307483</v>
      </c>
      <c r="R12" s="177">
        <v>15743677</v>
      </c>
      <c r="S12" s="177">
        <v>16199107</v>
      </c>
      <c r="T12" s="177">
        <v>16670854</v>
      </c>
      <c r="U12" s="177">
        <v>17162983</v>
      </c>
      <c r="V12" s="177">
        <v>17418233</v>
      </c>
      <c r="W12" s="177">
        <v>17946571</v>
      </c>
      <c r="X12" s="177">
        <v>18477257</v>
      </c>
      <c r="Y12" s="177">
        <v>19005248</v>
      </c>
      <c r="Z12" s="177">
        <v>19551285</v>
      </c>
      <c r="AA12" s="177">
        <v>20114196</v>
      </c>
    </row>
    <row r="13" spans="2:27" x14ac:dyDescent="0.25">
      <c r="B13" s="351" t="s">
        <v>189</v>
      </c>
      <c r="C13" s="130" t="s">
        <v>110</v>
      </c>
      <c r="D13" s="127">
        <v>57.5</v>
      </c>
      <c r="E13" s="127">
        <v>59.5</v>
      </c>
      <c r="F13" s="127">
        <v>60.7</v>
      </c>
      <c r="G13" s="127">
        <v>62.9</v>
      </c>
      <c r="H13" s="127">
        <v>64.900000000000006</v>
      </c>
      <c r="I13" s="127">
        <v>67</v>
      </c>
      <c r="J13" s="127">
        <v>68.599999999999994</v>
      </c>
      <c r="K13" s="127">
        <v>71.400000000000006</v>
      </c>
      <c r="L13" s="127">
        <v>72.099999999999994</v>
      </c>
      <c r="M13" s="127">
        <v>74.2</v>
      </c>
      <c r="N13" s="127">
        <v>75.2</v>
      </c>
      <c r="O13" s="127">
        <v>78.400000000000006</v>
      </c>
      <c r="P13" s="127">
        <v>79.900000000000006</v>
      </c>
      <c r="Q13" s="127">
        <v>78.2</v>
      </c>
      <c r="R13" s="127">
        <v>76.900000000000006</v>
      </c>
      <c r="S13" s="127">
        <v>75.900000000000006</v>
      </c>
      <c r="T13" s="127">
        <v>76.8</v>
      </c>
      <c r="U13" s="127">
        <v>75.099999999999994</v>
      </c>
      <c r="V13" s="127">
        <v>78.5</v>
      </c>
      <c r="W13" s="127">
        <v>77.7</v>
      </c>
      <c r="X13" s="127">
        <v>76.5</v>
      </c>
      <c r="Y13" s="127">
        <v>76.900000000000006</v>
      </c>
      <c r="Z13" s="127">
        <v>77.3</v>
      </c>
      <c r="AA13" s="127">
        <v>75.5</v>
      </c>
    </row>
    <row r="14" spans="2:27" x14ac:dyDescent="0.25">
      <c r="B14" s="351"/>
      <c r="C14" s="130" t="s">
        <v>146</v>
      </c>
      <c r="D14" s="127">
        <v>0</v>
      </c>
      <c r="E14" s="127">
        <v>0</v>
      </c>
      <c r="F14" s="127">
        <v>0</v>
      </c>
      <c r="G14" s="127">
        <v>0</v>
      </c>
      <c r="H14" s="127">
        <v>0.1</v>
      </c>
      <c r="I14" s="127">
        <v>0.1</v>
      </c>
      <c r="J14" s="127">
        <v>0.1</v>
      </c>
      <c r="K14" s="127">
        <v>0.1</v>
      </c>
      <c r="L14" s="127">
        <v>0</v>
      </c>
      <c r="M14" s="127">
        <v>0</v>
      </c>
      <c r="N14" s="127">
        <v>0.1</v>
      </c>
      <c r="O14" s="127">
        <v>0</v>
      </c>
      <c r="P14" s="127">
        <v>1.2</v>
      </c>
      <c r="Q14" s="127">
        <v>2.5</v>
      </c>
      <c r="R14" s="127">
        <v>4.9000000000000004</v>
      </c>
      <c r="S14" s="127">
        <v>6.3</v>
      </c>
      <c r="T14" s="127">
        <v>7.3</v>
      </c>
      <c r="U14" s="127">
        <v>7.8</v>
      </c>
      <c r="V14" s="127">
        <v>4.9000000000000004</v>
      </c>
      <c r="W14" s="127">
        <v>5.3</v>
      </c>
      <c r="X14" s="127">
        <v>4.8</v>
      </c>
      <c r="Y14" s="127">
        <v>4.5</v>
      </c>
      <c r="Z14" s="127">
        <v>4.5</v>
      </c>
      <c r="AA14" s="127">
        <v>3.7</v>
      </c>
    </row>
    <row r="15" spans="2:27" x14ac:dyDescent="0.25">
      <c r="B15" s="351"/>
      <c r="C15" s="130" t="s">
        <v>112</v>
      </c>
      <c r="D15" s="127">
        <v>2.2000000000000002</v>
      </c>
      <c r="E15" s="127">
        <v>1.6</v>
      </c>
      <c r="F15" s="127">
        <v>1.6</v>
      </c>
      <c r="G15" s="127">
        <v>1.8</v>
      </c>
      <c r="H15" s="127">
        <v>2.2000000000000002</v>
      </c>
      <c r="I15" s="127">
        <v>2.2000000000000002</v>
      </c>
      <c r="J15" s="127">
        <v>3</v>
      </c>
      <c r="K15" s="127">
        <v>2.2000000000000002</v>
      </c>
      <c r="L15" s="127">
        <v>2.2000000000000002</v>
      </c>
      <c r="M15" s="127">
        <v>2.1</v>
      </c>
      <c r="N15" s="127">
        <v>3.3</v>
      </c>
      <c r="O15" s="127">
        <v>3.2</v>
      </c>
      <c r="P15" s="127">
        <v>2.7</v>
      </c>
      <c r="Q15" s="127">
        <v>3.5</v>
      </c>
      <c r="R15" s="127">
        <v>3.8</v>
      </c>
      <c r="S15" s="127">
        <v>4.0999999999999996</v>
      </c>
      <c r="T15" s="127">
        <v>3.6</v>
      </c>
      <c r="U15" s="127">
        <v>4.2</v>
      </c>
      <c r="V15" s="127">
        <v>4.5</v>
      </c>
      <c r="W15" s="127">
        <v>4.8</v>
      </c>
      <c r="X15" s="127">
        <v>6.7</v>
      </c>
      <c r="Y15" s="127">
        <v>6.8</v>
      </c>
      <c r="Z15" s="127">
        <v>7.2</v>
      </c>
      <c r="AA15" s="127">
        <v>9.4</v>
      </c>
    </row>
    <row r="16" spans="2:27" x14ac:dyDescent="0.25">
      <c r="B16" s="351"/>
      <c r="C16" s="130" t="s">
        <v>113</v>
      </c>
      <c r="D16" s="127">
        <v>16.100000000000001</v>
      </c>
      <c r="E16" s="127">
        <v>15.8</v>
      </c>
      <c r="F16" s="127">
        <v>15.4</v>
      </c>
      <c r="G16" s="127">
        <v>16.5</v>
      </c>
      <c r="H16" s="127">
        <v>15.9</v>
      </c>
      <c r="I16" s="127">
        <v>14.1</v>
      </c>
      <c r="J16" s="127">
        <v>10.3</v>
      </c>
      <c r="K16" s="127">
        <v>9.4</v>
      </c>
      <c r="L16" s="127">
        <v>8.4</v>
      </c>
      <c r="M16" s="127">
        <v>7</v>
      </c>
      <c r="N16" s="127">
        <v>7.8</v>
      </c>
      <c r="O16" s="127">
        <v>6.8</v>
      </c>
      <c r="P16" s="127">
        <v>5</v>
      </c>
      <c r="Q16" s="127">
        <v>5.4</v>
      </c>
      <c r="R16" s="127">
        <v>4.7</v>
      </c>
      <c r="S16" s="127">
        <v>4.2</v>
      </c>
      <c r="T16" s="127">
        <v>3.6</v>
      </c>
      <c r="U16" s="127">
        <v>3.9</v>
      </c>
      <c r="V16" s="127">
        <v>3.4</v>
      </c>
      <c r="W16" s="127">
        <v>3.5</v>
      </c>
      <c r="X16" s="127">
        <v>2.8</v>
      </c>
      <c r="Y16" s="127">
        <v>2.5</v>
      </c>
      <c r="Z16" s="127">
        <v>2.2000000000000002</v>
      </c>
      <c r="AA16" s="127">
        <v>1.9</v>
      </c>
    </row>
    <row r="17" spans="2:27" x14ac:dyDescent="0.25">
      <c r="B17" s="351"/>
      <c r="C17" s="130" t="s">
        <v>114</v>
      </c>
      <c r="D17" s="127">
        <v>20</v>
      </c>
      <c r="E17" s="127">
        <v>19.3</v>
      </c>
      <c r="F17" s="127">
        <v>18.399999999999999</v>
      </c>
      <c r="G17" s="127">
        <v>15.6</v>
      </c>
      <c r="H17" s="127">
        <v>14.3</v>
      </c>
      <c r="I17" s="127">
        <v>13.9</v>
      </c>
      <c r="J17" s="127">
        <v>15.8</v>
      </c>
      <c r="K17" s="127">
        <v>15.1</v>
      </c>
      <c r="L17" s="127">
        <v>13.7</v>
      </c>
      <c r="M17" s="127">
        <v>12.6</v>
      </c>
      <c r="N17" s="127">
        <v>11.6</v>
      </c>
      <c r="O17" s="127">
        <v>10.4</v>
      </c>
      <c r="P17" s="127">
        <v>9.6999999999999993</v>
      </c>
      <c r="Q17" s="127">
        <v>9.1</v>
      </c>
      <c r="R17" s="127">
        <v>8.8000000000000007</v>
      </c>
      <c r="S17" s="127">
        <v>8.4</v>
      </c>
      <c r="T17" s="127">
        <v>7.7</v>
      </c>
      <c r="U17" s="127">
        <v>7.8</v>
      </c>
      <c r="V17" s="127">
        <v>8</v>
      </c>
      <c r="W17" s="127">
        <v>7.7</v>
      </c>
      <c r="X17" s="127">
        <v>7.7</v>
      </c>
      <c r="Y17" s="127">
        <v>7.8</v>
      </c>
      <c r="Z17" s="127">
        <v>7.7</v>
      </c>
      <c r="AA17" s="127">
        <v>8</v>
      </c>
    </row>
    <row r="18" spans="2:27" x14ac:dyDescent="0.25">
      <c r="B18" s="351"/>
      <c r="C18" s="130" t="s">
        <v>115</v>
      </c>
      <c r="D18" s="127">
        <v>3</v>
      </c>
      <c r="E18" s="127">
        <v>2.7</v>
      </c>
      <c r="F18" s="127">
        <v>2.4</v>
      </c>
      <c r="G18" s="127">
        <v>2.4</v>
      </c>
      <c r="H18" s="127">
        <v>2.1</v>
      </c>
      <c r="I18" s="127">
        <v>2.2000000000000002</v>
      </c>
      <c r="J18" s="127">
        <v>1.8</v>
      </c>
      <c r="K18" s="127">
        <v>1.3</v>
      </c>
      <c r="L18" s="127">
        <v>1.2</v>
      </c>
      <c r="M18" s="127">
        <v>0.9</v>
      </c>
      <c r="N18" s="127">
        <v>0.8</v>
      </c>
      <c r="O18" s="127">
        <v>0.4</v>
      </c>
      <c r="P18" s="127">
        <v>0.6</v>
      </c>
      <c r="Q18" s="127">
        <v>0.5</v>
      </c>
      <c r="R18" s="127">
        <v>0.5</v>
      </c>
      <c r="S18" s="127">
        <v>0.4</v>
      </c>
      <c r="T18" s="127">
        <v>0.4</v>
      </c>
      <c r="U18" s="127">
        <v>0.4</v>
      </c>
      <c r="V18" s="127">
        <v>0.3</v>
      </c>
      <c r="W18" s="127">
        <v>0.4</v>
      </c>
      <c r="X18" s="127">
        <v>0.4</v>
      </c>
      <c r="Y18" s="127">
        <v>0.3</v>
      </c>
      <c r="Z18" s="127">
        <v>0.3</v>
      </c>
      <c r="AA18" s="127">
        <v>0.3</v>
      </c>
    </row>
    <row r="19" spans="2:27" x14ac:dyDescent="0.25">
      <c r="B19" s="351"/>
      <c r="C19" s="130" t="s">
        <v>75</v>
      </c>
      <c r="D19" s="127">
        <v>1.1000000000000001</v>
      </c>
      <c r="E19" s="127">
        <v>1.1000000000000001</v>
      </c>
      <c r="F19" s="127">
        <v>1.4</v>
      </c>
      <c r="G19" s="127">
        <v>0.8</v>
      </c>
      <c r="H19" s="127">
        <v>0.5</v>
      </c>
      <c r="I19" s="127">
        <v>0.5</v>
      </c>
      <c r="J19" s="127">
        <v>0.5</v>
      </c>
      <c r="K19" s="127">
        <v>0.4</v>
      </c>
      <c r="L19" s="127">
        <v>2.5</v>
      </c>
      <c r="M19" s="127">
        <v>3.1</v>
      </c>
      <c r="N19" s="127">
        <v>1.3</v>
      </c>
      <c r="O19" s="127">
        <v>0.7</v>
      </c>
      <c r="P19" s="127">
        <v>1</v>
      </c>
      <c r="Q19" s="127">
        <v>0.8</v>
      </c>
      <c r="R19" s="127">
        <v>0.5</v>
      </c>
      <c r="S19" s="127">
        <v>0.6</v>
      </c>
      <c r="T19" s="127">
        <v>0.6</v>
      </c>
      <c r="U19" s="127">
        <v>0.9</v>
      </c>
      <c r="V19" s="127">
        <v>0.4</v>
      </c>
      <c r="W19" s="127">
        <v>0.7</v>
      </c>
      <c r="X19" s="127">
        <v>1.1000000000000001</v>
      </c>
      <c r="Y19" s="127">
        <v>1.1000000000000001</v>
      </c>
      <c r="Z19" s="127">
        <v>0.8</v>
      </c>
      <c r="AA19" s="127">
        <v>1.3</v>
      </c>
    </row>
    <row r="20" spans="2:27" s="181" customFormat="1" x14ac:dyDescent="0.25">
      <c r="B20" s="351"/>
      <c r="C20" s="183" t="s">
        <v>0</v>
      </c>
      <c r="D20" s="178">
        <v>100</v>
      </c>
      <c r="E20" s="178">
        <v>100</v>
      </c>
      <c r="F20" s="178">
        <v>100</v>
      </c>
      <c r="G20" s="178">
        <v>100</v>
      </c>
      <c r="H20" s="178">
        <v>100</v>
      </c>
      <c r="I20" s="178">
        <v>100</v>
      </c>
      <c r="J20" s="178">
        <v>100</v>
      </c>
      <c r="K20" s="178">
        <v>100</v>
      </c>
      <c r="L20" s="178">
        <v>100</v>
      </c>
      <c r="M20" s="178">
        <v>100</v>
      </c>
      <c r="N20" s="178">
        <v>100</v>
      </c>
      <c r="O20" s="178">
        <v>100</v>
      </c>
      <c r="P20" s="178">
        <v>100</v>
      </c>
      <c r="Q20" s="178">
        <v>100</v>
      </c>
      <c r="R20" s="178">
        <v>100</v>
      </c>
      <c r="S20" s="178">
        <v>100</v>
      </c>
      <c r="T20" s="178">
        <v>100</v>
      </c>
      <c r="U20" s="178">
        <v>100</v>
      </c>
      <c r="V20" s="178">
        <v>100</v>
      </c>
      <c r="W20" s="178">
        <v>100</v>
      </c>
      <c r="X20" s="178">
        <v>100</v>
      </c>
      <c r="Y20" s="178">
        <v>100</v>
      </c>
      <c r="Z20" s="178">
        <v>100</v>
      </c>
      <c r="AA20" s="178">
        <v>100</v>
      </c>
    </row>
    <row r="21" spans="2:27" s="306" customFormat="1" ht="15" x14ac:dyDescent="0.25">
      <c r="B21" s="168"/>
      <c r="C21" s="136"/>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row>
    <row r="22" spans="2:27" x14ac:dyDescent="0.25">
      <c r="B22" s="349" t="s">
        <v>6</v>
      </c>
      <c r="C22" s="349"/>
      <c r="D22" s="132">
        <v>2002</v>
      </c>
      <c r="E22" s="132">
        <v>2003</v>
      </c>
      <c r="F22" s="132">
        <v>2004</v>
      </c>
      <c r="G22" s="132">
        <v>2005</v>
      </c>
      <c r="H22" s="132">
        <v>2006</v>
      </c>
      <c r="I22" s="132">
        <v>2007</v>
      </c>
      <c r="J22" s="132">
        <v>2008</v>
      </c>
      <c r="K22" s="132">
        <v>2009</v>
      </c>
      <c r="L22" s="132">
        <v>2010</v>
      </c>
      <c r="M22" s="132">
        <v>2011</v>
      </c>
      <c r="N22" s="132">
        <v>2012</v>
      </c>
      <c r="O22" s="132">
        <v>2013</v>
      </c>
      <c r="P22" s="132">
        <v>2014</v>
      </c>
      <c r="Q22" s="132">
        <v>2015</v>
      </c>
      <c r="R22" s="132">
        <v>2016</v>
      </c>
      <c r="S22" s="132">
        <v>2017</v>
      </c>
      <c r="T22" s="132">
        <v>2018</v>
      </c>
      <c r="U22" s="132">
        <v>2019</v>
      </c>
      <c r="V22" s="132">
        <v>2020</v>
      </c>
      <c r="W22" s="132">
        <v>2021</v>
      </c>
      <c r="X22" s="132">
        <v>2022</v>
      </c>
      <c r="Y22" s="132">
        <v>2023</v>
      </c>
      <c r="Z22" s="132">
        <v>2024</v>
      </c>
      <c r="AA22" s="132">
        <v>2025</v>
      </c>
    </row>
    <row r="23" spans="2:27" x14ac:dyDescent="0.25">
      <c r="B23" s="351" t="s">
        <v>45</v>
      </c>
      <c r="C23" s="130" t="s">
        <v>110</v>
      </c>
      <c r="D23" s="126">
        <v>966966</v>
      </c>
      <c r="E23" s="126">
        <v>1023307</v>
      </c>
      <c r="F23" s="126">
        <v>1078603</v>
      </c>
      <c r="G23" s="126">
        <v>1156690</v>
      </c>
      <c r="H23" s="126">
        <v>1175667</v>
      </c>
      <c r="I23" s="126">
        <v>1249271</v>
      </c>
      <c r="J23" s="126">
        <v>1248727</v>
      </c>
      <c r="K23" s="126">
        <v>1278672</v>
      </c>
      <c r="L23" s="126">
        <v>1281841</v>
      </c>
      <c r="M23" s="126">
        <v>1377112</v>
      </c>
      <c r="N23" s="126">
        <v>1392587</v>
      </c>
      <c r="O23" s="126">
        <v>1435612</v>
      </c>
      <c r="P23" s="126">
        <v>1490164</v>
      </c>
      <c r="Q23" s="126">
        <v>1462671</v>
      </c>
      <c r="R23" s="126">
        <v>1428904</v>
      </c>
      <c r="S23" s="126">
        <v>1455151</v>
      </c>
      <c r="T23" s="126">
        <v>1542407</v>
      </c>
      <c r="U23" s="126">
        <v>1474628</v>
      </c>
      <c r="V23" s="126">
        <v>1586879</v>
      </c>
      <c r="W23" s="126">
        <v>1627121</v>
      </c>
      <c r="X23" s="126">
        <v>1574474</v>
      </c>
      <c r="Y23" s="126">
        <v>1577516</v>
      </c>
      <c r="Z23" s="126">
        <v>1623821</v>
      </c>
      <c r="AA23" s="126">
        <v>1689906</v>
      </c>
    </row>
    <row r="24" spans="2:27" x14ac:dyDescent="0.25">
      <c r="B24" s="351"/>
      <c r="C24" s="131" t="s">
        <v>146</v>
      </c>
      <c r="D24" s="126" t="s">
        <v>142</v>
      </c>
      <c r="E24" s="126" t="s">
        <v>142</v>
      </c>
      <c r="F24" s="126" t="s">
        <v>142</v>
      </c>
      <c r="G24" s="126">
        <v>100</v>
      </c>
      <c r="H24" s="126">
        <v>1770</v>
      </c>
      <c r="I24" s="126">
        <v>317</v>
      </c>
      <c r="J24" s="126">
        <v>1933</v>
      </c>
      <c r="K24" s="126">
        <v>1166</v>
      </c>
      <c r="L24" s="126" t="s">
        <v>142</v>
      </c>
      <c r="M24" s="126" t="s">
        <v>142</v>
      </c>
      <c r="N24" s="126" t="s">
        <v>142</v>
      </c>
      <c r="O24" s="126">
        <v>361</v>
      </c>
      <c r="P24" s="126">
        <v>9094</v>
      </c>
      <c r="Q24" s="126">
        <v>31356</v>
      </c>
      <c r="R24" s="126">
        <v>89798</v>
      </c>
      <c r="S24" s="126">
        <v>106699</v>
      </c>
      <c r="T24" s="126">
        <v>101884</v>
      </c>
      <c r="U24" s="126">
        <v>162986</v>
      </c>
      <c r="V24" s="126">
        <v>93476</v>
      </c>
      <c r="W24" s="126">
        <v>55986</v>
      </c>
      <c r="X24" s="126">
        <v>71078</v>
      </c>
      <c r="Y24" s="126">
        <v>88913</v>
      </c>
      <c r="Z24" s="126">
        <v>68757</v>
      </c>
      <c r="AA24" s="126">
        <v>34455</v>
      </c>
    </row>
    <row r="25" spans="2:27" x14ac:dyDescent="0.25">
      <c r="B25" s="351"/>
      <c r="C25" s="130" t="s">
        <v>112</v>
      </c>
      <c r="D25" s="126">
        <v>55022</v>
      </c>
      <c r="E25" s="126">
        <v>35090</v>
      </c>
      <c r="F25" s="126">
        <v>21678</v>
      </c>
      <c r="G25" s="126">
        <v>32661</v>
      </c>
      <c r="H25" s="126">
        <v>79117</v>
      </c>
      <c r="I25" s="126">
        <v>52860</v>
      </c>
      <c r="J25" s="126">
        <v>93722</v>
      </c>
      <c r="K25" s="126">
        <v>80299</v>
      </c>
      <c r="L25" s="126">
        <v>88645</v>
      </c>
      <c r="M25" s="126">
        <v>96720</v>
      </c>
      <c r="N25" s="126">
        <v>132473</v>
      </c>
      <c r="O25" s="126">
        <v>140142</v>
      </c>
      <c r="P25" s="126">
        <v>132410</v>
      </c>
      <c r="Q25" s="126">
        <v>174306</v>
      </c>
      <c r="R25" s="126">
        <v>204491</v>
      </c>
      <c r="S25" s="126">
        <v>210891</v>
      </c>
      <c r="T25" s="126">
        <v>184928</v>
      </c>
      <c r="U25" s="126">
        <v>254834</v>
      </c>
      <c r="V25" s="126">
        <v>264276</v>
      </c>
      <c r="W25" s="126">
        <v>307661</v>
      </c>
      <c r="X25" s="126">
        <v>413506</v>
      </c>
      <c r="Y25" s="126">
        <v>436785</v>
      </c>
      <c r="Z25" s="126">
        <v>486070</v>
      </c>
      <c r="AA25" s="126">
        <v>498853</v>
      </c>
    </row>
    <row r="26" spans="2:27" x14ac:dyDescent="0.25">
      <c r="B26" s="351"/>
      <c r="C26" s="130" t="s">
        <v>113</v>
      </c>
      <c r="D26" s="126">
        <v>121840</v>
      </c>
      <c r="E26" s="126">
        <v>145300</v>
      </c>
      <c r="F26" s="126">
        <v>144596</v>
      </c>
      <c r="G26" s="126">
        <v>106263</v>
      </c>
      <c r="H26" s="126">
        <v>84841</v>
      </c>
      <c r="I26" s="126">
        <v>68859</v>
      </c>
      <c r="J26" s="126">
        <v>61068</v>
      </c>
      <c r="K26" s="126">
        <v>84308</v>
      </c>
      <c r="L26" s="126">
        <v>41842</v>
      </c>
      <c r="M26" s="126">
        <v>32171</v>
      </c>
      <c r="N26" s="126">
        <v>37984</v>
      </c>
      <c r="O26" s="126">
        <v>34127</v>
      </c>
      <c r="P26" s="126">
        <v>22406</v>
      </c>
      <c r="Q26" s="126">
        <v>25984</v>
      </c>
      <c r="R26" s="126">
        <v>23939</v>
      </c>
      <c r="S26" s="126">
        <v>29213</v>
      </c>
      <c r="T26" s="126">
        <v>25135</v>
      </c>
      <c r="U26" s="126">
        <v>12657</v>
      </c>
      <c r="V26" s="126">
        <v>2162</v>
      </c>
      <c r="W26" s="126">
        <v>13744</v>
      </c>
      <c r="X26" s="126">
        <v>3847</v>
      </c>
      <c r="Y26" s="126">
        <v>8835</v>
      </c>
      <c r="Z26" s="126">
        <v>6091</v>
      </c>
      <c r="AA26" s="126">
        <v>7069</v>
      </c>
    </row>
    <row r="27" spans="2:27" x14ac:dyDescent="0.25">
      <c r="B27" s="351"/>
      <c r="C27" s="130" t="s">
        <v>114</v>
      </c>
      <c r="D27" s="126">
        <v>62877</v>
      </c>
      <c r="E27" s="126">
        <v>43705</v>
      </c>
      <c r="F27" s="126">
        <v>34758</v>
      </c>
      <c r="G27" s="126">
        <v>18087</v>
      </c>
      <c r="H27" s="126">
        <v>18045</v>
      </c>
      <c r="I27" s="126">
        <v>15105</v>
      </c>
      <c r="J27" s="126">
        <v>15379</v>
      </c>
      <c r="K27" s="126">
        <v>16692</v>
      </c>
      <c r="L27" s="126">
        <v>13445</v>
      </c>
      <c r="M27" s="126">
        <v>22348</v>
      </c>
      <c r="N27" s="126">
        <v>10198</v>
      </c>
      <c r="O27" s="126">
        <v>9939</v>
      </c>
      <c r="P27" s="126">
        <v>11540</v>
      </c>
      <c r="Q27" s="126">
        <v>13064</v>
      </c>
      <c r="R27" s="126">
        <v>17540</v>
      </c>
      <c r="S27" s="126">
        <v>13475</v>
      </c>
      <c r="T27" s="126">
        <v>15223</v>
      </c>
      <c r="U27" s="126">
        <v>8411</v>
      </c>
      <c r="V27" s="126">
        <v>6526</v>
      </c>
      <c r="W27" s="126">
        <v>3304</v>
      </c>
      <c r="X27" s="126">
        <v>9253</v>
      </c>
      <c r="Y27" s="126">
        <v>12780</v>
      </c>
      <c r="Z27" s="126">
        <v>9157</v>
      </c>
      <c r="AA27" s="126">
        <v>11215</v>
      </c>
    </row>
    <row r="28" spans="2:27" x14ac:dyDescent="0.25">
      <c r="B28" s="351"/>
      <c r="C28" s="130" t="s">
        <v>115</v>
      </c>
      <c r="D28" s="126" t="s">
        <v>142</v>
      </c>
      <c r="E28" s="126">
        <v>103</v>
      </c>
      <c r="F28" s="126">
        <v>351</v>
      </c>
      <c r="G28" s="126">
        <v>1636</v>
      </c>
      <c r="H28" s="126">
        <v>132</v>
      </c>
      <c r="I28" s="126">
        <v>412</v>
      </c>
      <c r="J28" s="126">
        <v>621</v>
      </c>
      <c r="K28" s="126">
        <v>276</v>
      </c>
      <c r="L28" s="126">
        <v>1317</v>
      </c>
      <c r="M28" s="126">
        <v>649</v>
      </c>
      <c r="N28" s="126" t="s">
        <v>142</v>
      </c>
      <c r="O28" s="126" t="s">
        <v>142</v>
      </c>
      <c r="P28" s="126">
        <v>416</v>
      </c>
      <c r="Q28" s="126">
        <v>673</v>
      </c>
      <c r="R28" s="126" t="s">
        <v>142</v>
      </c>
      <c r="S28" s="126" t="s">
        <v>142</v>
      </c>
      <c r="T28" s="126" t="s">
        <v>142</v>
      </c>
      <c r="U28" s="126" t="s">
        <v>142</v>
      </c>
      <c r="V28" s="126" t="s">
        <v>142</v>
      </c>
      <c r="W28" s="126" t="s">
        <v>142</v>
      </c>
      <c r="X28" s="126" t="s">
        <v>142</v>
      </c>
      <c r="Y28" s="126" t="s">
        <v>142</v>
      </c>
      <c r="Z28" s="126" t="s">
        <v>142</v>
      </c>
      <c r="AA28" s="126">
        <v>762</v>
      </c>
    </row>
    <row r="29" spans="2:27" x14ac:dyDescent="0.25">
      <c r="B29" s="351"/>
      <c r="C29" s="130" t="s">
        <v>75</v>
      </c>
      <c r="D29" s="126">
        <v>9365</v>
      </c>
      <c r="E29" s="126">
        <v>3827</v>
      </c>
      <c r="F29" s="126">
        <v>6164</v>
      </c>
      <c r="G29" s="126">
        <v>1214</v>
      </c>
      <c r="H29" s="126">
        <v>439</v>
      </c>
      <c r="I29" s="126">
        <v>2953</v>
      </c>
      <c r="J29" s="126">
        <v>5379</v>
      </c>
      <c r="K29" s="126">
        <v>7092</v>
      </c>
      <c r="L29" s="126">
        <v>79937</v>
      </c>
      <c r="M29" s="126">
        <v>10154</v>
      </c>
      <c r="N29" s="126">
        <v>7158</v>
      </c>
      <c r="O29" s="126">
        <v>6205</v>
      </c>
      <c r="P29" s="126">
        <v>4274</v>
      </c>
      <c r="Q29" s="126">
        <v>10030</v>
      </c>
      <c r="R29" s="126">
        <v>6130</v>
      </c>
      <c r="S29" s="126">
        <v>7983</v>
      </c>
      <c r="T29" s="126">
        <v>7617</v>
      </c>
      <c r="U29" s="126">
        <v>19381</v>
      </c>
      <c r="V29" s="126">
        <v>8444</v>
      </c>
      <c r="W29" s="126">
        <v>13142</v>
      </c>
      <c r="X29" s="126">
        <v>7112</v>
      </c>
      <c r="Y29" s="126">
        <v>11664</v>
      </c>
      <c r="Z29" s="126">
        <v>1524</v>
      </c>
      <c r="AA29" s="126">
        <v>14046</v>
      </c>
    </row>
    <row r="30" spans="2:27" s="181" customFormat="1" x14ac:dyDescent="0.25">
      <c r="B30" s="351"/>
      <c r="C30" s="183" t="s">
        <v>0</v>
      </c>
      <c r="D30" s="177">
        <v>1216070</v>
      </c>
      <c r="E30" s="177">
        <v>1251331</v>
      </c>
      <c r="F30" s="177">
        <v>1286151</v>
      </c>
      <c r="G30" s="177">
        <v>1316651</v>
      </c>
      <c r="H30" s="177">
        <v>1360011</v>
      </c>
      <c r="I30" s="177">
        <v>1389776</v>
      </c>
      <c r="J30" s="177">
        <v>1426828</v>
      </c>
      <c r="K30" s="177">
        <v>1468505</v>
      </c>
      <c r="L30" s="177">
        <v>1507026</v>
      </c>
      <c r="M30" s="177">
        <v>1539153</v>
      </c>
      <c r="N30" s="177">
        <v>1580400</v>
      </c>
      <c r="O30" s="177">
        <v>1626385</v>
      </c>
      <c r="P30" s="177">
        <v>1670302</v>
      </c>
      <c r="Q30" s="177">
        <v>1718083</v>
      </c>
      <c r="R30" s="177">
        <v>1770802</v>
      </c>
      <c r="S30" s="177">
        <v>1823412</v>
      </c>
      <c r="T30" s="177">
        <v>1877193</v>
      </c>
      <c r="U30" s="177">
        <v>1932896</v>
      </c>
      <c r="V30" s="177">
        <v>1961764</v>
      </c>
      <c r="W30" s="177">
        <v>2020958</v>
      </c>
      <c r="X30" s="177">
        <v>2079270</v>
      </c>
      <c r="Y30" s="177">
        <v>2136494</v>
      </c>
      <c r="Z30" s="177">
        <v>2195420</v>
      </c>
      <c r="AA30" s="177">
        <v>2256306</v>
      </c>
    </row>
    <row r="31" spans="2:27" x14ac:dyDescent="0.25">
      <c r="B31" s="351" t="s">
        <v>46</v>
      </c>
      <c r="C31" s="130" t="s">
        <v>110</v>
      </c>
      <c r="D31" s="126">
        <v>417509</v>
      </c>
      <c r="E31" s="126">
        <v>474138</v>
      </c>
      <c r="F31" s="126">
        <v>471629</v>
      </c>
      <c r="G31" s="126">
        <v>592070</v>
      </c>
      <c r="H31" s="126">
        <v>651668</v>
      </c>
      <c r="I31" s="126">
        <v>737447</v>
      </c>
      <c r="J31" s="126">
        <v>750646</v>
      </c>
      <c r="K31" s="126">
        <v>841825</v>
      </c>
      <c r="L31" s="126">
        <v>868825</v>
      </c>
      <c r="M31" s="126">
        <v>973194</v>
      </c>
      <c r="N31" s="126">
        <v>1038073</v>
      </c>
      <c r="O31" s="126">
        <v>1155094</v>
      </c>
      <c r="P31" s="126">
        <v>1218326</v>
      </c>
      <c r="Q31" s="126">
        <v>1204140</v>
      </c>
      <c r="R31" s="126">
        <v>1224042</v>
      </c>
      <c r="S31" s="126">
        <v>1246403</v>
      </c>
      <c r="T31" s="126">
        <v>1313037</v>
      </c>
      <c r="U31" s="126">
        <v>1308917</v>
      </c>
      <c r="V31" s="126">
        <v>1319127</v>
      </c>
      <c r="W31" s="126">
        <v>1340646</v>
      </c>
      <c r="X31" s="126">
        <v>1342229</v>
      </c>
      <c r="Y31" s="126">
        <v>1351968</v>
      </c>
      <c r="Z31" s="126">
        <v>1376749</v>
      </c>
      <c r="AA31" s="126">
        <v>1390196</v>
      </c>
    </row>
    <row r="32" spans="2:27" x14ac:dyDescent="0.25">
      <c r="B32" s="351"/>
      <c r="C32" s="131" t="s">
        <v>146</v>
      </c>
      <c r="D32" s="126">
        <v>1903</v>
      </c>
      <c r="E32" s="126">
        <v>1261</v>
      </c>
      <c r="F32" s="126">
        <v>443</v>
      </c>
      <c r="G32" s="126">
        <v>182</v>
      </c>
      <c r="H32" s="126">
        <v>6630</v>
      </c>
      <c r="I32" s="126" t="s">
        <v>142</v>
      </c>
      <c r="J32" s="126">
        <v>1698</v>
      </c>
      <c r="K32" s="126">
        <v>1771</v>
      </c>
      <c r="L32" s="126" t="s">
        <v>142</v>
      </c>
      <c r="M32" s="126">
        <v>573</v>
      </c>
      <c r="N32" s="126">
        <v>389</v>
      </c>
      <c r="O32" s="126" t="s">
        <v>142</v>
      </c>
      <c r="P32" s="126">
        <v>11927</v>
      </c>
      <c r="Q32" s="126">
        <v>11421</v>
      </c>
      <c r="R32" s="126">
        <v>45337</v>
      </c>
      <c r="S32" s="126">
        <v>49469</v>
      </c>
      <c r="T32" s="126">
        <v>48995</v>
      </c>
      <c r="U32" s="126">
        <v>46884</v>
      </c>
      <c r="V32" s="126">
        <v>22079</v>
      </c>
      <c r="W32" s="126">
        <v>17605</v>
      </c>
      <c r="X32" s="126">
        <v>11139</v>
      </c>
      <c r="Y32" s="126">
        <v>14737</v>
      </c>
      <c r="Z32" s="126">
        <v>10552</v>
      </c>
      <c r="AA32" s="126">
        <v>17265</v>
      </c>
    </row>
    <row r="33" spans="2:27" x14ac:dyDescent="0.25">
      <c r="B33" s="351"/>
      <c r="C33" s="130" t="s">
        <v>112</v>
      </c>
      <c r="D33" s="126">
        <v>46228</v>
      </c>
      <c r="E33" s="126">
        <v>39812</v>
      </c>
      <c r="F33" s="126">
        <v>45639</v>
      </c>
      <c r="G33" s="126">
        <v>50835</v>
      </c>
      <c r="H33" s="126">
        <v>58865</v>
      </c>
      <c r="I33" s="126">
        <v>57936</v>
      </c>
      <c r="J33" s="126">
        <v>69506</v>
      </c>
      <c r="K33" s="126">
        <v>60538</v>
      </c>
      <c r="L33" s="126">
        <v>50145</v>
      </c>
      <c r="M33" s="126">
        <v>50659</v>
      </c>
      <c r="N33" s="126">
        <v>59632</v>
      </c>
      <c r="O33" s="126">
        <v>63520</v>
      </c>
      <c r="P33" s="126">
        <v>48815</v>
      </c>
      <c r="Q33" s="126">
        <v>70363</v>
      </c>
      <c r="R33" s="126">
        <v>67517</v>
      </c>
      <c r="S33" s="126">
        <v>85644</v>
      </c>
      <c r="T33" s="126">
        <v>70487</v>
      </c>
      <c r="U33" s="126">
        <v>81130</v>
      </c>
      <c r="V33" s="126">
        <v>125067</v>
      </c>
      <c r="W33" s="126">
        <v>114633</v>
      </c>
      <c r="X33" s="126">
        <v>131819</v>
      </c>
      <c r="Y33" s="126">
        <v>142804</v>
      </c>
      <c r="Z33" s="126">
        <v>154678</v>
      </c>
      <c r="AA33" s="126">
        <v>157784</v>
      </c>
    </row>
    <row r="34" spans="2:27" x14ac:dyDescent="0.25">
      <c r="B34" s="351"/>
      <c r="C34" s="130" t="s">
        <v>113</v>
      </c>
      <c r="D34" s="126">
        <v>450408</v>
      </c>
      <c r="E34" s="126">
        <v>427304</v>
      </c>
      <c r="F34" s="126">
        <v>459844</v>
      </c>
      <c r="G34" s="126">
        <v>475438</v>
      </c>
      <c r="H34" s="126">
        <v>415094</v>
      </c>
      <c r="I34" s="126">
        <v>397705</v>
      </c>
      <c r="J34" s="126">
        <v>305277</v>
      </c>
      <c r="K34" s="126">
        <v>277681</v>
      </c>
      <c r="L34" s="126">
        <v>314058</v>
      </c>
      <c r="M34" s="126">
        <v>240711</v>
      </c>
      <c r="N34" s="126">
        <v>204848</v>
      </c>
      <c r="O34" s="126">
        <v>169197</v>
      </c>
      <c r="P34" s="126">
        <v>120165</v>
      </c>
      <c r="Q34" s="126">
        <v>160213</v>
      </c>
      <c r="R34" s="126">
        <v>130592</v>
      </c>
      <c r="S34" s="126">
        <v>118708</v>
      </c>
      <c r="T34" s="126">
        <v>112772</v>
      </c>
      <c r="U34" s="126">
        <v>68178</v>
      </c>
      <c r="V34" s="126">
        <v>68070</v>
      </c>
      <c r="W34" s="126">
        <v>67998</v>
      </c>
      <c r="X34" s="126">
        <v>55722</v>
      </c>
      <c r="Y34" s="126">
        <v>56473</v>
      </c>
      <c r="Z34" s="126">
        <v>48148</v>
      </c>
      <c r="AA34" s="126">
        <v>38575</v>
      </c>
    </row>
    <row r="35" spans="2:27" x14ac:dyDescent="0.25">
      <c r="B35" s="351"/>
      <c r="C35" s="130" t="s">
        <v>114</v>
      </c>
      <c r="D35" s="126">
        <v>571436</v>
      </c>
      <c r="E35" s="126">
        <v>554964</v>
      </c>
      <c r="F35" s="126">
        <v>527740</v>
      </c>
      <c r="G35" s="126">
        <v>392057</v>
      </c>
      <c r="H35" s="126">
        <v>369702</v>
      </c>
      <c r="I35" s="126">
        <v>325825</v>
      </c>
      <c r="J35" s="126">
        <v>404115</v>
      </c>
      <c r="K35" s="126">
        <v>357165</v>
      </c>
      <c r="L35" s="126">
        <v>321865</v>
      </c>
      <c r="M35" s="126">
        <v>289335</v>
      </c>
      <c r="N35" s="126">
        <v>272965</v>
      </c>
      <c r="O35" s="126">
        <v>211502</v>
      </c>
      <c r="P35" s="126">
        <v>215117</v>
      </c>
      <c r="Q35" s="126">
        <v>177923</v>
      </c>
      <c r="R35" s="126">
        <v>172296</v>
      </c>
      <c r="S35" s="126">
        <v>155678</v>
      </c>
      <c r="T35" s="126">
        <v>131554</v>
      </c>
      <c r="U35" s="126">
        <v>179106</v>
      </c>
      <c r="V35" s="126">
        <v>163812</v>
      </c>
      <c r="W35" s="126">
        <v>155266</v>
      </c>
      <c r="X35" s="126">
        <v>161560</v>
      </c>
      <c r="Y35" s="126">
        <v>162738</v>
      </c>
      <c r="Z35" s="126">
        <v>151982</v>
      </c>
      <c r="AA35" s="126">
        <v>140395</v>
      </c>
    </row>
    <row r="36" spans="2:27" x14ac:dyDescent="0.25">
      <c r="B36" s="351"/>
      <c r="C36" s="130" t="s">
        <v>115</v>
      </c>
      <c r="D36" s="126">
        <v>1821</v>
      </c>
      <c r="E36" s="126">
        <v>1622</v>
      </c>
      <c r="F36" s="126">
        <v>2078</v>
      </c>
      <c r="G36" s="126">
        <v>2363</v>
      </c>
      <c r="H36" s="126">
        <v>3082</v>
      </c>
      <c r="I36" s="126">
        <v>942</v>
      </c>
      <c r="J36" s="126">
        <v>909</v>
      </c>
      <c r="K36" s="126">
        <v>595</v>
      </c>
      <c r="L36" s="126" t="s">
        <v>142</v>
      </c>
      <c r="M36" s="126" t="s">
        <v>142</v>
      </c>
      <c r="N36" s="126">
        <v>372</v>
      </c>
      <c r="O36" s="126">
        <v>410</v>
      </c>
      <c r="P36" s="126" t="s">
        <v>142</v>
      </c>
      <c r="Q36" s="126">
        <v>609</v>
      </c>
      <c r="R36" s="126" t="s">
        <v>142</v>
      </c>
      <c r="S36" s="126" t="s">
        <v>142</v>
      </c>
      <c r="T36" s="126">
        <v>1271</v>
      </c>
      <c r="U36" s="126">
        <v>679</v>
      </c>
      <c r="V36" s="126">
        <v>1939</v>
      </c>
      <c r="W36" s="126" t="s">
        <v>142</v>
      </c>
      <c r="X36" s="126" t="s">
        <v>142</v>
      </c>
      <c r="Y36" s="126">
        <v>432</v>
      </c>
      <c r="Z36" s="126" t="s">
        <v>142</v>
      </c>
      <c r="AA36" s="126">
        <v>2117</v>
      </c>
    </row>
    <row r="37" spans="2:27" x14ac:dyDescent="0.25">
      <c r="B37" s="351"/>
      <c r="C37" s="130" t="s">
        <v>75</v>
      </c>
      <c r="D37" s="126">
        <v>16703</v>
      </c>
      <c r="E37" s="126">
        <v>18570</v>
      </c>
      <c r="F37" s="126">
        <v>16465</v>
      </c>
      <c r="G37" s="126">
        <v>15728</v>
      </c>
      <c r="H37" s="126">
        <v>23597</v>
      </c>
      <c r="I37" s="126">
        <v>20204</v>
      </c>
      <c r="J37" s="126">
        <v>15992</v>
      </c>
      <c r="K37" s="126">
        <v>21154</v>
      </c>
      <c r="L37" s="126">
        <v>15612</v>
      </c>
      <c r="M37" s="126">
        <v>13216</v>
      </c>
      <c r="N37" s="126">
        <v>14396</v>
      </c>
      <c r="O37" s="126">
        <v>11060</v>
      </c>
      <c r="P37" s="126">
        <v>9823</v>
      </c>
      <c r="Q37" s="126">
        <v>11533</v>
      </c>
      <c r="R37" s="126">
        <v>8388</v>
      </c>
      <c r="S37" s="126">
        <v>11308</v>
      </c>
      <c r="T37" s="126">
        <v>7034</v>
      </c>
      <c r="U37" s="126">
        <v>17179</v>
      </c>
      <c r="V37" s="126">
        <v>9119</v>
      </c>
      <c r="W37" s="126">
        <v>28364</v>
      </c>
      <c r="X37" s="126">
        <v>39520</v>
      </c>
      <c r="Y37" s="126">
        <v>31825</v>
      </c>
      <c r="Z37" s="126">
        <v>38217</v>
      </c>
      <c r="AA37" s="126">
        <v>53146</v>
      </c>
    </row>
    <row r="38" spans="2:27" s="181" customFormat="1" x14ac:dyDescent="0.25">
      <c r="B38" s="351"/>
      <c r="C38" s="183" t="s">
        <v>0</v>
      </c>
      <c r="D38" s="177">
        <v>1506007</v>
      </c>
      <c r="E38" s="177">
        <v>1517671</v>
      </c>
      <c r="F38" s="177">
        <v>1523838</v>
      </c>
      <c r="G38" s="177">
        <v>1528674</v>
      </c>
      <c r="H38" s="177">
        <v>1528639</v>
      </c>
      <c r="I38" s="177">
        <v>1540058</v>
      </c>
      <c r="J38" s="177">
        <v>1548141</v>
      </c>
      <c r="K38" s="177">
        <v>1560728</v>
      </c>
      <c r="L38" s="177">
        <v>1570504</v>
      </c>
      <c r="M38" s="177">
        <v>1567688</v>
      </c>
      <c r="N38" s="177">
        <v>1590675</v>
      </c>
      <c r="O38" s="177">
        <v>1610783</v>
      </c>
      <c r="P38" s="177">
        <v>1624172</v>
      </c>
      <c r="Q38" s="177">
        <v>1636202</v>
      </c>
      <c r="R38" s="177">
        <v>1648172</v>
      </c>
      <c r="S38" s="177">
        <v>1667210</v>
      </c>
      <c r="T38" s="177">
        <v>1685149</v>
      </c>
      <c r="U38" s="177">
        <v>1702074</v>
      </c>
      <c r="V38" s="177">
        <v>1709212</v>
      </c>
      <c r="W38" s="177">
        <v>1724513</v>
      </c>
      <c r="X38" s="177">
        <v>1741989</v>
      </c>
      <c r="Y38" s="177">
        <v>1760977</v>
      </c>
      <c r="Z38" s="177">
        <v>1780326</v>
      </c>
      <c r="AA38" s="177">
        <v>1799479</v>
      </c>
    </row>
    <row r="39" spans="2:27" x14ac:dyDescent="0.25">
      <c r="B39" s="351" t="s">
        <v>47</v>
      </c>
      <c r="C39" s="130" t="s">
        <v>110</v>
      </c>
      <c r="D39" s="126">
        <v>157215</v>
      </c>
      <c r="E39" s="126">
        <v>170519</v>
      </c>
      <c r="F39" s="126">
        <v>168114</v>
      </c>
      <c r="G39" s="126">
        <v>171283</v>
      </c>
      <c r="H39" s="126">
        <v>187938</v>
      </c>
      <c r="I39" s="126">
        <v>191004</v>
      </c>
      <c r="J39" s="126">
        <v>205759</v>
      </c>
      <c r="K39" s="126">
        <v>225263</v>
      </c>
      <c r="L39" s="126">
        <v>225916</v>
      </c>
      <c r="M39" s="126">
        <v>237296</v>
      </c>
      <c r="N39" s="126">
        <v>244126</v>
      </c>
      <c r="O39" s="126">
        <v>256417</v>
      </c>
      <c r="P39" s="126">
        <v>265849</v>
      </c>
      <c r="Q39" s="126">
        <v>273645</v>
      </c>
      <c r="R39" s="126">
        <v>278881</v>
      </c>
      <c r="S39" s="126">
        <v>282989</v>
      </c>
      <c r="T39" s="126">
        <v>297682</v>
      </c>
      <c r="U39" s="126">
        <v>294504</v>
      </c>
      <c r="V39" s="126">
        <v>307810</v>
      </c>
      <c r="W39" s="126">
        <v>301139</v>
      </c>
      <c r="X39" s="126">
        <v>292540</v>
      </c>
      <c r="Y39" s="126">
        <v>293671</v>
      </c>
      <c r="Z39" s="126">
        <v>297420</v>
      </c>
      <c r="AA39" s="126">
        <v>306038</v>
      </c>
    </row>
    <row r="40" spans="2:27" x14ac:dyDescent="0.25">
      <c r="B40" s="351"/>
      <c r="C40" s="131" t="s">
        <v>146</v>
      </c>
      <c r="D40" s="126">
        <v>727</v>
      </c>
      <c r="E40" s="126">
        <v>900</v>
      </c>
      <c r="F40" s="126">
        <v>1433</v>
      </c>
      <c r="G40" s="126">
        <v>426</v>
      </c>
      <c r="H40" s="126">
        <v>917</v>
      </c>
      <c r="I40" s="126">
        <v>380</v>
      </c>
      <c r="J40" s="126">
        <v>413</v>
      </c>
      <c r="K40" s="126">
        <v>206</v>
      </c>
      <c r="L40" s="126" t="s">
        <v>142</v>
      </c>
      <c r="M40" s="126" t="s">
        <v>142</v>
      </c>
      <c r="N40" s="126">
        <v>435</v>
      </c>
      <c r="O40" s="126" t="s">
        <v>142</v>
      </c>
      <c r="P40" s="126">
        <v>347</v>
      </c>
      <c r="Q40" s="126">
        <v>867</v>
      </c>
      <c r="R40" s="126">
        <v>773</v>
      </c>
      <c r="S40" s="126">
        <v>1425</v>
      </c>
      <c r="T40" s="126">
        <v>2334</v>
      </c>
      <c r="U40" s="126">
        <v>5556</v>
      </c>
      <c r="V40" s="126" t="s">
        <v>142</v>
      </c>
      <c r="W40" s="126">
        <v>663</v>
      </c>
      <c r="X40" s="126">
        <v>3803</v>
      </c>
      <c r="Y40" s="126">
        <v>6665</v>
      </c>
      <c r="Z40" s="126">
        <v>5437</v>
      </c>
      <c r="AA40" s="126">
        <v>846</v>
      </c>
    </row>
    <row r="41" spans="2:27" x14ac:dyDescent="0.25">
      <c r="B41" s="351"/>
      <c r="C41" s="130" t="s">
        <v>112</v>
      </c>
      <c r="D41" s="126">
        <v>15496</v>
      </c>
      <c r="E41" s="126">
        <v>10988</v>
      </c>
      <c r="F41" s="126">
        <v>10628</v>
      </c>
      <c r="G41" s="126">
        <v>11645</v>
      </c>
      <c r="H41" s="126">
        <v>13153</v>
      </c>
      <c r="I41" s="126">
        <v>11930</v>
      </c>
      <c r="J41" s="126">
        <v>13784</v>
      </c>
      <c r="K41" s="126">
        <v>10977</v>
      </c>
      <c r="L41" s="126">
        <v>8160</v>
      </c>
      <c r="M41" s="126">
        <v>11259</v>
      </c>
      <c r="N41" s="126">
        <v>15581</v>
      </c>
      <c r="O41" s="126">
        <v>16247</v>
      </c>
      <c r="P41" s="126">
        <v>14802</v>
      </c>
      <c r="Q41" s="126">
        <v>16702</v>
      </c>
      <c r="R41" s="126">
        <v>20366</v>
      </c>
      <c r="S41" s="126">
        <v>27591</v>
      </c>
      <c r="T41" s="126">
        <v>21528</v>
      </c>
      <c r="U41" s="126">
        <v>24823</v>
      </c>
      <c r="V41" s="126">
        <v>39191</v>
      </c>
      <c r="W41" s="126">
        <v>32924</v>
      </c>
      <c r="X41" s="126">
        <v>44551</v>
      </c>
      <c r="Y41" s="126">
        <v>52334</v>
      </c>
      <c r="Z41" s="126">
        <v>56946</v>
      </c>
      <c r="AA41" s="126">
        <v>64773</v>
      </c>
    </row>
    <row r="42" spans="2:27" x14ac:dyDescent="0.25">
      <c r="B42" s="351"/>
      <c r="C42" s="130" t="s">
        <v>113</v>
      </c>
      <c r="D42" s="126">
        <v>36231</v>
      </c>
      <c r="E42" s="126">
        <v>35606</v>
      </c>
      <c r="F42" s="126">
        <v>32348</v>
      </c>
      <c r="G42" s="126">
        <v>38609</v>
      </c>
      <c r="H42" s="126">
        <v>32817</v>
      </c>
      <c r="I42" s="126">
        <v>32387</v>
      </c>
      <c r="J42" s="126">
        <v>13848</v>
      </c>
      <c r="K42" s="126">
        <v>14003</v>
      </c>
      <c r="L42" s="126">
        <v>21431</v>
      </c>
      <c r="M42" s="126">
        <v>12255</v>
      </c>
      <c r="N42" s="126">
        <v>9924</v>
      </c>
      <c r="O42" s="126">
        <v>17573</v>
      </c>
      <c r="P42" s="126">
        <v>13740</v>
      </c>
      <c r="Q42" s="126">
        <v>10009</v>
      </c>
      <c r="R42" s="126">
        <v>7020</v>
      </c>
      <c r="S42" s="126">
        <v>5506</v>
      </c>
      <c r="T42" s="126">
        <v>4696</v>
      </c>
      <c r="U42" s="126">
        <v>9537</v>
      </c>
      <c r="V42" s="126">
        <v>1188</v>
      </c>
      <c r="W42" s="126">
        <v>1108</v>
      </c>
      <c r="X42" s="126">
        <v>6154</v>
      </c>
      <c r="Y42" s="126">
        <v>3341</v>
      </c>
      <c r="Z42" s="126">
        <v>4986</v>
      </c>
      <c r="AA42" s="126">
        <v>2451</v>
      </c>
    </row>
    <row r="43" spans="2:27" x14ac:dyDescent="0.25">
      <c r="B43" s="351"/>
      <c r="C43" s="130" t="s">
        <v>114</v>
      </c>
      <c r="D43" s="126">
        <v>34495</v>
      </c>
      <c r="E43" s="126">
        <v>32171</v>
      </c>
      <c r="F43" s="126">
        <v>40705</v>
      </c>
      <c r="G43" s="126">
        <v>31788</v>
      </c>
      <c r="H43" s="126">
        <v>28646</v>
      </c>
      <c r="I43" s="126">
        <v>33289</v>
      </c>
      <c r="J43" s="126">
        <v>37830</v>
      </c>
      <c r="K43" s="126">
        <v>29813</v>
      </c>
      <c r="L43" s="126">
        <v>29448</v>
      </c>
      <c r="M43" s="126">
        <v>29231</v>
      </c>
      <c r="N43" s="126">
        <v>25620</v>
      </c>
      <c r="O43" s="126">
        <v>12933</v>
      </c>
      <c r="P43" s="126">
        <v>15596</v>
      </c>
      <c r="Q43" s="126">
        <v>13951</v>
      </c>
      <c r="R43" s="126">
        <v>17314</v>
      </c>
      <c r="S43" s="126">
        <v>13737</v>
      </c>
      <c r="T43" s="126">
        <v>12090</v>
      </c>
      <c r="U43" s="126">
        <v>12949</v>
      </c>
      <c r="V43" s="126">
        <v>2770</v>
      </c>
      <c r="W43" s="126">
        <v>27149</v>
      </c>
      <c r="X43" s="126">
        <v>21542</v>
      </c>
      <c r="Y43" s="126">
        <v>22153</v>
      </c>
      <c r="Z43" s="126">
        <v>22445</v>
      </c>
      <c r="AA43" s="126">
        <v>19947</v>
      </c>
    </row>
    <row r="44" spans="2:27" x14ac:dyDescent="0.25">
      <c r="B44" s="351"/>
      <c r="C44" s="130" t="s">
        <v>115</v>
      </c>
      <c r="D44" s="126">
        <v>1730</v>
      </c>
      <c r="E44" s="126">
        <v>994</v>
      </c>
      <c r="F44" s="126">
        <v>683</v>
      </c>
      <c r="G44" s="126">
        <v>1031</v>
      </c>
      <c r="H44" s="126">
        <v>528</v>
      </c>
      <c r="I44" s="126">
        <v>791</v>
      </c>
      <c r="J44" s="126">
        <v>1534</v>
      </c>
      <c r="K44" s="126">
        <v>620</v>
      </c>
      <c r="L44" s="126">
        <v>123</v>
      </c>
      <c r="M44" s="126">
        <v>128</v>
      </c>
      <c r="N44" s="126">
        <v>279</v>
      </c>
      <c r="O44" s="126">
        <v>152</v>
      </c>
      <c r="P44" s="126">
        <v>324</v>
      </c>
      <c r="Q44" s="126">
        <v>581</v>
      </c>
      <c r="R44" s="126" t="s">
        <v>142</v>
      </c>
      <c r="S44" s="126" t="s">
        <v>142</v>
      </c>
      <c r="T44" s="126">
        <v>321</v>
      </c>
      <c r="U44" s="126" t="s">
        <v>142</v>
      </c>
      <c r="V44" s="126">
        <v>1267</v>
      </c>
      <c r="W44" s="126" t="s">
        <v>142</v>
      </c>
      <c r="X44" s="126" t="s">
        <v>142</v>
      </c>
      <c r="Y44" s="126" t="s">
        <v>142</v>
      </c>
      <c r="Z44" s="126" t="s">
        <v>142</v>
      </c>
      <c r="AA44" s="126" t="s">
        <v>142</v>
      </c>
    </row>
    <row r="45" spans="2:27" x14ac:dyDescent="0.25">
      <c r="B45" s="351"/>
      <c r="C45" s="130" t="s">
        <v>75</v>
      </c>
      <c r="D45" s="126">
        <v>1323</v>
      </c>
      <c r="E45" s="126">
        <v>860</v>
      </c>
      <c r="F45" s="126">
        <v>2852</v>
      </c>
      <c r="G45" s="126">
        <v>6669</v>
      </c>
      <c r="H45" s="126">
        <v>2098</v>
      </c>
      <c r="I45" s="126">
        <v>1241</v>
      </c>
      <c r="J45" s="126">
        <v>3264</v>
      </c>
      <c r="K45" s="126">
        <v>1312</v>
      </c>
      <c r="L45" s="126">
        <v>2355</v>
      </c>
      <c r="M45" s="126">
        <v>1518</v>
      </c>
      <c r="N45" s="126">
        <v>2435</v>
      </c>
      <c r="O45" s="126">
        <v>1780</v>
      </c>
      <c r="P45" s="126">
        <v>769</v>
      </c>
      <c r="Q45" s="126">
        <v>2323</v>
      </c>
      <c r="R45" s="126">
        <v>1064</v>
      </c>
      <c r="S45" s="126">
        <v>2181</v>
      </c>
      <c r="T45" s="126">
        <v>3001</v>
      </c>
      <c r="U45" s="126">
        <v>2626</v>
      </c>
      <c r="V45" s="126">
        <v>2080</v>
      </c>
      <c r="W45" s="126" t="s">
        <v>142</v>
      </c>
      <c r="X45" s="126">
        <v>2875</v>
      </c>
      <c r="Y45" s="126">
        <v>1673</v>
      </c>
      <c r="Z45" s="126">
        <v>1103</v>
      </c>
      <c r="AA45" s="126">
        <v>2872</v>
      </c>
    </row>
    <row r="46" spans="2:27" s="181" customFormat="1" x14ac:dyDescent="0.25">
      <c r="B46" s="351"/>
      <c r="C46" s="183" t="s">
        <v>0</v>
      </c>
      <c r="D46" s="177">
        <v>247217</v>
      </c>
      <c r="E46" s="177">
        <v>252038</v>
      </c>
      <c r="F46" s="177">
        <v>256764</v>
      </c>
      <c r="G46" s="177">
        <v>261450</v>
      </c>
      <c r="H46" s="177">
        <v>266095</v>
      </c>
      <c r="I46" s="177">
        <v>271022</v>
      </c>
      <c r="J46" s="177">
        <v>276431</v>
      </c>
      <c r="K46" s="177">
        <v>282194</v>
      </c>
      <c r="L46" s="177">
        <v>287433</v>
      </c>
      <c r="M46" s="177">
        <v>291687</v>
      </c>
      <c r="N46" s="177">
        <v>298400</v>
      </c>
      <c r="O46" s="177">
        <v>305102</v>
      </c>
      <c r="P46" s="177">
        <v>311426</v>
      </c>
      <c r="Q46" s="177">
        <v>318078</v>
      </c>
      <c r="R46" s="177">
        <v>325418</v>
      </c>
      <c r="S46" s="177">
        <v>333429</v>
      </c>
      <c r="T46" s="177">
        <v>341651</v>
      </c>
      <c r="U46" s="177">
        <v>349994</v>
      </c>
      <c r="V46" s="177">
        <v>354306</v>
      </c>
      <c r="W46" s="177">
        <v>362984</v>
      </c>
      <c r="X46" s="177">
        <v>371466</v>
      </c>
      <c r="Y46" s="177">
        <v>379837</v>
      </c>
      <c r="Z46" s="177">
        <v>388338</v>
      </c>
      <c r="AA46" s="177">
        <v>396926</v>
      </c>
    </row>
    <row r="47" spans="2:27" x14ac:dyDescent="0.25">
      <c r="B47" s="351" t="s">
        <v>48</v>
      </c>
      <c r="C47" s="130" t="s">
        <v>110</v>
      </c>
      <c r="D47" s="126">
        <v>376741</v>
      </c>
      <c r="E47" s="126">
        <v>403761</v>
      </c>
      <c r="F47" s="126">
        <v>408871</v>
      </c>
      <c r="G47" s="126">
        <v>440528</v>
      </c>
      <c r="H47" s="126">
        <v>499139</v>
      </c>
      <c r="I47" s="126">
        <v>530305</v>
      </c>
      <c r="J47" s="126">
        <v>573166</v>
      </c>
      <c r="K47" s="126">
        <v>603200</v>
      </c>
      <c r="L47" s="126">
        <v>666475</v>
      </c>
      <c r="M47" s="126">
        <v>697800</v>
      </c>
      <c r="N47" s="126">
        <v>685882</v>
      </c>
      <c r="O47" s="126">
        <v>722662</v>
      </c>
      <c r="P47" s="126">
        <v>741715</v>
      </c>
      <c r="Q47" s="126">
        <v>736212</v>
      </c>
      <c r="R47" s="126">
        <v>727638</v>
      </c>
      <c r="S47" s="126">
        <v>754328</v>
      </c>
      <c r="T47" s="126">
        <v>792112</v>
      </c>
      <c r="U47" s="126">
        <v>794573</v>
      </c>
      <c r="V47" s="126">
        <v>795980</v>
      </c>
      <c r="W47" s="126">
        <v>830419</v>
      </c>
      <c r="X47" s="126">
        <v>840258</v>
      </c>
      <c r="Y47" s="126">
        <v>848553</v>
      </c>
      <c r="Z47" s="126">
        <v>866745</v>
      </c>
      <c r="AA47" s="126">
        <v>864769</v>
      </c>
    </row>
    <row r="48" spans="2:27" x14ac:dyDescent="0.25">
      <c r="B48" s="351"/>
      <c r="C48" s="131" t="s">
        <v>146</v>
      </c>
      <c r="D48" s="126" t="s">
        <v>142</v>
      </c>
      <c r="E48" s="126" t="s">
        <v>142</v>
      </c>
      <c r="F48" s="126" t="s">
        <v>142</v>
      </c>
      <c r="G48" s="126" t="s">
        <v>142</v>
      </c>
      <c r="H48" s="126" t="s">
        <v>142</v>
      </c>
      <c r="I48" s="126" t="s">
        <v>142</v>
      </c>
      <c r="J48" s="126" t="s">
        <v>142</v>
      </c>
      <c r="K48" s="126" t="s">
        <v>142</v>
      </c>
      <c r="L48" s="126" t="s">
        <v>142</v>
      </c>
      <c r="M48" s="126">
        <v>283</v>
      </c>
      <c r="N48" s="126" t="s">
        <v>142</v>
      </c>
      <c r="O48" s="126">
        <v>611</v>
      </c>
      <c r="P48" s="126">
        <v>3905</v>
      </c>
      <c r="Q48" s="126">
        <v>1169</v>
      </c>
      <c r="R48" s="126">
        <v>15084</v>
      </c>
      <c r="S48" s="126">
        <v>13646</v>
      </c>
      <c r="T48" s="126">
        <v>10169</v>
      </c>
      <c r="U48" s="126">
        <v>17538</v>
      </c>
      <c r="V48" s="126">
        <v>14245</v>
      </c>
      <c r="W48" s="126">
        <v>21034</v>
      </c>
      <c r="X48" s="126">
        <v>21216</v>
      </c>
      <c r="Y48" s="126">
        <v>20635</v>
      </c>
      <c r="Z48" s="126">
        <v>21311</v>
      </c>
      <c r="AA48" s="126">
        <v>2279</v>
      </c>
    </row>
    <row r="49" spans="2:27" x14ac:dyDescent="0.25">
      <c r="B49" s="351"/>
      <c r="C49" s="130" t="s">
        <v>112</v>
      </c>
      <c r="D49" s="126">
        <v>21058</v>
      </c>
      <c r="E49" s="126">
        <v>11316</v>
      </c>
      <c r="F49" s="126">
        <v>14549</v>
      </c>
      <c r="G49" s="126">
        <v>20025</v>
      </c>
      <c r="H49" s="126">
        <v>22865</v>
      </c>
      <c r="I49" s="126">
        <v>18804</v>
      </c>
      <c r="J49" s="126">
        <v>25138</v>
      </c>
      <c r="K49" s="126">
        <v>22227</v>
      </c>
      <c r="L49" s="126">
        <v>13113</v>
      </c>
      <c r="M49" s="126">
        <v>14111</v>
      </c>
      <c r="N49" s="126">
        <v>20731</v>
      </c>
      <c r="O49" s="126">
        <v>14537</v>
      </c>
      <c r="P49" s="126">
        <v>16367</v>
      </c>
      <c r="Q49" s="126">
        <v>32579</v>
      </c>
      <c r="R49" s="126">
        <v>43493</v>
      </c>
      <c r="S49" s="126">
        <v>44652</v>
      </c>
      <c r="T49" s="126">
        <v>38651</v>
      </c>
      <c r="U49" s="126">
        <v>32601</v>
      </c>
      <c r="V49" s="126">
        <v>43541</v>
      </c>
      <c r="W49" s="126">
        <v>36250</v>
      </c>
      <c r="X49" s="126">
        <v>59360</v>
      </c>
      <c r="Y49" s="126">
        <v>65334</v>
      </c>
      <c r="Z49" s="126">
        <v>67406</v>
      </c>
      <c r="AA49" s="126">
        <v>105181</v>
      </c>
    </row>
    <row r="50" spans="2:27" x14ac:dyDescent="0.25">
      <c r="B50" s="351"/>
      <c r="C50" s="130" t="s">
        <v>113</v>
      </c>
      <c r="D50" s="126">
        <v>148303</v>
      </c>
      <c r="E50" s="126">
        <v>146052</v>
      </c>
      <c r="F50" s="126">
        <v>138159</v>
      </c>
      <c r="G50" s="126">
        <v>142887</v>
      </c>
      <c r="H50" s="126">
        <v>114168</v>
      </c>
      <c r="I50" s="126">
        <v>108122</v>
      </c>
      <c r="J50" s="126">
        <v>81025</v>
      </c>
      <c r="K50" s="126">
        <v>78160</v>
      </c>
      <c r="L50" s="126">
        <v>51024</v>
      </c>
      <c r="M50" s="126">
        <v>31868</v>
      </c>
      <c r="N50" s="126">
        <v>47453</v>
      </c>
      <c r="O50" s="126">
        <v>38244</v>
      </c>
      <c r="P50" s="126">
        <v>34623</v>
      </c>
      <c r="Q50" s="126">
        <v>41538</v>
      </c>
      <c r="R50" s="126">
        <v>40075</v>
      </c>
      <c r="S50" s="126">
        <v>32837</v>
      </c>
      <c r="T50" s="126">
        <v>28125</v>
      </c>
      <c r="U50" s="126">
        <v>28545</v>
      </c>
      <c r="V50" s="126">
        <v>39715</v>
      </c>
      <c r="W50" s="126">
        <v>33501</v>
      </c>
      <c r="X50" s="126">
        <v>26360</v>
      </c>
      <c r="Y50" s="126">
        <v>25465</v>
      </c>
      <c r="Z50" s="126">
        <v>27497</v>
      </c>
      <c r="AA50" s="126">
        <v>20666</v>
      </c>
    </row>
    <row r="51" spans="2:27" x14ac:dyDescent="0.25">
      <c r="B51" s="351"/>
      <c r="C51" s="130" t="s">
        <v>114</v>
      </c>
      <c r="D51" s="126">
        <v>58367</v>
      </c>
      <c r="E51" s="126">
        <v>53635</v>
      </c>
      <c r="F51" s="126">
        <v>52086</v>
      </c>
      <c r="G51" s="126">
        <v>36613</v>
      </c>
      <c r="H51" s="126">
        <v>29545</v>
      </c>
      <c r="I51" s="126">
        <v>30321</v>
      </c>
      <c r="J51" s="126">
        <v>39455</v>
      </c>
      <c r="K51" s="126">
        <v>37659</v>
      </c>
      <c r="L51" s="126">
        <v>26020</v>
      </c>
      <c r="M51" s="126">
        <v>22268</v>
      </c>
      <c r="N51" s="126">
        <v>27559</v>
      </c>
      <c r="O51" s="126">
        <v>28633</v>
      </c>
      <c r="P51" s="126">
        <v>22047</v>
      </c>
      <c r="Q51" s="126">
        <v>22391</v>
      </c>
      <c r="R51" s="126">
        <v>27223</v>
      </c>
      <c r="S51" s="126">
        <v>25373</v>
      </c>
      <c r="T51" s="126">
        <v>25289</v>
      </c>
      <c r="U51" s="126">
        <v>32477</v>
      </c>
      <c r="V51" s="126">
        <v>31859</v>
      </c>
      <c r="W51" s="126">
        <v>24836</v>
      </c>
      <c r="X51" s="126">
        <v>24314</v>
      </c>
      <c r="Y51" s="126">
        <v>30934</v>
      </c>
      <c r="Z51" s="126">
        <v>39507</v>
      </c>
      <c r="AA51" s="126">
        <v>49673</v>
      </c>
    </row>
    <row r="52" spans="2:27" x14ac:dyDescent="0.25">
      <c r="B52" s="351"/>
      <c r="C52" s="130" t="s">
        <v>115</v>
      </c>
      <c r="D52" s="126">
        <v>51812</v>
      </c>
      <c r="E52" s="126">
        <v>46416</v>
      </c>
      <c r="F52" s="126">
        <v>48009</v>
      </c>
      <c r="G52" s="126">
        <v>37023</v>
      </c>
      <c r="H52" s="126">
        <v>43674</v>
      </c>
      <c r="I52" s="126">
        <v>34293</v>
      </c>
      <c r="J52" s="126">
        <v>21456</v>
      </c>
      <c r="K52" s="126">
        <v>20595</v>
      </c>
      <c r="L52" s="126">
        <v>14199</v>
      </c>
      <c r="M52" s="126">
        <v>13438</v>
      </c>
      <c r="N52" s="126">
        <v>10119</v>
      </c>
      <c r="O52" s="126">
        <v>6519</v>
      </c>
      <c r="P52" s="126">
        <v>6389</v>
      </c>
      <c r="Q52" s="126">
        <v>6160</v>
      </c>
      <c r="R52" s="126">
        <v>4183</v>
      </c>
      <c r="S52" s="126">
        <v>2198</v>
      </c>
      <c r="T52" s="126">
        <v>3723</v>
      </c>
      <c r="U52" s="126">
        <v>6860</v>
      </c>
      <c r="V52" s="126">
        <v>2767</v>
      </c>
      <c r="W52" s="126">
        <v>4527</v>
      </c>
      <c r="X52" s="126">
        <v>2692</v>
      </c>
      <c r="Y52" s="126">
        <v>5373</v>
      </c>
      <c r="Z52" s="126">
        <v>968</v>
      </c>
      <c r="AA52" s="126">
        <v>606</v>
      </c>
    </row>
    <row r="53" spans="2:27" x14ac:dyDescent="0.25">
      <c r="B53" s="351"/>
      <c r="C53" s="130" t="s">
        <v>75</v>
      </c>
      <c r="D53" s="126">
        <v>22478</v>
      </c>
      <c r="E53" s="126">
        <v>29627</v>
      </c>
      <c r="F53" s="126">
        <v>41712</v>
      </c>
      <c r="G53" s="126">
        <v>37644</v>
      </c>
      <c r="H53" s="126">
        <v>13612</v>
      </c>
      <c r="I53" s="126">
        <v>14967</v>
      </c>
      <c r="J53" s="126">
        <v>6388</v>
      </c>
      <c r="K53" s="126">
        <v>840</v>
      </c>
      <c r="L53" s="126">
        <v>3991</v>
      </c>
      <c r="M53" s="126">
        <v>4855</v>
      </c>
      <c r="N53" s="126">
        <v>6512</v>
      </c>
      <c r="O53" s="126">
        <v>3971</v>
      </c>
      <c r="P53" s="126">
        <v>4715</v>
      </c>
      <c r="Q53" s="126">
        <v>5157</v>
      </c>
      <c r="R53" s="126">
        <v>4629</v>
      </c>
      <c r="S53" s="126">
        <v>8755</v>
      </c>
      <c r="T53" s="126">
        <v>3251</v>
      </c>
      <c r="U53" s="126">
        <v>8648</v>
      </c>
      <c r="V53" s="126">
        <v>3351</v>
      </c>
      <c r="W53" s="126">
        <v>1874</v>
      </c>
      <c r="X53" s="126">
        <v>794</v>
      </c>
      <c r="Y53" s="126">
        <v>2828</v>
      </c>
      <c r="Z53" s="126">
        <v>548</v>
      </c>
      <c r="AA53" s="126">
        <v>6265</v>
      </c>
    </row>
    <row r="54" spans="2:27" s="181" customFormat="1" x14ac:dyDescent="0.25">
      <c r="B54" s="351"/>
      <c r="C54" s="183" t="s">
        <v>0</v>
      </c>
      <c r="D54" s="177">
        <v>678759</v>
      </c>
      <c r="E54" s="177">
        <v>690808</v>
      </c>
      <c r="F54" s="177">
        <v>703386</v>
      </c>
      <c r="G54" s="177">
        <v>714720</v>
      </c>
      <c r="H54" s="177">
        <v>723003</v>
      </c>
      <c r="I54" s="177">
        <v>736813</v>
      </c>
      <c r="J54" s="177">
        <v>746627</v>
      </c>
      <c r="K54" s="177">
        <v>762681</v>
      </c>
      <c r="L54" s="177">
        <v>774822</v>
      </c>
      <c r="M54" s="177">
        <v>784624</v>
      </c>
      <c r="N54" s="177">
        <v>798256</v>
      </c>
      <c r="O54" s="177">
        <v>815177</v>
      </c>
      <c r="P54" s="177">
        <v>829760</v>
      </c>
      <c r="Q54" s="177">
        <v>845206</v>
      </c>
      <c r="R54" s="177">
        <v>862327</v>
      </c>
      <c r="S54" s="177">
        <v>881788</v>
      </c>
      <c r="T54" s="177">
        <v>901319</v>
      </c>
      <c r="U54" s="177">
        <v>921242</v>
      </c>
      <c r="V54" s="177">
        <v>931459</v>
      </c>
      <c r="W54" s="177">
        <v>952441</v>
      </c>
      <c r="X54" s="177">
        <v>974994</v>
      </c>
      <c r="Y54" s="177">
        <v>999122</v>
      </c>
      <c r="Z54" s="177">
        <v>1023981</v>
      </c>
      <c r="AA54" s="177">
        <v>1049440</v>
      </c>
    </row>
    <row r="55" spans="2:27" x14ac:dyDescent="0.25">
      <c r="B55" s="351" t="s">
        <v>49</v>
      </c>
      <c r="C55" s="130" t="s">
        <v>110</v>
      </c>
      <c r="D55" s="126">
        <v>1174468</v>
      </c>
      <c r="E55" s="126">
        <v>1213226</v>
      </c>
      <c r="F55" s="126">
        <v>1297350</v>
      </c>
      <c r="G55" s="126">
        <v>1348113</v>
      </c>
      <c r="H55" s="126">
        <v>1442896</v>
      </c>
      <c r="I55" s="126">
        <v>1497461</v>
      </c>
      <c r="J55" s="126">
        <v>1475340</v>
      </c>
      <c r="K55" s="126">
        <v>1593914</v>
      </c>
      <c r="L55" s="126">
        <v>1632638</v>
      </c>
      <c r="M55" s="126">
        <v>1726522</v>
      </c>
      <c r="N55" s="126">
        <v>1829095</v>
      </c>
      <c r="O55" s="126">
        <v>1942645</v>
      </c>
      <c r="P55" s="126">
        <v>2043800</v>
      </c>
      <c r="Q55" s="126">
        <v>2081001</v>
      </c>
      <c r="R55" s="126">
        <v>2213813</v>
      </c>
      <c r="S55" s="126">
        <v>2207150</v>
      </c>
      <c r="T55" s="126">
        <v>2259967</v>
      </c>
      <c r="U55" s="126">
        <v>2362477</v>
      </c>
      <c r="V55" s="126">
        <v>2546113</v>
      </c>
      <c r="W55" s="126">
        <v>2560642</v>
      </c>
      <c r="X55" s="126">
        <v>2624947</v>
      </c>
      <c r="Y55" s="126">
        <v>2784062</v>
      </c>
      <c r="Z55" s="126">
        <v>2904783</v>
      </c>
      <c r="AA55" s="126">
        <v>2820868</v>
      </c>
    </row>
    <row r="56" spans="2:27" x14ac:dyDescent="0.25">
      <c r="B56" s="351"/>
      <c r="C56" s="131" t="s">
        <v>146</v>
      </c>
      <c r="D56" s="126">
        <v>537</v>
      </c>
      <c r="E56" s="126">
        <v>2102</v>
      </c>
      <c r="F56" s="126">
        <v>458</v>
      </c>
      <c r="G56" s="126">
        <v>635</v>
      </c>
      <c r="H56" s="126">
        <v>463</v>
      </c>
      <c r="I56" s="126">
        <v>4240</v>
      </c>
      <c r="J56" s="126">
        <v>474</v>
      </c>
      <c r="K56" s="126">
        <v>345</v>
      </c>
      <c r="L56" s="126">
        <v>465</v>
      </c>
      <c r="M56" s="126">
        <v>520</v>
      </c>
      <c r="N56" s="126">
        <v>5640</v>
      </c>
      <c r="O56" s="126">
        <v>2975</v>
      </c>
      <c r="P56" s="126">
        <v>17778</v>
      </c>
      <c r="Q56" s="126">
        <v>39659</v>
      </c>
      <c r="R56" s="126">
        <v>36284</v>
      </c>
      <c r="S56" s="126">
        <v>128477</v>
      </c>
      <c r="T56" s="126">
        <v>222220</v>
      </c>
      <c r="U56" s="126">
        <v>219154</v>
      </c>
      <c r="V56" s="126">
        <v>134935</v>
      </c>
      <c r="W56" s="126">
        <v>153452</v>
      </c>
      <c r="X56" s="126">
        <v>150159</v>
      </c>
      <c r="Y56" s="126">
        <v>104057</v>
      </c>
      <c r="Z56" s="126">
        <v>99497</v>
      </c>
      <c r="AA56" s="126">
        <v>164245</v>
      </c>
    </row>
    <row r="57" spans="2:27" x14ac:dyDescent="0.25">
      <c r="B57" s="351"/>
      <c r="C57" s="130" t="s">
        <v>112</v>
      </c>
      <c r="D57" s="126">
        <v>39092</v>
      </c>
      <c r="E57" s="126">
        <v>34409</v>
      </c>
      <c r="F57" s="126">
        <v>42439</v>
      </c>
      <c r="G57" s="126">
        <v>45427</v>
      </c>
      <c r="H57" s="126">
        <v>34587</v>
      </c>
      <c r="I57" s="126">
        <v>43769</v>
      </c>
      <c r="J57" s="126">
        <v>58347</v>
      </c>
      <c r="K57" s="126">
        <v>43843</v>
      </c>
      <c r="L57" s="126">
        <v>45512</v>
      </c>
      <c r="M57" s="126">
        <v>37377</v>
      </c>
      <c r="N57" s="126">
        <v>66205</v>
      </c>
      <c r="O57" s="126">
        <v>61976</v>
      </c>
      <c r="P57" s="126">
        <v>38969</v>
      </c>
      <c r="Q57" s="126">
        <v>59775</v>
      </c>
      <c r="R57" s="126">
        <v>42172</v>
      </c>
      <c r="S57" s="126">
        <v>59012</v>
      </c>
      <c r="T57" s="126">
        <v>48130</v>
      </c>
      <c r="U57" s="126">
        <v>61625</v>
      </c>
      <c r="V57" s="126">
        <v>44516</v>
      </c>
      <c r="W57" s="126">
        <v>55389</v>
      </c>
      <c r="X57" s="126">
        <v>105967</v>
      </c>
      <c r="Y57" s="126">
        <v>83239</v>
      </c>
      <c r="Z57" s="126">
        <v>83487</v>
      </c>
      <c r="AA57" s="126">
        <v>195686</v>
      </c>
    </row>
    <row r="58" spans="2:27" x14ac:dyDescent="0.25">
      <c r="B58" s="351"/>
      <c r="C58" s="130" t="s">
        <v>113</v>
      </c>
      <c r="D58" s="126">
        <v>322169</v>
      </c>
      <c r="E58" s="126">
        <v>299607</v>
      </c>
      <c r="F58" s="126">
        <v>291142</v>
      </c>
      <c r="G58" s="126">
        <v>285101</v>
      </c>
      <c r="H58" s="126">
        <v>256038</v>
      </c>
      <c r="I58" s="126">
        <v>216309</v>
      </c>
      <c r="J58" s="126">
        <v>186556</v>
      </c>
      <c r="K58" s="126">
        <v>150855</v>
      </c>
      <c r="L58" s="126">
        <v>120038</v>
      </c>
      <c r="M58" s="126">
        <v>106772</v>
      </c>
      <c r="N58" s="126">
        <v>159965</v>
      </c>
      <c r="O58" s="126">
        <v>126374</v>
      </c>
      <c r="P58" s="126">
        <v>112746</v>
      </c>
      <c r="Q58" s="126">
        <v>99791</v>
      </c>
      <c r="R58" s="126">
        <v>77817</v>
      </c>
      <c r="S58" s="126">
        <v>61067</v>
      </c>
      <c r="T58" s="126">
        <v>48952</v>
      </c>
      <c r="U58" s="126">
        <v>56868</v>
      </c>
      <c r="V58" s="126">
        <v>25584</v>
      </c>
      <c r="W58" s="126">
        <v>50187</v>
      </c>
      <c r="X58" s="126">
        <v>19312</v>
      </c>
      <c r="Y58" s="126">
        <v>29015</v>
      </c>
      <c r="Z58" s="126">
        <v>27642</v>
      </c>
      <c r="AA58" s="126">
        <v>20593</v>
      </c>
    </row>
    <row r="59" spans="2:27" x14ac:dyDescent="0.25">
      <c r="B59" s="351"/>
      <c r="C59" s="130" t="s">
        <v>114</v>
      </c>
      <c r="D59" s="126">
        <v>488318</v>
      </c>
      <c r="E59" s="126">
        <v>515293</v>
      </c>
      <c r="F59" s="126">
        <v>465189</v>
      </c>
      <c r="G59" s="126">
        <v>453245</v>
      </c>
      <c r="H59" s="126">
        <v>434434</v>
      </c>
      <c r="I59" s="126">
        <v>432566</v>
      </c>
      <c r="J59" s="126">
        <v>509109</v>
      </c>
      <c r="K59" s="126">
        <v>513980</v>
      </c>
      <c r="L59" s="126">
        <v>487361</v>
      </c>
      <c r="M59" s="126">
        <v>450075</v>
      </c>
      <c r="N59" s="126">
        <v>381476</v>
      </c>
      <c r="O59" s="126">
        <v>392906</v>
      </c>
      <c r="P59" s="126">
        <v>359343</v>
      </c>
      <c r="Q59" s="126">
        <v>378954</v>
      </c>
      <c r="R59" s="126">
        <v>364281</v>
      </c>
      <c r="S59" s="126">
        <v>346868</v>
      </c>
      <c r="T59" s="126">
        <v>302293</v>
      </c>
      <c r="U59" s="126">
        <v>250211</v>
      </c>
      <c r="V59" s="126">
        <v>252173</v>
      </c>
      <c r="W59" s="126">
        <v>264930</v>
      </c>
      <c r="X59" s="126">
        <v>255644</v>
      </c>
      <c r="Y59" s="126">
        <v>271834</v>
      </c>
      <c r="Z59" s="126">
        <v>249677</v>
      </c>
      <c r="AA59" s="126">
        <v>254827</v>
      </c>
    </row>
    <row r="60" spans="2:27" x14ac:dyDescent="0.25">
      <c r="B60" s="351"/>
      <c r="C60" s="130" t="s">
        <v>115</v>
      </c>
      <c r="D60" s="126">
        <v>37887</v>
      </c>
      <c r="E60" s="126">
        <v>29229</v>
      </c>
      <c r="F60" s="126">
        <v>27231</v>
      </c>
      <c r="G60" s="126">
        <v>26332</v>
      </c>
      <c r="H60" s="126">
        <v>20734</v>
      </c>
      <c r="I60" s="126">
        <v>30917</v>
      </c>
      <c r="J60" s="126">
        <v>32920</v>
      </c>
      <c r="K60" s="126">
        <v>15752</v>
      </c>
      <c r="L60" s="126">
        <v>13338</v>
      </c>
      <c r="M60" s="126">
        <v>8191</v>
      </c>
      <c r="N60" s="126">
        <v>10067</v>
      </c>
      <c r="O60" s="126">
        <v>10992</v>
      </c>
      <c r="P60" s="126">
        <v>10821</v>
      </c>
      <c r="Q60" s="126">
        <v>9783</v>
      </c>
      <c r="R60" s="126">
        <v>7384</v>
      </c>
      <c r="S60" s="126">
        <v>6089</v>
      </c>
      <c r="T60" s="126">
        <v>8557</v>
      </c>
      <c r="U60" s="126">
        <v>5298</v>
      </c>
      <c r="V60" s="126">
        <v>4573</v>
      </c>
      <c r="W60" s="126">
        <v>4572</v>
      </c>
      <c r="X60" s="126">
        <v>5813</v>
      </c>
      <c r="Y60" s="126">
        <v>2830</v>
      </c>
      <c r="Z60" s="126">
        <v>5401</v>
      </c>
      <c r="AA60" s="126">
        <v>1519</v>
      </c>
    </row>
    <row r="61" spans="2:27" x14ac:dyDescent="0.25">
      <c r="B61" s="351"/>
      <c r="C61" s="130" t="s">
        <v>75</v>
      </c>
      <c r="D61" s="126">
        <v>5235</v>
      </c>
      <c r="E61" s="126">
        <v>9896</v>
      </c>
      <c r="F61" s="126">
        <v>7546</v>
      </c>
      <c r="G61" s="126">
        <v>8570</v>
      </c>
      <c r="H61" s="126">
        <v>6835</v>
      </c>
      <c r="I61" s="126">
        <v>8134</v>
      </c>
      <c r="J61" s="126">
        <v>10570</v>
      </c>
      <c r="K61" s="126">
        <v>12555</v>
      </c>
      <c r="L61" s="126">
        <v>82171</v>
      </c>
      <c r="M61" s="126">
        <v>82496</v>
      </c>
      <c r="N61" s="126">
        <v>31910</v>
      </c>
      <c r="O61" s="126">
        <v>18400</v>
      </c>
      <c r="P61" s="126">
        <v>35252</v>
      </c>
      <c r="Q61" s="126">
        <v>14339</v>
      </c>
      <c r="R61" s="126">
        <v>10325</v>
      </c>
      <c r="S61" s="126">
        <v>18653</v>
      </c>
      <c r="T61" s="126">
        <v>14404</v>
      </c>
      <c r="U61" s="126">
        <v>29167</v>
      </c>
      <c r="V61" s="126">
        <v>17942</v>
      </c>
      <c r="W61" s="126">
        <v>21922</v>
      </c>
      <c r="X61" s="126">
        <v>38516</v>
      </c>
      <c r="Y61" s="126">
        <v>17337</v>
      </c>
      <c r="Z61" s="126">
        <v>16243</v>
      </c>
      <c r="AA61" s="126">
        <v>24823</v>
      </c>
    </row>
    <row r="62" spans="2:27" s="181" customFormat="1" x14ac:dyDescent="0.25">
      <c r="B62" s="351"/>
      <c r="C62" s="183" t="s">
        <v>0</v>
      </c>
      <c r="D62" s="177">
        <v>2067705</v>
      </c>
      <c r="E62" s="177">
        <v>2103761</v>
      </c>
      <c r="F62" s="177">
        <v>2131354</v>
      </c>
      <c r="G62" s="177">
        <v>2167423</v>
      </c>
      <c r="H62" s="177">
        <v>2195987</v>
      </c>
      <c r="I62" s="177">
        <v>2233396</v>
      </c>
      <c r="J62" s="177">
        <v>2273315</v>
      </c>
      <c r="K62" s="177">
        <v>2331245</v>
      </c>
      <c r="L62" s="177">
        <v>2381523</v>
      </c>
      <c r="M62" s="177">
        <v>2411954</v>
      </c>
      <c r="N62" s="177">
        <v>2484357</v>
      </c>
      <c r="O62" s="177">
        <v>2556268</v>
      </c>
      <c r="P62" s="177">
        <v>2618709</v>
      </c>
      <c r="Q62" s="177">
        <v>2683303</v>
      </c>
      <c r="R62" s="177">
        <v>2752077</v>
      </c>
      <c r="S62" s="177">
        <v>2827317</v>
      </c>
      <c r="T62" s="177">
        <v>2904523</v>
      </c>
      <c r="U62" s="177">
        <v>2984801</v>
      </c>
      <c r="V62" s="177">
        <v>3025835</v>
      </c>
      <c r="W62" s="177">
        <v>3111094</v>
      </c>
      <c r="X62" s="177">
        <v>3200358</v>
      </c>
      <c r="Y62" s="177">
        <v>3292373</v>
      </c>
      <c r="Z62" s="177">
        <v>3386729</v>
      </c>
      <c r="AA62" s="177">
        <v>3482562</v>
      </c>
    </row>
    <row r="63" spans="2:27" x14ac:dyDescent="0.25">
      <c r="B63" s="351" t="s">
        <v>50</v>
      </c>
      <c r="C63" s="130" t="s">
        <v>110</v>
      </c>
      <c r="D63" s="126">
        <v>349775</v>
      </c>
      <c r="E63" s="126">
        <v>400788</v>
      </c>
      <c r="F63" s="126">
        <v>389957</v>
      </c>
      <c r="G63" s="126">
        <v>497025</v>
      </c>
      <c r="H63" s="126">
        <v>537943</v>
      </c>
      <c r="I63" s="126">
        <v>579805</v>
      </c>
      <c r="J63" s="126">
        <v>586160</v>
      </c>
      <c r="K63" s="126">
        <v>633834</v>
      </c>
      <c r="L63" s="126">
        <v>679820</v>
      </c>
      <c r="M63" s="126">
        <v>746197</v>
      </c>
      <c r="N63" s="126">
        <v>773021</v>
      </c>
      <c r="O63" s="126">
        <v>843023</v>
      </c>
      <c r="P63" s="126">
        <v>876324</v>
      </c>
      <c r="Q63" s="126">
        <v>884226</v>
      </c>
      <c r="R63" s="126">
        <v>869320</v>
      </c>
      <c r="S63" s="126">
        <v>895611</v>
      </c>
      <c r="T63" s="126">
        <v>965351</v>
      </c>
      <c r="U63" s="126">
        <v>960541</v>
      </c>
      <c r="V63" s="126">
        <v>1028241</v>
      </c>
      <c r="W63" s="126">
        <v>1031474</v>
      </c>
      <c r="X63" s="126">
        <v>1032708</v>
      </c>
      <c r="Y63" s="126">
        <v>1094416</v>
      </c>
      <c r="Z63" s="126">
        <v>1202256</v>
      </c>
      <c r="AA63" s="126">
        <v>1203910</v>
      </c>
    </row>
    <row r="64" spans="2:27" x14ac:dyDescent="0.25">
      <c r="B64" s="351"/>
      <c r="C64" s="131" t="s">
        <v>146</v>
      </c>
      <c r="D64" s="126">
        <v>433</v>
      </c>
      <c r="E64" s="126" t="s">
        <v>142</v>
      </c>
      <c r="F64" s="126">
        <v>380</v>
      </c>
      <c r="G64" s="126" t="s">
        <v>142</v>
      </c>
      <c r="H64" s="126" t="s">
        <v>142</v>
      </c>
      <c r="I64" s="126">
        <v>179</v>
      </c>
      <c r="J64" s="126" t="s">
        <v>142</v>
      </c>
      <c r="K64" s="126">
        <v>763</v>
      </c>
      <c r="L64" s="126">
        <v>350</v>
      </c>
      <c r="M64" s="126" t="s">
        <v>142</v>
      </c>
      <c r="N64" s="126" t="s">
        <v>142</v>
      </c>
      <c r="O64" s="126">
        <v>310</v>
      </c>
      <c r="P64" s="126">
        <v>10073</v>
      </c>
      <c r="Q64" s="126">
        <v>45289</v>
      </c>
      <c r="R64" s="126">
        <v>109152</v>
      </c>
      <c r="S64" s="126">
        <v>114420</v>
      </c>
      <c r="T64" s="126">
        <v>94677</v>
      </c>
      <c r="U64" s="126">
        <v>88355</v>
      </c>
      <c r="V64" s="126">
        <v>62579</v>
      </c>
      <c r="W64" s="126">
        <v>107116</v>
      </c>
      <c r="X64" s="126">
        <v>91059</v>
      </c>
      <c r="Y64" s="126">
        <v>96084</v>
      </c>
      <c r="Z64" s="126">
        <v>41186</v>
      </c>
      <c r="AA64" s="126">
        <v>29101</v>
      </c>
    </row>
    <row r="65" spans="2:27" x14ac:dyDescent="0.25">
      <c r="B65" s="351"/>
      <c r="C65" s="130" t="s">
        <v>112</v>
      </c>
      <c r="D65" s="126">
        <v>24147</v>
      </c>
      <c r="E65" s="126">
        <v>15549</v>
      </c>
      <c r="F65" s="126">
        <v>16100</v>
      </c>
      <c r="G65" s="126">
        <v>20929</v>
      </c>
      <c r="H65" s="126">
        <v>17173</v>
      </c>
      <c r="I65" s="126">
        <v>25056</v>
      </c>
      <c r="J65" s="126">
        <v>25877</v>
      </c>
      <c r="K65" s="126">
        <v>23757</v>
      </c>
      <c r="L65" s="126">
        <v>17487</v>
      </c>
      <c r="M65" s="126">
        <v>15522</v>
      </c>
      <c r="N65" s="126">
        <v>18593</v>
      </c>
      <c r="O65" s="126">
        <v>16224</v>
      </c>
      <c r="P65" s="126">
        <v>20634</v>
      </c>
      <c r="Q65" s="126">
        <v>20303</v>
      </c>
      <c r="R65" s="126">
        <v>20386</v>
      </c>
      <c r="S65" s="126">
        <v>27969</v>
      </c>
      <c r="T65" s="126">
        <v>23879</v>
      </c>
      <c r="U65" s="126">
        <v>25182</v>
      </c>
      <c r="V65" s="126">
        <v>23214</v>
      </c>
      <c r="W65" s="126">
        <v>19794</v>
      </c>
      <c r="X65" s="126">
        <v>36392</v>
      </c>
      <c r="Y65" s="126">
        <v>38664</v>
      </c>
      <c r="Z65" s="126">
        <v>34718</v>
      </c>
      <c r="AA65" s="126">
        <v>86170</v>
      </c>
    </row>
    <row r="66" spans="2:27" x14ac:dyDescent="0.25">
      <c r="B66" s="351"/>
      <c r="C66" s="130" t="s">
        <v>113</v>
      </c>
      <c r="D66" s="126">
        <v>165691</v>
      </c>
      <c r="E66" s="126">
        <v>172699</v>
      </c>
      <c r="F66" s="126">
        <v>182557</v>
      </c>
      <c r="G66" s="126">
        <v>198894</v>
      </c>
      <c r="H66" s="126">
        <v>198588</v>
      </c>
      <c r="I66" s="126">
        <v>168739</v>
      </c>
      <c r="J66" s="126">
        <v>149505</v>
      </c>
      <c r="K66" s="126">
        <v>140301</v>
      </c>
      <c r="L66" s="126">
        <v>120381</v>
      </c>
      <c r="M66" s="126">
        <v>110375</v>
      </c>
      <c r="N66" s="126">
        <v>112209</v>
      </c>
      <c r="O66" s="126">
        <v>85170</v>
      </c>
      <c r="P66" s="126">
        <v>79124</v>
      </c>
      <c r="Q66" s="126">
        <v>64643</v>
      </c>
      <c r="R66" s="126">
        <v>72040</v>
      </c>
      <c r="S66" s="126">
        <v>58045</v>
      </c>
      <c r="T66" s="126">
        <v>52804</v>
      </c>
      <c r="U66" s="126">
        <v>62031</v>
      </c>
      <c r="V66" s="126">
        <v>56391</v>
      </c>
      <c r="W66" s="126">
        <v>67248</v>
      </c>
      <c r="X66" s="126">
        <v>60024</v>
      </c>
      <c r="Y66" s="126">
        <v>41098</v>
      </c>
      <c r="Z66" s="126">
        <v>33705</v>
      </c>
      <c r="AA66" s="126">
        <v>26337</v>
      </c>
    </row>
    <row r="67" spans="2:27" x14ac:dyDescent="0.25">
      <c r="B67" s="351"/>
      <c r="C67" s="130" t="s">
        <v>114</v>
      </c>
      <c r="D67" s="126">
        <v>153080</v>
      </c>
      <c r="E67" s="126">
        <v>138899</v>
      </c>
      <c r="F67" s="126">
        <v>134658</v>
      </c>
      <c r="G67" s="126">
        <v>105447</v>
      </c>
      <c r="H67" s="126">
        <v>94104</v>
      </c>
      <c r="I67" s="126">
        <v>92033</v>
      </c>
      <c r="J67" s="126">
        <v>132497</v>
      </c>
      <c r="K67" s="126">
        <v>124299</v>
      </c>
      <c r="L67" s="126">
        <v>118484</v>
      </c>
      <c r="M67" s="126">
        <v>93326</v>
      </c>
      <c r="N67" s="126">
        <v>87454</v>
      </c>
      <c r="O67" s="126">
        <v>86591</v>
      </c>
      <c r="P67" s="126">
        <v>75548</v>
      </c>
      <c r="Q67" s="126">
        <v>80205</v>
      </c>
      <c r="R67" s="126">
        <v>60429</v>
      </c>
      <c r="S67" s="126">
        <v>67616</v>
      </c>
      <c r="T67" s="126">
        <v>68507</v>
      </c>
      <c r="U67" s="126">
        <v>94208</v>
      </c>
      <c r="V67" s="126">
        <v>93127</v>
      </c>
      <c r="W67" s="126">
        <v>82602</v>
      </c>
      <c r="X67" s="126">
        <v>113652</v>
      </c>
      <c r="Y67" s="126">
        <v>108642</v>
      </c>
      <c r="Z67" s="126">
        <v>112671</v>
      </c>
      <c r="AA67" s="126">
        <v>119239</v>
      </c>
    </row>
    <row r="68" spans="2:27" x14ac:dyDescent="0.25">
      <c r="B68" s="351"/>
      <c r="C68" s="130" t="s">
        <v>115</v>
      </c>
      <c r="D68" s="126">
        <v>11488</v>
      </c>
      <c r="E68" s="126">
        <v>10277</v>
      </c>
      <c r="F68" s="126">
        <v>7364</v>
      </c>
      <c r="G68" s="126">
        <v>4418</v>
      </c>
      <c r="H68" s="126">
        <v>5264</v>
      </c>
      <c r="I68" s="126">
        <v>5129</v>
      </c>
      <c r="J68" s="126">
        <v>4419</v>
      </c>
      <c r="K68" s="126">
        <v>1680</v>
      </c>
      <c r="L68" s="126">
        <v>1552</v>
      </c>
      <c r="M68" s="126" t="s">
        <v>142</v>
      </c>
      <c r="N68" s="126">
        <v>3200</v>
      </c>
      <c r="O68" s="126" t="s">
        <v>142</v>
      </c>
      <c r="P68" s="126">
        <v>1530</v>
      </c>
      <c r="Q68" s="126" t="s">
        <v>142</v>
      </c>
      <c r="R68" s="126" t="s">
        <v>142</v>
      </c>
      <c r="S68" s="126" t="s">
        <v>142</v>
      </c>
      <c r="T68" s="126" t="s">
        <v>142</v>
      </c>
      <c r="U68" s="126">
        <v>1292</v>
      </c>
      <c r="V68" s="126" t="s">
        <v>142</v>
      </c>
      <c r="W68" s="126" t="s">
        <v>142</v>
      </c>
      <c r="X68" s="126" t="s">
        <v>142</v>
      </c>
      <c r="Y68" s="126" t="s">
        <v>142</v>
      </c>
      <c r="Z68" s="126" t="s">
        <v>142</v>
      </c>
      <c r="AA68" s="126" t="s">
        <v>142</v>
      </c>
    </row>
    <row r="69" spans="2:27" x14ac:dyDescent="0.25">
      <c r="B69" s="351"/>
      <c r="C69" s="130" t="s">
        <v>75</v>
      </c>
      <c r="D69" s="126">
        <v>61577</v>
      </c>
      <c r="E69" s="126">
        <v>51025</v>
      </c>
      <c r="F69" s="126">
        <v>80521</v>
      </c>
      <c r="G69" s="126">
        <v>7384</v>
      </c>
      <c r="H69" s="126">
        <v>4363</v>
      </c>
      <c r="I69" s="126">
        <v>9875</v>
      </c>
      <c r="J69" s="126">
        <v>6838</v>
      </c>
      <c r="K69" s="126">
        <v>5533</v>
      </c>
      <c r="L69" s="126">
        <v>17430</v>
      </c>
      <c r="M69" s="126">
        <v>11397</v>
      </c>
      <c r="N69" s="126">
        <v>8936</v>
      </c>
      <c r="O69" s="126">
        <v>5591</v>
      </c>
      <c r="P69" s="126">
        <v>3813</v>
      </c>
      <c r="Q69" s="126">
        <v>4737</v>
      </c>
      <c r="R69" s="126">
        <v>3673</v>
      </c>
      <c r="S69" s="126">
        <v>8620</v>
      </c>
      <c r="T69" s="126">
        <v>4306</v>
      </c>
      <c r="U69" s="126">
        <v>15926</v>
      </c>
      <c r="V69" s="126">
        <v>3873</v>
      </c>
      <c r="W69" s="126" t="s">
        <v>142</v>
      </c>
      <c r="X69" s="126">
        <v>15165</v>
      </c>
      <c r="Y69" s="126">
        <v>10790</v>
      </c>
      <c r="Z69" s="126">
        <v>7326</v>
      </c>
      <c r="AA69" s="126">
        <v>10810</v>
      </c>
    </row>
    <row r="70" spans="2:27" s="181" customFormat="1" x14ac:dyDescent="0.25">
      <c r="B70" s="351"/>
      <c r="C70" s="183" t="s">
        <v>0</v>
      </c>
      <c r="D70" s="177">
        <v>766192</v>
      </c>
      <c r="E70" s="177">
        <v>789237</v>
      </c>
      <c r="F70" s="177">
        <v>811537</v>
      </c>
      <c r="G70" s="177">
        <v>834096</v>
      </c>
      <c r="H70" s="177">
        <v>857435</v>
      </c>
      <c r="I70" s="177">
        <v>880816</v>
      </c>
      <c r="J70" s="177">
        <v>905296</v>
      </c>
      <c r="K70" s="177">
        <v>930166</v>
      </c>
      <c r="L70" s="177">
        <v>955502</v>
      </c>
      <c r="M70" s="177">
        <v>976817</v>
      </c>
      <c r="N70" s="177">
        <v>1003413</v>
      </c>
      <c r="O70" s="177">
        <v>1036908</v>
      </c>
      <c r="P70" s="177">
        <v>1067046</v>
      </c>
      <c r="Q70" s="177">
        <v>1099402</v>
      </c>
      <c r="R70" s="177">
        <v>1134999</v>
      </c>
      <c r="S70" s="177">
        <v>1172281</v>
      </c>
      <c r="T70" s="177">
        <v>1209525</v>
      </c>
      <c r="U70" s="177">
        <v>1247535</v>
      </c>
      <c r="V70" s="177">
        <v>1267425</v>
      </c>
      <c r="W70" s="177">
        <v>1308233</v>
      </c>
      <c r="X70" s="177">
        <v>1348999</v>
      </c>
      <c r="Y70" s="177">
        <v>1389694</v>
      </c>
      <c r="Z70" s="177">
        <v>1431861</v>
      </c>
      <c r="AA70" s="177">
        <v>1475567</v>
      </c>
    </row>
    <row r="71" spans="2:27" x14ac:dyDescent="0.25">
      <c r="B71" s="351" t="s">
        <v>51</v>
      </c>
      <c r="C71" s="130" t="s">
        <v>110</v>
      </c>
      <c r="D71" s="126">
        <v>2291129</v>
      </c>
      <c r="E71" s="126">
        <v>2369736</v>
      </c>
      <c r="F71" s="126">
        <v>2512871</v>
      </c>
      <c r="G71" s="126">
        <v>2498747</v>
      </c>
      <c r="H71" s="126">
        <v>2471667</v>
      </c>
      <c r="I71" s="126">
        <v>2572186</v>
      </c>
      <c r="J71" s="126">
        <v>2855574</v>
      </c>
      <c r="K71" s="126">
        <v>3044419</v>
      </c>
      <c r="L71" s="126">
        <v>3105589</v>
      </c>
      <c r="M71" s="126">
        <v>3024337</v>
      </c>
      <c r="N71" s="126">
        <v>3206583</v>
      </c>
      <c r="O71" s="126">
        <v>3438235</v>
      </c>
      <c r="P71" s="126">
        <v>3574141</v>
      </c>
      <c r="Q71" s="126">
        <v>3575796</v>
      </c>
      <c r="R71" s="126">
        <v>3557244</v>
      </c>
      <c r="S71" s="126">
        <v>3605147</v>
      </c>
      <c r="T71" s="126">
        <v>3680885</v>
      </c>
      <c r="U71" s="126">
        <v>3723236</v>
      </c>
      <c r="V71" s="126">
        <v>4078125</v>
      </c>
      <c r="W71" s="126">
        <v>4166733</v>
      </c>
      <c r="X71" s="126">
        <v>4259372</v>
      </c>
      <c r="Y71" s="126">
        <v>4427947</v>
      </c>
      <c r="Z71" s="126">
        <v>4590832</v>
      </c>
      <c r="AA71" s="126">
        <v>4690430</v>
      </c>
    </row>
    <row r="72" spans="2:27" x14ac:dyDescent="0.25">
      <c r="B72" s="351"/>
      <c r="C72" s="131" t="s">
        <v>146</v>
      </c>
      <c r="D72" s="126">
        <v>195</v>
      </c>
      <c r="E72" s="126" t="s">
        <v>142</v>
      </c>
      <c r="F72" s="126" t="s">
        <v>142</v>
      </c>
      <c r="G72" s="126" t="s">
        <v>142</v>
      </c>
      <c r="H72" s="126">
        <v>1657</v>
      </c>
      <c r="I72" s="126">
        <v>1050</v>
      </c>
      <c r="J72" s="126">
        <v>1884</v>
      </c>
      <c r="K72" s="126">
        <v>2801</v>
      </c>
      <c r="L72" s="126">
        <v>2223</v>
      </c>
      <c r="M72" s="126">
        <v>709</v>
      </c>
      <c r="N72" s="126">
        <v>2283</v>
      </c>
      <c r="O72" s="126">
        <v>1833</v>
      </c>
      <c r="P72" s="126">
        <v>119012</v>
      </c>
      <c r="Q72" s="126">
        <v>242449</v>
      </c>
      <c r="R72" s="126">
        <v>454534</v>
      </c>
      <c r="S72" s="126">
        <v>550553</v>
      </c>
      <c r="T72" s="126">
        <v>693908</v>
      </c>
      <c r="U72" s="126">
        <v>722270</v>
      </c>
      <c r="V72" s="126">
        <v>512155</v>
      </c>
      <c r="W72" s="126">
        <v>564096</v>
      </c>
      <c r="X72" s="126">
        <v>505094</v>
      </c>
      <c r="Y72" s="126">
        <v>484538</v>
      </c>
      <c r="Z72" s="126">
        <v>583632</v>
      </c>
      <c r="AA72" s="126">
        <v>469106</v>
      </c>
    </row>
    <row r="73" spans="2:27" x14ac:dyDescent="0.25">
      <c r="B73" s="351"/>
      <c r="C73" s="130" t="s">
        <v>112</v>
      </c>
      <c r="D73" s="126">
        <v>25421</v>
      </c>
      <c r="E73" s="126">
        <v>18737</v>
      </c>
      <c r="F73" s="126">
        <v>25118</v>
      </c>
      <c r="G73" s="126">
        <v>15376</v>
      </c>
      <c r="H73" s="126">
        <v>22254</v>
      </c>
      <c r="I73" s="126">
        <v>49556</v>
      </c>
      <c r="J73" s="126">
        <v>66704</v>
      </c>
      <c r="K73" s="126">
        <v>35989</v>
      </c>
      <c r="L73" s="126">
        <v>45068</v>
      </c>
      <c r="M73" s="126">
        <v>40550</v>
      </c>
      <c r="N73" s="126">
        <v>122700</v>
      </c>
      <c r="O73" s="126">
        <v>119419</v>
      </c>
      <c r="P73" s="126">
        <v>103784</v>
      </c>
      <c r="Q73" s="126">
        <v>128453</v>
      </c>
      <c r="R73" s="126">
        <v>152180</v>
      </c>
      <c r="S73" s="126">
        <v>159798</v>
      </c>
      <c r="T73" s="126">
        <v>151010</v>
      </c>
      <c r="U73" s="126">
        <v>192941</v>
      </c>
      <c r="V73" s="126">
        <v>193833</v>
      </c>
      <c r="W73" s="126">
        <v>262351</v>
      </c>
      <c r="X73" s="126">
        <v>379142</v>
      </c>
      <c r="Y73" s="126">
        <v>389891</v>
      </c>
      <c r="Z73" s="126">
        <v>420287</v>
      </c>
      <c r="AA73" s="126">
        <v>598418</v>
      </c>
    </row>
    <row r="74" spans="2:27" x14ac:dyDescent="0.25">
      <c r="B74" s="351"/>
      <c r="C74" s="130" t="s">
        <v>113</v>
      </c>
      <c r="D74" s="126">
        <v>363094</v>
      </c>
      <c r="E74" s="126">
        <v>384142</v>
      </c>
      <c r="F74" s="126">
        <v>349431</v>
      </c>
      <c r="G74" s="126">
        <v>485099</v>
      </c>
      <c r="H74" s="126">
        <v>634475</v>
      </c>
      <c r="I74" s="126">
        <v>576490</v>
      </c>
      <c r="J74" s="126">
        <v>372554</v>
      </c>
      <c r="K74" s="126">
        <v>376472</v>
      </c>
      <c r="L74" s="126">
        <v>350512</v>
      </c>
      <c r="M74" s="126">
        <v>355394</v>
      </c>
      <c r="N74" s="126">
        <v>436214</v>
      </c>
      <c r="O74" s="126">
        <v>425054</v>
      </c>
      <c r="P74" s="126">
        <v>306545</v>
      </c>
      <c r="Q74" s="126">
        <v>349142</v>
      </c>
      <c r="R74" s="126">
        <v>326007</v>
      </c>
      <c r="S74" s="126">
        <v>319757</v>
      </c>
      <c r="T74" s="126">
        <v>280828</v>
      </c>
      <c r="U74" s="126">
        <v>368493</v>
      </c>
      <c r="V74" s="126">
        <v>343592</v>
      </c>
      <c r="W74" s="126">
        <v>312258</v>
      </c>
      <c r="X74" s="126">
        <v>298428</v>
      </c>
      <c r="Y74" s="126">
        <v>292734</v>
      </c>
      <c r="Z74" s="126">
        <v>254236</v>
      </c>
      <c r="AA74" s="126">
        <v>231727</v>
      </c>
    </row>
    <row r="75" spans="2:27" x14ac:dyDescent="0.25">
      <c r="B75" s="351"/>
      <c r="C75" s="130" t="s">
        <v>114</v>
      </c>
      <c r="D75" s="126">
        <v>23812</v>
      </c>
      <c r="E75" s="126">
        <v>32912</v>
      </c>
      <c r="F75" s="126">
        <v>37697</v>
      </c>
      <c r="G75" s="126">
        <v>15101</v>
      </c>
      <c r="H75" s="126">
        <v>16528</v>
      </c>
      <c r="I75" s="126">
        <v>14939</v>
      </c>
      <c r="J75" s="126">
        <v>28540</v>
      </c>
      <c r="K75" s="126">
        <v>36955</v>
      </c>
      <c r="L75" s="126">
        <v>32492</v>
      </c>
      <c r="M75" s="126">
        <v>40950</v>
      </c>
      <c r="N75" s="126">
        <v>35214</v>
      </c>
      <c r="O75" s="126">
        <v>29555</v>
      </c>
      <c r="P75" s="126">
        <v>24139</v>
      </c>
      <c r="Q75" s="126">
        <v>22520</v>
      </c>
      <c r="R75" s="126">
        <v>30846</v>
      </c>
      <c r="S75" s="126">
        <v>26176</v>
      </c>
      <c r="T75" s="126">
        <v>27126</v>
      </c>
      <c r="U75" s="126">
        <v>13599</v>
      </c>
      <c r="V75" s="126">
        <v>21444</v>
      </c>
      <c r="W75" s="126">
        <v>25265</v>
      </c>
      <c r="X75" s="126">
        <v>40301</v>
      </c>
      <c r="Y75" s="126">
        <v>56363</v>
      </c>
      <c r="Z75" s="126">
        <v>44075</v>
      </c>
      <c r="AA75" s="126">
        <v>51679</v>
      </c>
    </row>
    <row r="76" spans="2:27" x14ac:dyDescent="0.25">
      <c r="B76" s="351"/>
      <c r="C76" s="130" t="s">
        <v>115</v>
      </c>
      <c r="D76" s="126">
        <v>73006</v>
      </c>
      <c r="E76" s="126">
        <v>68773</v>
      </c>
      <c r="F76" s="126">
        <v>52724</v>
      </c>
      <c r="G76" s="126">
        <v>67293</v>
      </c>
      <c r="H76" s="126">
        <v>47871</v>
      </c>
      <c r="I76" s="126">
        <v>80297</v>
      </c>
      <c r="J76" s="126">
        <v>64034</v>
      </c>
      <c r="K76" s="126">
        <v>34647</v>
      </c>
      <c r="L76" s="126">
        <v>25636</v>
      </c>
      <c r="M76" s="126">
        <v>21904</v>
      </c>
      <c r="N76" s="126">
        <v>19098</v>
      </c>
      <c r="O76" s="126">
        <v>9963</v>
      </c>
      <c r="P76" s="126">
        <v>22955</v>
      </c>
      <c r="Q76" s="126">
        <v>5208</v>
      </c>
      <c r="R76" s="126">
        <v>5720</v>
      </c>
      <c r="S76" s="126">
        <v>16042</v>
      </c>
      <c r="T76" s="126">
        <v>10650</v>
      </c>
      <c r="U76" s="126">
        <v>6880</v>
      </c>
      <c r="V76" s="126">
        <v>4641</v>
      </c>
      <c r="W76" s="126">
        <v>7077</v>
      </c>
      <c r="X76" s="126">
        <v>10129</v>
      </c>
      <c r="Y76" s="126">
        <v>7623</v>
      </c>
      <c r="Z76" s="126">
        <v>4132</v>
      </c>
      <c r="AA76" s="126">
        <v>11782</v>
      </c>
    </row>
    <row r="77" spans="2:27" x14ac:dyDescent="0.25">
      <c r="B77" s="351"/>
      <c r="C77" s="130" t="s">
        <v>75</v>
      </c>
      <c r="D77" s="126">
        <v>2148</v>
      </c>
      <c r="E77" s="126">
        <v>5313</v>
      </c>
      <c r="F77" s="126">
        <v>1166</v>
      </c>
      <c r="G77" s="126">
        <v>4056</v>
      </c>
      <c r="H77" s="126">
        <v>1530</v>
      </c>
      <c r="I77" s="126">
        <v>3124</v>
      </c>
      <c r="J77" s="126">
        <v>6477</v>
      </c>
      <c r="K77" s="126">
        <v>5399</v>
      </c>
      <c r="L77" s="126">
        <v>106402</v>
      </c>
      <c r="M77" s="126">
        <v>289725</v>
      </c>
      <c r="N77" s="126">
        <v>94133</v>
      </c>
      <c r="O77" s="126">
        <v>51034</v>
      </c>
      <c r="P77" s="126">
        <v>69875</v>
      </c>
      <c r="Q77" s="126">
        <v>53196</v>
      </c>
      <c r="R77" s="126">
        <v>19673</v>
      </c>
      <c r="S77" s="126">
        <v>31379</v>
      </c>
      <c r="T77" s="126">
        <v>39453</v>
      </c>
      <c r="U77" s="126">
        <v>44734</v>
      </c>
      <c r="V77" s="126">
        <v>19817</v>
      </c>
      <c r="W77" s="126">
        <v>46349</v>
      </c>
      <c r="X77" s="126">
        <v>94127</v>
      </c>
      <c r="Y77" s="126">
        <v>120043</v>
      </c>
      <c r="Z77" s="126">
        <v>83878</v>
      </c>
      <c r="AA77" s="126">
        <v>139807</v>
      </c>
    </row>
    <row r="78" spans="2:27" s="181" customFormat="1" x14ac:dyDescent="0.25">
      <c r="B78" s="351"/>
      <c r="C78" s="183" t="s">
        <v>0</v>
      </c>
      <c r="D78" s="177">
        <v>2778805</v>
      </c>
      <c r="E78" s="177">
        <v>2879612</v>
      </c>
      <c r="F78" s="177">
        <v>2979007</v>
      </c>
      <c r="G78" s="177">
        <v>3085672</v>
      </c>
      <c r="H78" s="177">
        <v>3195982</v>
      </c>
      <c r="I78" s="177">
        <v>3297642</v>
      </c>
      <c r="J78" s="177">
        <v>3395766</v>
      </c>
      <c r="K78" s="177">
        <v>3536681</v>
      </c>
      <c r="L78" s="177">
        <v>3667922</v>
      </c>
      <c r="M78" s="177">
        <v>3773569</v>
      </c>
      <c r="N78" s="177">
        <v>3916225</v>
      </c>
      <c r="O78" s="177">
        <v>4075093</v>
      </c>
      <c r="P78" s="177">
        <v>4220451</v>
      </c>
      <c r="Q78" s="177">
        <v>4376765</v>
      </c>
      <c r="R78" s="177">
        <v>4546204</v>
      </c>
      <c r="S78" s="177">
        <v>4708853</v>
      </c>
      <c r="T78" s="177">
        <v>4883861</v>
      </c>
      <c r="U78" s="177">
        <v>5072152</v>
      </c>
      <c r="V78" s="177">
        <v>5173607</v>
      </c>
      <c r="W78" s="177">
        <v>5384129</v>
      </c>
      <c r="X78" s="177">
        <v>5586594</v>
      </c>
      <c r="Y78" s="177">
        <v>5779139</v>
      </c>
      <c r="Z78" s="177">
        <v>5981072</v>
      </c>
      <c r="AA78" s="177">
        <v>6192949</v>
      </c>
    </row>
    <row r="79" spans="2:27" x14ac:dyDescent="0.25">
      <c r="B79" s="351" t="s">
        <v>52</v>
      </c>
      <c r="C79" s="130" t="s">
        <v>110</v>
      </c>
      <c r="D79" s="126">
        <v>363540</v>
      </c>
      <c r="E79" s="126">
        <v>416784</v>
      </c>
      <c r="F79" s="126">
        <v>405709</v>
      </c>
      <c r="G79" s="126">
        <v>397294</v>
      </c>
      <c r="H79" s="126">
        <v>466412</v>
      </c>
      <c r="I79" s="126">
        <v>510735</v>
      </c>
      <c r="J79" s="126">
        <v>537327</v>
      </c>
      <c r="K79" s="126">
        <v>589415</v>
      </c>
      <c r="L79" s="126">
        <v>636862</v>
      </c>
      <c r="M79" s="126">
        <v>714920</v>
      </c>
      <c r="N79" s="126">
        <v>753352</v>
      </c>
      <c r="O79" s="126">
        <v>838868</v>
      </c>
      <c r="P79" s="126">
        <v>874862</v>
      </c>
      <c r="Q79" s="126">
        <v>872814</v>
      </c>
      <c r="R79" s="126">
        <v>913145</v>
      </c>
      <c r="S79" s="126">
        <v>926310</v>
      </c>
      <c r="T79" s="126">
        <v>966253</v>
      </c>
      <c r="U79" s="126">
        <v>958879</v>
      </c>
      <c r="V79" s="126">
        <v>1008631</v>
      </c>
      <c r="W79" s="126">
        <v>998257</v>
      </c>
      <c r="X79" s="126">
        <v>1073789</v>
      </c>
      <c r="Y79" s="126">
        <v>1086235</v>
      </c>
      <c r="Z79" s="126">
        <v>1102841</v>
      </c>
      <c r="AA79" s="126">
        <v>1142898</v>
      </c>
    </row>
    <row r="80" spans="2:27" x14ac:dyDescent="0.25">
      <c r="B80" s="351"/>
      <c r="C80" s="131" t="s">
        <v>146</v>
      </c>
      <c r="D80" s="126" t="s">
        <v>142</v>
      </c>
      <c r="E80" s="126" t="s">
        <v>142</v>
      </c>
      <c r="F80" s="126">
        <v>97</v>
      </c>
      <c r="G80" s="126" t="s">
        <v>142</v>
      </c>
      <c r="H80" s="126">
        <v>339</v>
      </c>
      <c r="I80" s="126">
        <v>368</v>
      </c>
      <c r="J80" s="126">
        <v>1683</v>
      </c>
      <c r="K80" s="126" t="s">
        <v>142</v>
      </c>
      <c r="L80" s="126" t="s">
        <v>142</v>
      </c>
      <c r="M80" s="126" t="s">
        <v>142</v>
      </c>
      <c r="N80" s="126" t="s">
        <v>142</v>
      </c>
      <c r="O80" s="126">
        <v>362</v>
      </c>
      <c r="P80" s="126" t="s">
        <v>142</v>
      </c>
      <c r="Q80" s="126">
        <v>2210</v>
      </c>
      <c r="R80" s="126" t="s">
        <v>142</v>
      </c>
      <c r="S80" s="126">
        <v>6884</v>
      </c>
      <c r="T80" s="126">
        <v>3575</v>
      </c>
      <c r="U80" s="126">
        <v>31760</v>
      </c>
      <c r="V80" s="126">
        <v>10577</v>
      </c>
      <c r="W80" s="126">
        <v>20628</v>
      </c>
      <c r="X80" s="126">
        <v>29460</v>
      </c>
      <c r="Y80" s="126">
        <v>36970</v>
      </c>
      <c r="Z80" s="126">
        <v>41946</v>
      </c>
      <c r="AA80" s="126">
        <v>21628</v>
      </c>
    </row>
    <row r="81" spans="2:27" x14ac:dyDescent="0.25">
      <c r="B81" s="351"/>
      <c r="C81" s="130" t="s">
        <v>112</v>
      </c>
      <c r="D81" s="126">
        <v>12034</v>
      </c>
      <c r="E81" s="126">
        <v>5859</v>
      </c>
      <c r="F81" s="126">
        <v>6793</v>
      </c>
      <c r="G81" s="126">
        <v>7844</v>
      </c>
      <c r="H81" s="126">
        <v>10259</v>
      </c>
      <c r="I81" s="126">
        <v>9002</v>
      </c>
      <c r="J81" s="126">
        <v>8275</v>
      </c>
      <c r="K81" s="126">
        <v>9363</v>
      </c>
      <c r="L81" s="126">
        <v>12927</v>
      </c>
      <c r="M81" s="126">
        <v>7019</v>
      </c>
      <c r="N81" s="126">
        <v>20215</v>
      </c>
      <c r="O81" s="126">
        <v>21993</v>
      </c>
      <c r="P81" s="126">
        <v>15620</v>
      </c>
      <c r="Q81" s="126">
        <v>15714</v>
      </c>
      <c r="R81" s="126">
        <v>21525</v>
      </c>
      <c r="S81" s="126">
        <v>21572</v>
      </c>
      <c r="T81" s="126">
        <v>27191</v>
      </c>
      <c r="U81" s="126">
        <v>26993</v>
      </c>
      <c r="V81" s="126">
        <v>33736</v>
      </c>
      <c r="W81" s="126">
        <v>23641</v>
      </c>
      <c r="X81" s="126">
        <v>46140</v>
      </c>
      <c r="Y81" s="126">
        <v>36954</v>
      </c>
      <c r="Z81" s="126">
        <v>69991</v>
      </c>
      <c r="AA81" s="126">
        <v>102108</v>
      </c>
    </row>
    <row r="82" spans="2:27" x14ac:dyDescent="0.25">
      <c r="B82" s="351"/>
      <c r="C82" s="130" t="s">
        <v>113</v>
      </c>
      <c r="D82" s="126">
        <v>105787</v>
      </c>
      <c r="E82" s="126">
        <v>98536</v>
      </c>
      <c r="F82" s="126">
        <v>101514</v>
      </c>
      <c r="G82" s="126">
        <v>132287</v>
      </c>
      <c r="H82" s="126">
        <v>107346</v>
      </c>
      <c r="I82" s="126">
        <v>101946</v>
      </c>
      <c r="J82" s="126">
        <v>72158</v>
      </c>
      <c r="K82" s="126">
        <v>46481</v>
      </c>
      <c r="L82" s="126">
        <v>59510</v>
      </c>
      <c r="M82" s="126">
        <v>43141</v>
      </c>
      <c r="N82" s="126">
        <v>45837</v>
      </c>
      <c r="O82" s="126">
        <v>43613</v>
      </c>
      <c r="P82" s="126">
        <v>35618</v>
      </c>
      <c r="Q82" s="126">
        <v>45669</v>
      </c>
      <c r="R82" s="126">
        <v>47559</v>
      </c>
      <c r="S82" s="126">
        <v>47391</v>
      </c>
      <c r="T82" s="126">
        <v>35180</v>
      </c>
      <c r="U82" s="126">
        <v>43252</v>
      </c>
      <c r="V82" s="126">
        <v>42906</v>
      </c>
      <c r="W82" s="126">
        <v>60631</v>
      </c>
      <c r="X82" s="126">
        <v>35792</v>
      </c>
      <c r="Y82" s="126">
        <v>22448</v>
      </c>
      <c r="Z82" s="126">
        <v>16498</v>
      </c>
      <c r="AA82" s="126">
        <v>18222</v>
      </c>
    </row>
    <row r="83" spans="2:27" x14ac:dyDescent="0.25">
      <c r="B83" s="351"/>
      <c r="C83" s="130" t="s">
        <v>114</v>
      </c>
      <c r="D83" s="126">
        <v>165431</v>
      </c>
      <c r="E83" s="126">
        <v>160426</v>
      </c>
      <c r="F83" s="126">
        <v>202418</v>
      </c>
      <c r="G83" s="126">
        <v>200568</v>
      </c>
      <c r="H83" s="126">
        <v>197321</v>
      </c>
      <c r="I83" s="126">
        <v>201662</v>
      </c>
      <c r="J83" s="126">
        <v>232772</v>
      </c>
      <c r="K83" s="126">
        <v>241218</v>
      </c>
      <c r="L83" s="126">
        <v>192534</v>
      </c>
      <c r="M83" s="126">
        <v>191584</v>
      </c>
      <c r="N83" s="126">
        <v>186323</v>
      </c>
      <c r="O83" s="126">
        <v>168202</v>
      </c>
      <c r="P83" s="126">
        <v>166042</v>
      </c>
      <c r="Q83" s="126">
        <v>184508</v>
      </c>
      <c r="R83" s="126">
        <v>179965</v>
      </c>
      <c r="S83" s="126">
        <v>206922</v>
      </c>
      <c r="T83" s="126">
        <v>208485</v>
      </c>
      <c r="U83" s="126">
        <v>221898</v>
      </c>
      <c r="V83" s="126">
        <v>220957</v>
      </c>
      <c r="W83" s="126">
        <v>243441</v>
      </c>
      <c r="X83" s="126">
        <v>208918</v>
      </c>
      <c r="Y83" s="126">
        <v>265744</v>
      </c>
      <c r="Z83" s="126">
        <v>257154</v>
      </c>
      <c r="AA83" s="126">
        <v>259250</v>
      </c>
    </row>
    <row r="84" spans="2:27" x14ac:dyDescent="0.25">
      <c r="B84" s="351"/>
      <c r="C84" s="130" t="s">
        <v>115</v>
      </c>
      <c r="D84" s="126">
        <v>150073</v>
      </c>
      <c r="E84" s="126">
        <v>141086</v>
      </c>
      <c r="F84" s="126">
        <v>127635</v>
      </c>
      <c r="G84" s="126">
        <v>126186</v>
      </c>
      <c r="H84" s="126">
        <v>116605</v>
      </c>
      <c r="I84" s="126">
        <v>101832</v>
      </c>
      <c r="J84" s="126">
        <v>92300</v>
      </c>
      <c r="K84" s="126">
        <v>94683</v>
      </c>
      <c r="L84" s="126">
        <v>97482</v>
      </c>
      <c r="M84" s="126">
        <v>78235</v>
      </c>
      <c r="N84" s="126">
        <v>60010</v>
      </c>
      <c r="O84" s="126">
        <v>30645</v>
      </c>
      <c r="P84" s="126">
        <v>41707</v>
      </c>
      <c r="Q84" s="126">
        <v>45057</v>
      </c>
      <c r="R84" s="126">
        <v>40802</v>
      </c>
      <c r="S84" s="126">
        <v>32886</v>
      </c>
      <c r="T84" s="126">
        <v>38977</v>
      </c>
      <c r="U84" s="126">
        <v>39527</v>
      </c>
      <c r="V84" s="126">
        <v>34945</v>
      </c>
      <c r="W84" s="126">
        <v>49640</v>
      </c>
      <c r="X84" s="126">
        <v>50945</v>
      </c>
      <c r="Y84" s="126">
        <v>37849</v>
      </c>
      <c r="Z84" s="126">
        <v>45623</v>
      </c>
      <c r="AA84" s="126">
        <v>38568</v>
      </c>
    </row>
    <row r="85" spans="2:27" x14ac:dyDescent="0.25">
      <c r="B85" s="351"/>
      <c r="C85" s="130" t="s">
        <v>75</v>
      </c>
      <c r="D85" s="126">
        <v>4585</v>
      </c>
      <c r="E85" s="126">
        <v>3556</v>
      </c>
      <c r="F85" s="126">
        <v>6713</v>
      </c>
      <c r="G85" s="126">
        <v>11224</v>
      </c>
      <c r="H85" s="126">
        <v>2833</v>
      </c>
      <c r="I85" s="126">
        <v>2203</v>
      </c>
      <c r="J85" s="126">
        <v>3749</v>
      </c>
      <c r="K85" s="126">
        <v>3035</v>
      </c>
      <c r="L85" s="126">
        <v>13937</v>
      </c>
      <c r="M85" s="126">
        <v>3520</v>
      </c>
      <c r="N85" s="126">
        <v>4544</v>
      </c>
      <c r="O85" s="126">
        <v>1665</v>
      </c>
      <c r="P85" s="126">
        <v>3869</v>
      </c>
      <c r="Q85" s="126">
        <v>5710</v>
      </c>
      <c r="R85" s="126">
        <v>5384</v>
      </c>
      <c r="S85" s="126">
        <v>5698</v>
      </c>
      <c r="T85" s="126">
        <v>9202</v>
      </c>
      <c r="U85" s="126">
        <v>9360</v>
      </c>
      <c r="V85" s="126">
        <v>1808</v>
      </c>
      <c r="W85" s="126">
        <v>2274</v>
      </c>
      <c r="X85" s="126" t="s">
        <v>142</v>
      </c>
      <c r="Y85" s="126">
        <v>6724</v>
      </c>
      <c r="Z85" s="126">
        <v>7707</v>
      </c>
      <c r="AA85" s="126">
        <v>8742</v>
      </c>
    </row>
    <row r="86" spans="2:27" s="181" customFormat="1" x14ac:dyDescent="0.25">
      <c r="B86" s="351"/>
      <c r="C86" s="183" t="s">
        <v>0</v>
      </c>
      <c r="D86" s="177">
        <v>801449</v>
      </c>
      <c r="E86" s="177">
        <v>826247</v>
      </c>
      <c r="F86" s="177">
        <v>850879</v>
      </c>
      <c r="G86" s="177">
        <v>875403</v>
      </c>
      <c r="H86" s="177">
        <v>901115</v>
      </c>
      <c r="I86" s="177">
        <v>927747</v>
      </c>
      <c r="J86" s="177">
        <v>948264</v>
      </c>
      <c r="K86" s="177">
        <v>984196</v>
      </c>
      <c r="L86" s="177">
        <v>1013251</v>
      </c>
      <c r="M86" s="177">
        <v>1038418</v>
      </c>
      <c r="N86" s="177">
        <v>1070280</v>
      </c>
      <c r="O86" s="177">
        <v>1105348</v>
      </c>
      <c r="P86" s="177">
        <v>1137717</v>
      </c>
      <c r="Q86" s="177">
        <v>1171682</v>
      </c>
      <c r="R86" s="177">
        <v>1208380</v>
      </c>
      <c r="S86" s="177">
        <v>1247662</v>
      </c>
      <c r="T86" s="177">
        <v>1288862</v>
      </c>
      <c r="U86" s="177">
        <v>1331670</v>
      </c>
      <c r="V86" s="177">
        <v>1353561</v>
      </c>
      <c r="W86" s="177">
        <v>1398513</v>
      </c>
      <c r="X86" s="177">
        <v>1445044</v>
      </c>
      <c r="Y86" s="177">
        <v>1492924</v>
      </c>
      <c r="Z86" s="177">
        <v>1541759</v>
      </c>
      <c r="AA86" s="177">
        <v>1591415</v>
      </c>
    </row>
    <row r="87" spans="2:27" x14ac:dyDescent="0.25">
      <c r="B87" s="351" t="s">
        <v>53</v>
      </c>
      <c r="C87" s="130" t="s">
        <v>110</v>
      </c>
      <c r="D87" s="126">
        <v>331893</v>
      </c>
      <c r="E87" s="126">
        <v>345379</v>
      </c>
      <c r="F87" s="126">
        <v>371949</v>
      </c>
      <c r="G87" s="126">
        <v>424948</v>
      </c>
      <c r="H87" s="126">
        <v>506019</v>
      </c>
      <c r="I87" s="126">
        <v>506319</v>
      </c>
      <c r="J87" s="126">
        <v>516830</v>
      </c>
      <c r="K87" s="126">
        <v>561397</v>
      </c>
      <c r="L87" s="126">
        <v>600097</v>
      </c>
      <c r="M87" s="126">
        <v>669519</v>
      </c>
      <c r="N87" s="126">
        <v>680083</v>
      </c>
      <c r="O87" s="126">
        <v>752627</v>
      </c>
      <c r="P87" s="126">
        <v>818289</v>
      </c>
      <c r="Q87" s="126">
        <v>883954</v>
      </c>
      <c r="R87" s="126">
        <v>892404</v>
      </c>
      <c r="S87" s="126">
        <v>924537</v>
      </c>
      <c r="T87" s="126">
        <v>981303</v>
      </c>
      <c r="U87" s="126">
        <v>1007843</v>
      </c>
      <c r="V87" s="126">
        <v>996213</v>
      </c>
      <c r="W87" s="126">
        <v>1086380</v>
      </c>
      <c r="X87" s="126">
        <v>1097737</v>
      </c>
      <c r="Y87" s="126">
        <v>1159208</v>
      </c>
      <c r="Z87" s="126">
        <v>1145256</v>
      </c>
      <c r="AA87" s="126">
        <v>1069468</v>
      </c>
    </row>
    <row r="88" spans="2:27" x14ac:dyDescent="0.25">
      <c r="B88" s="351"/>
      <c r="C88" s="131" t="s">
        <v>146</v>
      </c>
      <c r="D88" s="126" t="s">
        <v>142</v>
      </c>
      <c r="E88" s="126" t="s">
        <v>142</v>
      </c>
      <c r="F88" s="126">
        <v>182</v>
      </c>
      <c r="G88" s="126" t="s">
        <v>142</v>
      </c>
      <c r="H88" s="126">
        <v>456</v>
      </c>
      <c r="I88" s="126">
        <v>497</v>
      </c>
      <c r="J88" s="126">
        <v>474</v>
      </c>
      <c r="K88" s="126">
        <v>330</v>
      </c>
      <c r="L88" s="126">
        <v>754</v>
      </c>
      <c r="M88" s="126" t="s">
        <v>142</v>
      </c>
      <c r="N88" s="126" t="s">
        <v>142</v>
      </c>
      <c r="O88" s="126" t="s">
        <v>142</v>
      </c>
      <c r="P88" s="126">
        <v>2449</v>
      </c>
      <c r="Q88" s="126">
        <v>7285</v>
      </c>
      <c r="R88" s="126">
        <v>20706</v>
      </c>
      <c r="S88" s="126">
        <v>45478</v>
      </c>
      <c r="T88" s="126">
        <v>41486</v>
      </c>
      <c r="U88" s="126">
        <v>45375</v>
      </c>
      <c r="V88" s="126">
        <v>9103</v>
      </c>
      <c r="W88" s="126">
        <v>8115</v>
      </c>
      <c r="X88" s="126">
        <v>8391</v>
      </c>
      <c r="Y88" s="126">
        <v>11049</v>
      </c>
      <c r="Z88" s="126">
        <v>6113</v>
      </c>
      <c r="AA88" s="126">
        <v>9365</v>
      </c>
    </row>
    <row r="89" spans="2:27" x14ac:dyDescent="0.25">
      <c r="B89" s="351"/>
      <c r="C89" s="130" t="s">
        <v>112</v>
      </c>
      <c r="D89" s="126">
        <v>8526</v>
      </c>
      <c r="E89" s="126">
        <v>7470</v>
      </c>
      <c r="F89" s="126">
        <v>10171</v>
      </c>
      <c r="G89" s="126">
        <v>12895</v>
      </c>
      <c r="H89" s="126">
        <v>15111</v>
      </c>
      <c r="I89" s="126">
        <v>10782</v>
      </c>
      <c r="J89" s="126">
        <v>17470</v>
      </c>
      <c r="K89" s="126">
        <v>6602</v>
      </c>
      <c r="L89" s="126">
        <v>13864</v>
      </c>
      <c r="M89" s="126">
        <v>11793</v>
      </c>
      <c r="N89" s="126">
        <v>14695</v>
      </c>
      <c r="O89" s="126">
        <v>16229</v>
      </c>
      <c r="P89" s="126">
        <v>13285</v>
      </c>
      <c r="Q89" s="126">
        <v>20615</v>
      </c>
      <c r="R89" s="126">
        <v>21489</v>
      </c>
      <c r="S89" s="126">
        <v>34690</v>
      </c>
      <c r="T89" s="126">
        <v>32051</v>
      </c>
      <c r="U89" s="126">
        <v>18907</v>
      </c>
      <c r="V89" s="126">
        <v>13950</v>
      </c>
      <c r="W89" s="126">
        <v>10850</v>
      </c>
      <c r="X89" s="126">
        <v>19332</v>
      </c>
      <c r="Y89" s="126">
        <v>36870</v>
      </c>
      <c r="Z89" s="126">
        <v>32266</v>
      </c>
      <c r="AA89" s="126">
        <v>75413</v>
      </c>
    </row>
    <row r="90" spans="2:27" x14ac:dyDescent="0.25">
      <c r="B90" s="351"/>
      <c r="C90" s="130" t="s">
        <v>113</v>
      </c>
      <c r="D90" s="126">
        <v>90169</v>
      </c>
      <c r="E90" s="126">
        <v>95380</v>
      </c>
      <c r="F90" s="126">
        <v>106542</v>
      </c>
      <c r="G90" s="126">
        <v>106677</v>
      </c>
      <c r="H90" s="126">
        <v>103007</v>
      </c>
      <c r="I90" s="126">
        <v>89390</v>
      </c>
      <c r="J90" s="126">
        <v>66544</v>
      </c>
      <c r="K90" s="126">
        <v>70684</v>
      </c>
      <c r="L90" s="126">
        <v>45605</v>
      </c>
      <c r="M90" s="126">
        <v>31333</v>
      </c>
      <c r="N90" s="126">
        <v>41422</v>
      </c>
      <c r="O90" s="126">
        <v>49345</v>
      </c>
      <c r="P90" s="126">
        <v>25771</v>
      </c>
      <c r="Q90" s="126">
        <v>28972</v>
      </c>
      <c r="R90" s="126">
        <v>12626</v>
      </c>
      <c r="S90" s="126">
        <v>13843</v>
      </c>
      <c r="T90" s="126">
        <v>9435</v>
      </c>
      <c r="U90" s="126">
        <v>21126</v>
      </c>
      <c r="V90" s="126">
        <v>9039</v>
      </c>
      <c r="W90" s="126">
        <v>22292</v>
      </c>
      <c r="X90" s="126">
        <v>14526</v>
      </c>
      <c r="Y90" s="126">
        <v>3744</v>
      </c>
      <c r="Z90" s="126">
        <v>7067</v>
      </c>
      <c r="AA90" s="126">
        <v>6880</v>
      </c>
    </row>
    <row r="91" spans="2:27" x14ac:dyDescent="0.25">
      <c r="B91" s="351"/>
      <c r="C91" s="130" t="s">
        <v>114</v>
      </c>
      <c r="D91" s="126">
        <v>675941</v>
      </c>
      <c r="E91" s="126">
        <v>680873</v>
      </c>
      <c r="F91" s="126">
        <v>653000</v>
      </c>
      <c r="G91" s="126">
        <v>609293</v>
      </c>
      <c r="H91" s="126">
        <v>556781</v>
      </c>
      <c r="I91" s="126">
        <v>595466</v>
      </c>
      <c r="J91" s="126">
        <v>621796</v>
      </c>
      <c r="K91" s="126">
        <v>623999</v>
      </c>
      <c r="L91" s="126">
        <v>623244</v>
      </c>
      <c r="M91" s="126">
        <v>588014</v>
      </c>
      <c r="N91" s="126">
        <v>601871</v>
      </c>
      <c r="O91" s="126">
        <v>565490</v>
      </c>
      <c r="P91" s="126">
        <v>553845</v>
      </c>
      <c r="Q91" s="126">
        <v>501061</v>
      </c>
      <c r="R91" s="126">
        <v>521984</v>
      </c>
      <c r="S91" s="126">
        <v>501072</v>
      </c>
      <c r="T91" s="126">
        <v>498229</v>
      </c>
      <c r="U91" s="126">
        <v>520867</v>
      </c>
      <c r="V91" s="126">
        <v>609194</v>
      </c>
      <c r="W91" s="126">
        <v>553158</v>
      </c>
      <c r="X91" s="126">
        <v>583903</v>
      </c>
      <c r="Y91" s="126">
        <v>555699</v>
      </c>
      <c r="Z91" s="126">
        <v>625003</v>
      </c>
      <c r="AA91" s="126">
        <v>702379</v>
      </c>
    </row>
    <row r="92" spans="2:27" x14ac:dyDescent="0.25">
      <c r="B92" s="351"/>
      <c r="C92" s="130" t="s">
        <v>115</v>
      </c>
      <c r="D92" s="126">
        <v>10356</v>
      </c>
      <c r="E92" s="126">
        <v>11505</v>
      </c>
      <c r="F92" s="126">
        <v>19010</v>
      </c>
      <c r="G92" s="126">
        <v>25950</v>
      </c>
      <c r="H92" s="126">
        <v>14364</v>
      </c>
      <c r="I92" s="126">
        <v>14560</v>
      </c>
      <c r="J92" s="126">
        <v>15889</v>
      </c>
      <c r="K92" s="126">
        <v>7206</v>
      </c>
      <c r="L92" s="126">
        <v>4231</v>
      </c>
      <c r="M92" s="126">
        <v>4602</v>
      </c>
      <c r="N92" s="126">
        <v>3897</v>
      </c>
      <c r="O92" s="126">
        <v>1455</v>
      </c>
      <c r="P92" s="126">
        <v>701</v>
      </c>
      <c r="Q92" s="126">
        <v>7061</v>
      </c>
      <c r="R92" s="126">
        <v>13445</v>
      </c>
      <c r="S92" s="126">
        <v>8028</v>
      </c>
      <c r="T92" s="126">
        <v>7310</v>
      </c>
      <c r="U92" s="126">
        <v>1916</v>
      </c>
      <c r="V92" s="126" t="s">
        <v>142</v>
      </c>
      <c r="W92" s="126" t="s">
        <v>142</v>
      </c>
      <c r="X92" s="126">
        <v>3269</v>
      </c>
      <c r="Y92" s="126">
        <v>1176</v>
      </c>
      <c r="Z92" s="126" t="s">
        <v>142</v>
      </c>
      <c r="AA92" s="126">
        <v>588</v>
      </c>
    </row>
    <row r="93" spans="2:27" x14ac:dyDescent="0.25">
      <c r="B93" s="351"/>
      <c r="C93" s="130" t="s">
        <v>75</v>
      </c>
      <c r="D93" s="126">
        <v>4044</v>
      </c>
      <c r="E93" s="126">
        <v>1882</v>
      </c>
      <c r="F93" s="126">
        <v>2351</v>
      </c>
      <c r="G93" s="126">
        <v>1658</v>
      </c>
      <c r="H93" s="126">
        <v>1049</v>
      </c>
      <c r="I93" s="126">
        <v>3233</v>
      </c>
      <c r="J93" s="126">
        <v>3300</v>
      </c>
      <c r="K93" s="126">
        <v>1781</v>
      </c>
      <c r="L93" s="126">
        <v>9877</v>
      </c>
      <c r="M93" s="126">
        <v>11394</v>
      </c>
      <c r="N93" s="126">
        <v>9208</v>
      </c>
      <c r="O93" s="126">
        <v>4975</v>
      </c>
      <c r="P93" s="126">
        <v>9809</v>
      </c>
      <c r="Q93" s="126">
        <v>9813</v>
      </c>
      <c r="R93" s="126">
        <v>12643</v>
      </c>
      <c r="S93" s="126">
        <v>9506</v>
      </c>
      <c r="T93" s="126">
        <v>8958</v>
      </c>
      <c r="U93" s="126">
        <v>4585</v>
      </c>
      <c r="V93" s="126">
        <v>3565</v>
      </c>
      <c r="W93" s="126">
        <v>2914</v>
      </c>
      <c r="X93" s="126">
        <v>1385</v>
      </c>
      <c r="Y93" s="126">
        <v>6941</v>
      </c>
      <c r="Z93" s="126">
        <v>6094</v>
      </c>
      <c r="AA93" s="126">
        <v>5460</v>
      </c>
    </row>
    <row r="94" spans="2:27" s="181" customFormat="1" x14ac:dyDescent="0.25">
      <c r="B94" s="351"/>
      <c r="C94" s="183" t="s">
        <v>0</v>
      </c>
      <c r="D94" s="177">
        <v>1120930</v>
      </c>
      <c r="E94" s="177">
        <v>1142488</v>
      </c>
      <c r="F94" s="177">
        <v>1163205</v>
      </c>
      <c r="G94" s="177">
        <v>1181420</v>
      </c>
      <c r="H94" s="177">
        <v>1196787</v>
      </c>
      <c r="I94" s="177">
        <v>1220246</v>
      </c>
      <c r="J94" s="177">
        <v>1242303</v>
      </c>
      <c r="K94" s="177">
        <v>1271999</v>
      </c>
      <c r="L94" s="177">
        <v>1297674</v>
      </c>
      <c r="M94" s="177">
        <v>1316654</v>
      </c>
      <c r="N94" s="177">
        <v>1351177</v>
      </c>
      <c r="O94" s="177">
        <v>1390121</v>
      </c>
      <c r="P94" s="177">
        <v>1424150</v>
      </c>
      <c r="Q94" s="177">
        <v>1458762</v>
      </c>
      <c r="R94" s="177">
        <v>1495298</v>
      </c>
      <c r="S94" s="177">
        <v>1537155</v>
      </c>
      <c r="T94" s="177">
        <v>1578772</v>
      </c>
      <c r="U94" s="177">
        <v>1620620</v>
      </c>
      <c r="V94" s="177">
        <v>1641064</v>
      </c>
      <c r="W94" s="177">
        <v>1683707</v>
      </c>
      <c r="X94" s="177">
        <v>1728543</v>
      </c>
      <c r="Y94" s="177">
        <v>1774688</v>
      </c>
      <c r="Z94" s="177">
        <v>1821800</v>
      </c>
      <c r="AA94" s="177">
        <v>1869553</v>
      </c>
    </row>
    <row r="95" spans="2:27" x14ac:dyDescent="0.25">
      <c r="B95" s="351" t="s">
        <v>65</v>
      </c>
      <c r="C95" s="130" t="s">
        <v>110</v>
      </c>
      <c r="D95" s="126">
        <v>6429237</v>
      </c>
      <c r="E95" s="126">
        <v>6817637</v>
      </c>
      <c r="F95" s="126">
        <v>7105053</v>
      </c>
      <c r="G95" s="126">
        <v>7526698</v>
      </c>
      <c r="H95" s="126">
        <v>7939349</v>
      </c>
      <c r="I95" s="126">
        <v>8374532</v>
      </c>
      <c r="J95" s="126">
        <v>8749527</v>
      </c>
      <c r="K95" s="126">
        <v>9371939</v>
      </c>
      <c r="L95" s="126">
        <v>9698063</v>
      </c>
      <c r="M95" s="126">
        <v>10166895</v>
      </c>
      <c r="N95" s="126">
        <v>10602803</v>
      </c>
      <c r="O95" s="126">
        <v>11385183</v>
      </c>
      <c r="P95" s="126">
        <v>11903468</v>
      </c>
      <c r="Q95" s="126">
        <v>11974459</v>
      </c>
      <c r="R95" s="126">
        <v>12105390</v>
      </c>
      <c r="S95" s="126">
        <v>12297627</v>
      </c>
      <c r="T95" s="126">
        <v>12798997</v>
      </c>
      <c r="U95" s="126">
        <v>12885597</v>
      </c>
      <c r="V95" s="126">
        <v>13667119</v>
      </c>
      <c r="W95" s="126">
        <v>13942811</v>
      </c>
      <c r="X95" s="126">
        <v>14138055</v>
      </c>
      <c r="Y95" s="126">
        <v>14623576</v>
      </c>
      <c r="Z95" s="126">
        <v>15110702</v>
      </c>
      <c r="AA95" s="126">
        <v>15178482</v>
      </c>
    </row>
    <row r="96" spans="2:27" x14ac:dyDescent="0.25">
      <c r="B96" s="351"/>
      <c r="C96" s="131" t="s">
        <v>146</v>
      </c>
      <c r="D96" s="126">
        <v>3796</v>
      </c>
      <c r="E96" s="126">
        <v>4263</v>
      </c>
      <c r="F96" s="126">
        <v>2992</v>
      </c>
      <c r="G96" s="126">
        <v>1343</v>
      </c>
      <c r="H96" s="126">
        <v>12232</v>
      </c>
      <c r="I96" s="126">
        <v>7030</v>
      </c>
      <c r="J96" s="126">
        <v>8558</v>
      </c>
      <c r="K96" s="126">
        <v>7382</v>
      </c>
      <c r="L96" s="126">
        <v>3792</v>
      </c>
      <c r="M96" s="126">
        <v>2085</v>
      </c>
      <c r="N96" s="126">
        <v>8747</v>
      </c>
      <c r="O96" s="126">
        <v>6451</v>
      </c>
      <c r="P96" s="126">
        <v>174584</v>
      </c>
      <c r="Q96" s="126">
        <v>381705</v>
      </c>
      <c r="R96" s="126">
        <v>771668</v>
      </c>
      <c r="S96" s="126">
        <v>1017051</v>
      </c>
      <c r="T96" s="126">
        <v>1219246</v>
      </c>
      <c r="U96" s="126">
        <v>1339878</v>
      </c>
      <c r="V96" s="126">
        <v>859150</v>
      </c>
      <c r="W96" s="126">
        <v>948695</v>
      </c>
      <c r="X96" s="126">
        <v>891399</v>
      </c>
      <c r="Y96" s="126">
        <v>863650</v>
      </c>
      <c r="Z96" s="126">
        <v>878432</v>
      </c>
      <c r="AA96" s="126">
        <v>748290</v>
      </c>
    </row>
    <row r="97" spans="2:27" x14ac:dyDescent="0.25">
      <c r="B97" s="351"/>
      <c r="C97" s="130" t="s">
        <v>112</v>
      </c>
      <c r="D97" s="126">
        <v>247022</v>
      </c>
      <c r="E97" s="126">
        <v>179230</v>
      </c>
      <c r="F97" s="126">
        <v>193117</v>
      </c>
      <c r="G97" s="126">
        <v>217638</v>
      </c>
      <c r="H97" s="126">
        <v>273384</v>
      </c>
      <c r="I97" s="126">
        <v>279695</v>
      </c>
      <c r="J97" s="126">
        <v>378822</v>
      </c>
      <c r="K97" s="126">
        <v>293594</v>
      </c>
      <c r="L97" s="126">
        <v>294921</v>
      </c>
      <c r="M97" s="126">
        <v>285011</v>
      </c>
      <c r="N97" s="126">
        <v>470824</v>
      </c>
      <c r="O97" s="126">
        <v>470288</v>
      </c>
      <c r="P97" s="126">
        <v>404686</v>
      </c>
      <c r="Q97" s="126">
        <v>538811</v>
      </c>
      <c r="R97" s="126">
        <v>593619</v>
      </c>
      <c r="S97" s="126">
        <v>671819</v>
      </c>
      <c r="T97" s="126">
        <v>597855</v>
      </c>
      <c r="U97" s="126">
        <v>719036</v>
      </c>
      <c r="V97" s="126">
        <v>781325</v>
      </c>
      <c r="W97" s="126">
        <v>863492</v>
      </c>
      <c r="X97" s="126">
        <v>1236209</v>
      </c>
      <c r="Y97" s="126">
        <v>1282875</v>
      </c>
      <c r="Z97" s="126">
        <v>1405850</v>
      </c>
      <c r="AA97" s="126">
        <v>1884387</v>
      </c>
    </row>
    <row r="98" spans="2:27" x14ac:dyDescent="0.25">
      <c r="B98" s="351"/>
      <c r="C98" s="130" t="s">
        <v>113</v>
      </c>
      <c r="D98" s="126">
        <v>1803691</v>
      </c>
      <c r="E98" s="126">
        <v>1804627</v>
      </c>
      <c r="F98" s="126">
        <v>1806133</v>
      </c>
      <c r="G98" s="126">
        <v>1971255</v>
      </c>
      <c r="H98" s="126">
        <v>1946374</v>
      </c>
      <c r="I98" s="126">
        <v>1759946</v>
      </c>
      <c r="J98" s="126">
        <v>1308535</v>
      </c>
      <c r="K98" s="126">
        <v>1238945</v>
      </c>
      <c r="L98" s="126">
        <v>1124401</v>
      </c>
      <c r="M98" s="126">
        <v>964022</v>
      </c>
      <c r="N98" s="126">
        <v>1095856</v>
      </c>
      <c r="O98" s="126">
        <v>988697</v>
      </c>
      <c r="P98" s="126">
        <v>750738</v>
      </c>
      <c r="Q98" s="126">
        <v>825961</v>
      </c>
      <c r="R98" s="126">
        <v>737676</v>
      </c>
      <c r="S98" s="126">
        <v>686368</v>
      </c>
      <c r="T98" s="126">
        <v>597926</v>
      </c>
      <c r="U98" s="126">
        <v>670688</v>
      </c>
      <c r="V98" s="126">
        <v>588646</v>
      </c>
      <c r="W98" s="126">
        <v>628967</v>
      </c>
      <c r="X98" s="126">
        <v>520165</v>
      </c>
      <c r="Y98" s="126">
        <v>483154</v>
      </c>
      <c r="Z98" s="126">
        <v>425870</v>
      </c>
      <c r="AA98" s="126">
        <v>372520</v>
      </c>
    </row>
    <row r="99" spans="2:27" x14ac:dyDescent="0.25">
      <c r="B99" s="351"/>
      <c r="C99" s="130" t="s">
        <v>114</v>
      </c>
      <c r="D99" s="126">
        <v>2233757</v>
      </c>
      <c r="E99" s="126">
        <v>2212877</v>
      </c>
      <c r="F99" s="126">
        <v>2148252</v>
      </c>
      <c r="G99" s="126">
        <v>1862198</v>
      </c>
      <c r="H99" s="126">
        <v>1745106</v>
      </c>
      <c r="I99" s="126">
        <v>1741207</v>
      </c>
      <c r="J99" s="126">
        <v>2021492</v>
      </c>
      <c r="K99" s="126">
        <v>1981780</v>
      </c>
      <c r="L99" s="126">
        <v>1844892</v>
      </c>
      <c r="M99" s="126">
        <v>1727130</v>
      </c>
      <c r="N99" s="126">
        <v>1628678</v>
      </c>
      <c r="O99" s="126">
        <v>1505751</v>
      </c>
      <c r="P99" s="126">
        <v>1443217</v>
      </c>
      <c r="Q99" s="126">
        <v>1394578</v>
      </c>
      <c r="R99" s="126">
        <v>1391879</v>
      </c>
      <c r="S99" s="126">
        <v>1356918</v>
      </c>
      <c r="T99" s="126">
        <v>1288796</v>
      </c>
      <c r="U99" s="126">
        <v>1333726</v>
      </c>
      <c r="V99" s="126">
        <v>1401863</v>
      </c>
      <c r="W99" s="126">
        <v>1379951</v>
      </c>
      <c r="X99" s="126">
        <v>1419086</v>
      </c>
      <c r="Y99" s="126">
        <v>1486886</v>
      </c>
      <c r="Z99" s="126">
        <v>1511671</v>
      </c>
      <c r="AA99" s="126">
        <v>1608603</v>
      </c>
    </row>
    <row r="100" spans="2:27" x14ac:dyDescent="0.25">
      <c r="B100" s="351"/>
      <c r="C100" s="130" t="s">
        <v>115</v>
      </c>
      <c r="D100" s="126">
        <v>338173</v>
      </c>
      <c r="E100" s="126">
        <v>310005</v>
      </c>
      <c r="F100" s="126">
        <v>285085</v>
      </c>
      <c r="G100" s="126">
        <v>292231</v>
      </c>
      <c r="H100" s="126">
        <v>252253</v>
      </c>
      <c r="I100" s="126">
        <v>269173</v>
      </c>
      <c r="J100" s="126">
        <v>234082</v>
      </c>
      <c r="K100" s="126">
        <v>176055</v>
      </c>
      <c r="L100" s="126">
        <v>157877</v>
      </c>
      <c r="M100" s="126">
        <v>127147</v>
      </c>
      <c r="N100" s="126">
        <v>107042</v>
      </c>
      <c r="O100" s="126">
        <v>60136</v>
      </c>
      <c r="P100" s="126">
        <v>84843</v>
      </c>
      <c r="Q100" s="126">
        <v>75131</v>
      </c>
      <c r="R100" s="126">
        <v>71535</v>
      </c>
      <c r="S100" s="126">
        <v>65243</v>
      </c>
      <c r="T100" s="126">
        <v>70808</v>
      </c>
      <c r="U100" s="126">
        <v>62453</v>
      </c>
      <c r="V100" s="126">
        <v>50132</v>
      </c>
      <c r="W100" s="126">
        <v>65816</v>
      </c>
      <c r="X100" s="126">
        <v>72849</v>
      </c>
      <c r="Y100" s="126">
        <v>55283</v>
      </c>
      <c r="Z100" s="126">
        <v>56123</v>
      </c>
      <c r="AA100" s="126">
        <v>55942</v>
      </c>
    </row>
    <row r="101" spans="2:27" x14ac:dyDescent="0.25">
      <c r="B101" s="351"/>
      <c r="C101" s="130" t="s">
        <v>75</v>
      </c>
      <c r="D101" s="126">
        <v>127458</v>
      </c>
      <c r="E101" s="126">
        <v>124555</v>
      </c>
      <c r="F101" s="126">
        <v>165490</v>
      </c>
      <c r="G101" s="126">
        <v>94146</v>
      </c>
      <c r="H101" s="126">
        <v>56356</v>
      </c>
      <c r="I101" s="126">
        <v>65934</v>
      </c>
      <c r="J101" s="126">
        <v>61956</v>
      </c>
      <c r="K101" s="126">
        <v>58702</v>
      </c>
      <c r="L101" s="126">
        <v>331712</v>
      </c>
      <c r="M101" s="126">
        <v>428275</v>
      </c>
      <c r="N101" s="126">
        <v>179233</v>
      </c>
      <c r="O101" s="126">
        <v>104680</v>
      </c>
      <c r="P101" s="126">
        <v>142197</v>
      </c>
      <c r="Q101" s="126">
        <v>116837</v>
      </c>
      <c r="R101" s="126">
        <v>71909</v>
      </c>
      <c r="S101" s="126">
        <v>104082</v>
      </c>
      <c r="T101" s="126">
        <v>97225</v>
      </c>
      <c r="U101" s="126">
        <v>151606</v>
      </c>
      <c r="V101" s="126">
        <v>69998</v>
      </c>
      <c r="W101" s="126">
        <v>116839</v>
      </c>
      <c r="X101" s="126">
        <v>199495</v>
      </c>
      <c r="Y101" s="126">
        <v>209824</v>
      </c>
      <c r="Z101" s="126">
        <v>162638</v>
      </c>
      <c r="AA101" s="126">
        <v>265972</v>
      </c>
    </row>
    <row r="102" spans="2:27" s="181" customFormat="1" x14ac:dyDescent="0.25">
      <c r="B102" s="351"/>
      <c r="C102" s="183" t="s">
        <v>0</v>
      </c>
      <c r="D102" s="177">
        <v>11183134</v>
      </c>
      <c r="E102" s="177">
        <v>11453194</v>
      </c>
      <c r="F102" s="177">
        <v>11706121</v>
      </c>
      <c r="G102" s="177">
        <v>11965510</v>
      </c>
      <c r="H102" s="177">
        <v>12225055</v>
      </c>
      <c r="I102" s="177">
        <v>12497517</v>
      </c>
      <c r="J102" s="177">
        <v>12762972</v>
      </c>
      <c r="K102" s="177">
        <v>13128396</v>
      </c>
      <c r="L102" s="177">
        <v>13455659</v>
      </c>
      <c r="M102" s="177">
        <v>13700564</v>
      </c>
      <c r="N102" s="177">
        <v>14093183</v>
      </c>
      <c r="O102" s="177">
        <v>14521185</v>
      </c>
      <c r="P102" s="177">
        <v>14903733</v>
      </c>
      <c r="Q102" s="177">
        <v>15307483</v>
      </c>
      <c r="R102" s="177">
        <v>15743677</v>
      </c>
      <c r="S102" s="177">
        <v>16199107</v>
      </c>
      <c r="T102" s="177">
        <v>16670854</v>
      </c>
      <c r="U102" s="177">
        <v>17162983</v>
      </c>
      <c r="V102" s="177">
        <v>17418233</v>
      </c>
      <c r="W102" s="177">
        <v>17946571</v>
      </c>
      <c r="X102" s="177">
        <v>18477257</v>
      </c>
      <c r="Y102" s="177">
        <v>19005248</v>
      </c>
      <c r="Z102" s="177">
        <v>19551285</v>
      </c>
      <c r="AA102" s="177">
        <v>20114196</v>
      </c>
    </row>
    <row r="104" spans="2:27" x14ac:dyDescent="0.25">
      <c r="B104" s="349" t="s">
        <v>6</v>
      </c>
      <c r="C104" s="349"/>
      <c r="D104" s="132">
        <v>2002</v>
      </c>
      <c r="E104" s="132">
        <v>2003</v>
      </c>
      <c r="F104" s="132">
        <v>2004</v>
      </c>
      <c r="G104" s="132">
        <v>2005</v>
      </c>
      <c r="H104" s="132">
        <v>2006</v>
      </c>
      <c r="I104" s="132">
        <v>2007</v>
      </c>
      <c r="J104" s="132">
        <v>2008</v>
      </c>
      <c r="K104" s="132">
        <v>2009</v>
      </c>
      <c r="L104" s="132">
        <v>2010</v>
      </c>
      <c r="M104" s="132">
        <v>2011</v>
      </c>
      <c r="N104" s="132">
        <v>2012</v>
      </c>
      <c r="O104" s="132">
        <v>2013</v>
      </c>
      <c r="P104" s="132">
        <v>2014</v>
      </c>
      <c r="Q104" s="132">
        <v>2015</v>
      </c>
      <c r="R104" s="132">
        <v>2016</v>
      </c>
      <c r="S104" s="132">
        <v>2017</v>
      </c>
      <c r="T104" s="132">
        <v>2018</v>
      </c>
      <c r="U104" s="132">
        <v>2019</v>
      </c>
      <c r="V104" s="132">
        <v>2020</v>
      </c>
      <c r="W104" s="132">
        <v>2021</v>
      </c>
      <c r="X104" s="132">
        <v>2022</v>
      </c>
      <c r="Y104" s="132">
        <v>2023</v>
      </c>
      <c r="Z104" s="132">
        <v>2024</v>
      </c>
      <c r="AA104" s="132">
        <v>2025</v>
      </c>
    </row>
    <row r="105" spans="2:27" x14ac:dyDescent="0.25">
      <c r="B105" s="351" t="s">
        <v>45</v>
      </c>
      <c r="C105" s="130" t="s">
        <v>110</v>
      </c>
      <c r="D105" s="127">
        <v>79.5</v>
      </c>
      <c r="E105" s="127">
        <v>81.8</v>
      </c>
      <c r="F105" s="127">
        <v>83.9</v>
      </c>
      <c r="G105" s="127">
        <v>87.9</v>
      </c>
      <c r="H105" s="127">
        <v>86.4</v>
      </c>
      <c r="I105" s="127">
        <v>89.9</v>
      </c>
      <c r="J105" s="127">
        <v>87.5</v>
      </c>
      <c r="K105" s="127">
        <v>87.1</v>
      </c>
      <c r="L105" s="127">
        <v>85.1</v>
      </c>
      <c r="M105" s="127">
        <v>89.5</v>
      </c>
      <c r="N105" s="127">
        <v>88.1</v>
      </c>
      <c r="O105" s="127">
        <v>88.3</v>
      </c>
      <c r="P105" s="127">
        <v>89.2</v>
      </c>
      <c r="Q105" s="127">
        <v>85.1</v>
      </c>
      <c r="R105" s="127">
        <v>80.7</v>
      </c>
      <c r="S105" s="127">
        <v>79.8</v>
      </c>
      <c r="T105" s="127">
        <v>82.2</v>
      </c>
      <c r="U105" s="127">
        <v>76.3</v>
      </c>
      <c r="V105" s="127">
        <v>80.900000000000006</v>
      </c>
      <c r="W105" s="127">
        <v>80.5</v>
      </c>
      <c r="X105" s="127">
        <v>75.7</v>
      </c>
      <c r="Y105" s="127">
        <v>73.8</v>
      </c>
      <c r="Z105" s="127">
        <v>74</v>
      </c>
      <c r="AA105" s="127">
        <v>74.900000000000006</v>
      </c>
    </row>
    <row r="106" spans="2:27" x14ac:dyDescent="0.25">
      <c r="B106" s="351"/>
      <c r="C106" s="131" t="s">
        <v>146</v>
      </c>
      <c r="D106" s="128" t="s">
        <v>142</v>
      </c>
      <c r="E106" s="128" t="s">
        <v>142</v>
      </c>
      <c r="F106" s="128" t="s">
        <v>142</v>
      </c>
      <c r="G106" s="127">
        <v>0</v>
      </c>
      <c r="H106" s="127">
        <v>0.1</v>
      </c>
      <c r="I106" s="127">
        <v>0</v>
      </c>
      <c r="J106" s="127">
        <v>0.1</v>
      </c>
      <c r="K106" s="127">
        <v>0.1</v>
      </c>
      <c r="L106" s="128" t="s">
        <v>142</v>
      </c>
      <c r="M106" s="128" t="s">
        <v>142</v>
      </c>
      <c r="N106" s="128" t="s">
        <v>142</v>
      </c>
      <c r="O106" s="127">
        <v>0</v>
      </c>
      <c r="P106" s="127">
        <v>0.5</v>
      </c>
      <c r="Q106" s="127">
        <v>1.8</v>
      </c>
      <c r="R106" s="127">
        <v>5.0999999999999996</v>
      </c>
      <c r="S106" s="127">
        <v>5.9</v>
      </c>
      <c r="T106" s="127">
        <v>5.4</v>
      </c>
      <c r="U106" s="127">
        <v>8.4</v>
      </c>
      <c r="V106" s="127">
        <v>4.8</v>
      </c>
      <c r="W106" s="127">
        <v>2.8</v>
      </c>
      <c r="X106" s="127">
        <v>3.4</v>
      </c>
      <c r="Y106" s="127">
        <v>4.2</v>
      </c>
      <c r="Z106" s="127">
        <v>3.1</v>
      </c>
      <c r="AA106" s="127">
        <v>1.5</v>
      </c>
    </row>
    <row r="107" spans="2:27" x14ac:dyDescent="0.25">
      <c r="B107" s="351"/>
      <c r="C107" s="130" t="s">
        <v>112</v>
      </c>
      <c r="D107" s="127">
        <v>4.5</v>
      </c>
      <c r="E107" s="127">
        <v>2.8</v>
      </c>
      <c r="F107" s="127">
        <v>1.7</v>
      </c>
      <c r="G107" s="127">
        <v>2.5</v>
      </c>
      <c r="H107" s="127">
        <v>5.8</v>
      </c>
      <c r="I107" s="127">
        <v>3.8</v>
      </c>
      <c r="J107" s="127">
        <v>6.6</v>
      </c>
      <c r="K107" s="127">
        <v>5.5</v>
      </c>
      <c r="L107" s="127">
        <v>5.9</v>
      </c>
      <c r="M107" s="127">
        <v>6.3</v>
      </c>
      <c r="N107" s="127">
        <v>8.4</v>
      </c>
      <c r="O107" s="127">
        <v>8.6</v>
      </c>
      <c r="P107" s="127">
        <v>7.9</v>
      </c>
      <c r="Q107" s="127">
        <v>10.1</v>
      </c>
      <c r="R107" s="127">
        <v>11.5</v>
      </c>
      <c r="S107" s="127">
        <v>11.6</v>
      </c>
      <c r="T107" s="127">
        <v>9.9</v>
      </c>
      <c r="U107" s="127">
        <v>13.2</v>
      </c>
      <c r="V107" s="127">
        <v>13.5</v>
      </c>
      <c r="W107" s="127">
        <v>15.2</v>
      </c>
      <c r="X107" s="127">
        <v>19.899999999999999</v>
      </c>
      <c r="Y107" s="127">
        <v>20.399999999999999</v>
      </c>
      <c r="Z107" s="127">
        <v>22.1</v>
      </c>
      <c r="AA107" s="127">
        <v>22.1</v>
      </c>
    </row>
    <row r="108" spans="2:27" x14ac:dyDescent="0.25">
      <c r="B108" s="351"/>
      <c r="C108" s="130" t="s">
        <v>113</v>
      </c>
      <c r="D108" s="127">
        <v>10</v>
      </c>
      <c r="E108" s="127">
        <v>11.6</v>
      </c>
      <c r="F108" s="127">
        <v>11.2</v>
      </c>
      <c r="G108" s="127">
        <v>8.1</v>
      </c>
      <c r="H108" s="127">
        <v>6.2</v>
      </c>
      <c r="I108" s="127">
        <v>5</v>
      </c>
      <c r="J108" s="127">
        <v>4.3</v>
      </c>
      <c r="K108" s="127">
        <v>5.7</v>
      </c>
      <c r="L108" s="127">
        <v>2.8</v>
      </c>
      <c r="M108" s="127">
        <v>2.1</v>
      </c>
      <c r="N108" s="127">
        <v>2.4</v>
      </c>
      <c r="O108" s="127">
        <v>2.1</v>
      </c>
      <c r="P108" s="127">
        <v>1.3</v>
      </c>
      <c r="Q108" s="127">
        <v>1.5</v>
      </c>
      <c r="R108" s="127">
        <v>1.4</v>
      </c>
      <c r="S108" s="127">
        <v>1.6</v>
      </c>
      <c r="T108" s="127">
        <v>1.3</v>
      </c>
      <c r="U108" s="127">
        <v>0.7</v>
      </c>
      <c r="V108" s="127">
        <v>0.1</v>
      </c>
      <c r="W108" s="127">
        <v>0.7</v>
      </c>
      <c r="X108" s="127">
        <v>0.2</v>
      </c>
      <c r="Y108" s="127">
        <v>0.4</v>
      </c>
      <c r="Z108" s="127">
        <v>0.3</v>
      </c>
      <c r="AA108" s="127">
        <v>0.3</v>
      </c>
    </row>
    <row r="109" spans="2:27" x14ac:dyDescent="0.25">
      <c r="B109" s="351"/>
      <c r="C109" s="130" t="s">
        <v>114</v>
      </c>
      <c r="D109" s="127">
        <v>5.2</v>
      </c>
      <c r="E109" s="127">
        <v>3.5</v>
      </c>
      <c r="F109" s="127">
        <v>2.7</v>
      </c>
      <c r="G109" s="127">
        <v>1.4</v>
      </c>
      <c r="H109" s="127">
        <v>1.3</v>
      </c>
      <c r="I109" s="127">
        <v>1.1000000000000001</v>
      </c>
      <c r="J109" s="127">
        <v>1.1000000000000001</v>
      </c>
      <c r="K109" s="127">
        <v>1.1000000000000001</v>
      </c>
      <c r="L109" s="127">
        <v>0.9</v>
      </c>
      <c r="M109" s="127">
        <v>1.5</v>
      </c>
      <c r="N109" s="127">
        <v>0.6</v>
      </c>
      <c r="O109" s="127">
        <v>0.6</v>
      </c>
      <c r="P109" s="127">
        <v>0.7</v>
      </c>
      <c r="Q109" s="127">
        <v>0.8</v>
      </c>
      <c r="R109" s="127">
        <v>1</v>
      </c>
      <c r="S109" s="127">
        <v>0.7</v>
      </c>
      <c r="T109" s="127">
        <v>0.8</v>
      </c>
      <c r="U109" s="127">
        <v>0.4</v>
      </c>
      <c r="V109" s="127">
        <v>0.3</v>
      </c>
      <c r="W109" s="127">
        <v>0.2</v>
      </c>
      <c r="X109" s="127">
        <v>0.4</v>
      </c>
      <c r="Y109" s="127">
        <v>0.6</v>
      </c>
      <c r="Z109" s="127">
        <v>0.4</v>
      </c>
      <c r="AA109" s="127">
        <v>0.5</v>
      </c>
    </row>
    <row r="110" spans="2:27" x14ac:dyDescent="0.25">
      <c r="B110" s="351"/>
      <c r="C110" s="130" t="s">
        <v>115</v>
      </c>
      <c r="D110" s="128" t="s">
        <v>142</v>
      </c>
      <c r="E110" s="127">
        <v>0</v>
      </c>
      <c r="F110" s="127">
        <v>0</v>
      </c>
      <c r="G110" s="127">
        <v>0.1</v>
      </c>
      <c r="H110" s="127">
        <v>0</v>
      </c>
      <c r="I110" s="127">
        <v>0</v>
      </c>
      <c r="J110" s="127">
        <v>0</v>
      </c>
      <c r="K110" s="127">
        <v>0</v>
      </c>
      <c r="L110" s="127">
        <v>0.1</v>
      </c>
      <c r="M110" s="127">
        <v>0</v>
      </c>
      <c r="N110" s="128" t="s">
        <v>142</v>
      </c>
      <c r="O110" s="128" t="s">
        <v>142</v>
      </c>
      <c r="P110" s="127">
        <v>0</v>
      </c>
      <c r="Q110" s="127">
        <v>0</v>
      </c>
      <c r="R110" s="128" t="s">
        <v>142</v>
      </c>
      <c r="S110" s="128" t="s">
        <v>142</v>
      </c>
      <c r="T110" s="128" t="s">
        <v>142</v>
      </c>
      <c r="U110" s="128" t="s">
        <v>142</v>
      </c>
      <c r="V110" s="128" t="s">
        <v>142</v>
      </c>
      <c r="W110" s="128" t="s">
        <v>142</v>
      </c>
      <c r="X110" s="128" t="s">
        <v>142</v>
      </c>
      <c r="Y110" s="128" t="s">
        <v>142</v>
      </c>
      <c r="Z110" s="128" t="s">
        <v>142</v>
      </c>
      <c r="AA110" s="127">
        <v>0</v>
      </c>
    </row>
    <row r="111" spans="2:27" x14ac:dyDescent="0.25">
      <c r="B111" s="351"/>
      <c r="C111" s="130" t="s">
        <v>75</v>
      </c>
      <c r="D111" s="127">
        <v>0.8</v>
      </c>
      <c r="E111" s="127">
        <v>0.3</v>
      </c>
      <c r="F111" s="127">
        <v>0.5</v>
      </c>
      <c r="G111" s="127">
        <v>0.1</v>
      </c>
      <c r="H111" s="127">
        <v>0</v>
      </c>
      <c r="I111" s="127">
        <v>0.2</v>
      </c>
      <c r="J111" s="127">
        <v>0.4</v>
      </c>
      <c r="K111" s="127">
        <v>0.5</v>
      </c>
      <c r="L111" s="127">
        <v>5.3</v>
      </c>
      <c r="M111" s="127">
        <v>0.7</v>
      </c>
      <c r="N111" s="127">
        <v>0.5</v>
      </c>
      <c r="O111" s="127">
        <v>0.4</v>
      </c>
      <c r="P111" s="127">
        <v>0.3</v>
      </c>
      <c r="Q111" s="127">
        <v>0.6</v>
      </c>
      <c r="R111" s="127">
        <v>0.3</v>
      </c>
      <c r="S111" s="127">
        <v>0.4</v>
      </c>
      <c r="T111" s="127">
        <v>0.4</v>
      </c>
      <c r="U111" s="127">
        <v>1</v>
      </c>
      <c r="V111" s="127">
        <v>0.4</v>
      </c>
      <c r="W111" s="127">
        <v>0.7</v>
      </c>
      <c r="X111" s="127">
        <v>0.3</v>
      </c>
      <c r="Y111" s="127">
        <v>0.5</v>
      </c>
      <c r="Z111" s="127">
        <v>0.1</v>
      </c>
      <c r="AA111" s="127">
        <v>0.6</v>
      </c>
    </row>
    <row r="112" spans="2:27" s="181" customFormat="1" x14ac:dyDescent="0.25">
      <c r="B112" s="351"/>
      <c r="C112" s="183" t="s">
        <v>0</v>
      </c>
      <c r="D112" s="178">
        <v>100</v>
      </c>
      <c r="E112" s="178">
        <v>100</v>
      </c>
      <c r="F112" s="178">
        <v>100</v>
      </c>
      <c r="G112" s="178">
        <v>100</v>
      </c>
      <c r="H112" s="178">
        <v>100</v>
      </c>
      <c r="I112" s="178">
        <v>100</v>
      </c>
      <c r="J112" s="178">
        <v>100</v>
      </c>
      <c r="K112" s="178">
        <v>100</v>
      </c>
      <c r="L112" s="178">
        <v>100</v>
      </c>
      <c r="M112" s="178">
        <v>100</v>
      </c>
      <c r="N112" s="178">
        <v>100</v>
      </c>
      <c r="O112" s="178">
        <v>100</v>
      </c>
      <c r="P112" s="178">
        <v>100</v>
      </c>
      <c r="Q112" s="178">
        <v>100</v>
      </c>
      <c r="R112" s="178">
        <v>100</v>
      </c>
      <c r="S112" s="178">
        <v>100</v>
      </c>
      <c r="T112" s="178">
        <v>100</v>
      </c>
      <c r="U112" s="178">
        <v>100</v>
      </c>
      <c r="V112" s="178">
        <v>100</v>
      </c>
      <c r="W112" s="178">
        <v>100</v>
      </c>
      <c r="X112" s="178">
        <v>100</v>
      </c>
      <c r="Y112" s="178">
        <v>100</v>
      </c>
      <c r="Z112" s="178">
        <v>100</v>
      </c>
      <c r="AA112" s="178">
        <v>100</v>
      </c>
    </row>
    <row r="113" spans="2:27" x14ac:dyDescent="0.25">
      <c r="B113" s="351" t="s">
        <v>46</v>
      </c>
      <c r="C113" s="130" t="s">
        <v>110</v>
      </c>
      <c r="D113" s="127">
        <v>27.7</v>
      </c>
      <c r="E113" s="127">
        <v>31.2</v>
      </c>
      <c r="F113" s="127">
        <v>31</v>
      </c>
      <c r="G113" s="127">
        <v>38.700000000000003</v>
      </c>
      <c r="H113" s="127">
        <v>42.6</v>
      </c>
      <c r="I113" s="127">
        <v>47.9</v>
      </c>
      <c r="J113" s="127">
        <v>48.5</v>
      </c>
      <c r="K113" s="127">
        <v>53.9</v>
      </c>
      <c r="L113" s="127">
        <v>55.3</v>
      </c>
      <c r="M113" s="127">
        <v>62.1</v>
      </c>
      <c r="N113" s="127">
        <v>65.3</v>
      </c>
      <c r="O113" s="127">
        <v>71.7</v>
      </c>
      <c r="P113" s="127">
        <v>75</v>
      </c>
      <c r="Q113" s="127">
        <v>73.599999999999994</v>
      </c>
      <c r="R113" s="127">
        <v>74.3</v>
      </c>
      <c r="S113" s="127">
        <v>74.8</v>
      </c>
      <c r="T113" s="127">
        <v>77.900000000000006</v>
      </c>
      <c r="U113" s="127">
        <v>76.900000000000006</v>
      </c>
      <c r="V113" s="127">
        <v>77.2</v>
      </c>
      <c r="W113" s="127">
        <v>77.7</v>
      </c>
      <c r="X113" s="127">
        <v>77.099999999999994</v>
      </c>
      <c r="Y113" s="127">
        <v>76.8</v>
      </c>
      <c r="Z113" s="127">
        <v>77.3</v>
      </c>
      <c r="AA113" s="127">
        <v>77.3</v>
      </c>
    </row>
    <row r="114" spans="2:27" x14ac:dyDescent="0.25">
      <c r="B114" s="351"/>
      <c r="C114" s="131" t="s">
        <v>146</v>
      </c>
      <c r="D114" s="127">
        <v>0.1</v>
      </c>
      <c r="E114" s="127">
        <v>0.1</v>
      </c>
      <c r="F114" s="127">
        <v>0</v>
      </c>
      <c r="G114" s="127">
        <v>0</v>
      </c>
      <c r="H114" s="127">
        <v>0.4</v>
      </c>
      <c r="I114" s="128" t="s">
        <v>142</v>
      </c>
      <c r="J114" s="127">
        <v>0.1</v>
      </c>
      <c r="K114" s="127">
        <v>0.1</v>
      </c>
      <c r="L114" s="128" t="s">
        <v>142</v>
      </c>
      <c r="M114" s="127">
        <v>0</v>
      </c>
      <c r="N114" s="127">
        <v>0</v>
      </c>
      <c r="O114" s="128" t="s">
        <v>142</v>
      </c>
      <c r="P114" s="127">
        <v>0.7</v>
      </c>
      <c r="Q114" s="127">
        <v>0.7</v>
      </c>
      <c r="R114" s="127">
        <v>2.8</v>
      </c>
      <c r="S114" s="127">
        <v>3</v>
      </c>
      <c r="T114" s="127">
        <v>2.9</v>
      </c>
      <c r="U114" s="127">
        <v>2.8</v>
      </c>
      <c r="V114" s="127">
        <v>1.3</v>
      </c>
      <c r="W114" s="127">
        <v>1</v>
      </c>
      <c r="X114" s="127">
        <v>0.6</v>
      </c>
      <c r="Y114" s="127">
        <v>0.8</v>
      </c>
      <c r="Z114" s="127">
        <v>0.6</v>
      </c>
      <c r="AA114" s="127">
        <v>1</v>
      </c>
    </row>
    <row r="115" spans="2:27" x14ac:dyDescent="0.25">
      <c r="B115" s="351"/>
      <c r="C115" s="130" t="s">
        <v>112</v>
      </c>
      <c r="D115" s="127">
        <v>3.1</v>
      </c>
      <c r="E115" s="127">
        <v>2.6</v>
      </c>
      <c r="F115" s="127">
        <v>3</v>
      </c>
      <c r="G115" s="127">
        <v>3.3</v>
      </c>
      <c r="H115" s="127">
        <v>3.9</v>
      </c>
      <c r="I115" s="127">
        <v>3.8</v>
      </c>
      <c r="J115" s="127">
        <v>4.5</v>
      </c>
      <c r="K115" s="127">
        <v>3.9</v>
      </c>
      <c r="L115" s="127">
        <v>3.2</v>
      </c>
      <c r="M115" s="127">
        <v>3.2</v>
      </c>
      <c r="N115" s="127">
        <v>3.7</v>
      </c>
      <c r="O115" s="127">
        <v>3.9</v>
      </c>
      <c r="P115" s="127">
        <v>3</v>
      </c>
      <c r="Q115" s="127">
        <v>4.3</v>
      </c>
      <c r="R115" s="127">
        <v>4.0999999999999996</v>
      </c>
      <c r="S115" s="127">
        <v>5.0999999999999996</v>
      </c>
      <c r="T115" s="127">
        <v>4.2</v>
      </c>
      <c r="U115" s="127">
        <v>4.8</v>
      </c>
      <c r="V115" s="127">
        <v>7.3</v>
      </c>
      <c r="W115" s="127">
        <v>6.6</v>
      </c>
      <c r="X115" s="127">
        <v>7.6</v>
      </c>
      <c r="Y115" s="127">
        <v>8.1</v>
      </c>
      <c r="Z115" s="127">
        <v>8.6999999999999993</v>
      </c>
      <c r="AA115" s="127">
        <v>8.8000000000000007</v>
      </c>
    </row>
    <row r="116" spans="2:27" x14ac:dyDescent="0.25">
      <c r="B116" s="351"/>
      <c r="C116" s="130" t="s">
        <v>113</v>
      </c>
      <c r="D116" s="127">
        <v>29.9</v>
      </c>
      <c r="E116" s="127">
        <v>28.2</v>
      </c>
      <c r="F116" s="127">
        <v>30.2</v>
      </c>
      <c r="G116" s="127">
        <v>31.1</v>
      </c>
      <c r="H116" s="127">
        <v>27.2</v>
      </c>
      <c r="I116" s="127">
        <v>25.8</v>
      </c>
      <c r="J116" s="127">
        <v>19.7</v>
      </c>
      <c r="K116" s="127">
        <v>17.8</v>
      </c>
      <c r="L116" s="127">
        <v>20</v>
      </c>
      <c r="M116" s="127">
        <v>15.4</v>
      </c>
      <c r="N116" s="127">
        <v>12.9</v>
      </c>
      <c r="O116" s="127">
        <v>10.5</v>
      </c>
      <c r="P116" s="127">
        <v>7.4</v>
      </c>
      <c r="Q116" s="127">
        <v>9.8000000000000007</v>
      </c>
      <c r="R116" s="127">
        <v>7.9</v>
      </c>
      <c r="S116" s="127">
        <v>7.1</v>
      </c>
      <c r="T116" s="127">
        <v>6.7</v>
      </c>
      <c r="U116" s="127">
        <v>4</v>
      </c>
      <c r="V116" s="127">
        <v>4</v>
      </c>
      <c r="W116" s="127">
        <v>3.9</v>
      </c>
      <c r="X116" s="127">
        <v>3.2</v>
      </c>
      <c r="Y116" s="127">
        <v>3.2</v>
      </c>
      <c r="Z116" s="127">
        <v>2.7</v>
      </c>
      <c r="AA116" s="127">
        <v>2.1</v>
      </c>
    </row>
    <row r="117" spans="2:27" x14ac:dyDescent="0.25">
      <c r="B117" s="351"/>
      <c r="C117" s="130" t="s">
        <v>114</v>
      </c>
      <c r="D117" s="127">
        <v>37.9</v>
      </c>
      <c r="E117" s="127">
        <v>36.6</v>
      </c>
      <c r="F117" s="127">
        <v>34.6</v>
      </c>
      <c r="G117" s="127">
        <v>25.6</v>
      </c>
      <c r="H117" s="127">
        <v>24.2</v>
      </c>
      <c r="I117" s="127">
        <v>21.2</v>
      </c>
      <c r="J117" s="127">
        <v>26.1</v>
      </c>
      <c r="K117" s="127">
        <v>22.9</v>
      </c>
      <c r="L117" s="127">
        <v>20.5</v>
      </c>
      <c r="M117" s="127">
        <v>18.5</v>
      </c>
      <c r="N117" s="127">
        <v>17.2</v>
      </c>
      <c r="O117" s="127">
        <v>13.1</v>
      </c>
      <c r="P117" s="127">
        <v>13.2</v>
      </c>
      <c r="Q117" s="127">
        <v>10.9</v>
      </c>
      <c r="R117" s="127">
        <v>10.5</v>
      </c>
      <c r="S117" s="127">
        <v>9.3000000000000007</v>
      </c>
      <c r="T117" s="127">
        <v>7.8</v>
      </c>
      <c r="U117" s="127">
        <v>10.5</v>
      </c>
      <c r="V117" s="127">
        <v>9.6</v>
      </c>
      <c r="W117" s="127">
        <v>9</v>
      </c>
      <c r="X117" s="127">
        <v>9.3000000000000007</v>
      </c>
      <c r="Y117" s="127">
        <v>9.1999999999999993</v>
      </c>
      <c r="Z117" s="127">
        <v>8.5</v>
      </c>
      <c r="AA117" s="127">
        <v>7.8</v>
      </c>
    </row>
    <row r="118" spans="2:27" x14ac:dyDescent="0.25">
      <c r="B118" s="351"/>
      <c r="C118" s="130" t="s">
        <v>115</v>
      </c>
      <c r="D118" s="127">
        <v>0.1</v>
      </c>
      <c r="E118" s="127">
        <v>0.1</v>
      </c>
      <c r="F118" s="127">
        <v>0.1</v>
      </c>
      <c r="G118" s="127">
        <v>0.2</v>
      </c>
      <c r="H118" s="127">
        <v>0.2</v>
      </c>
      <c r="I118" s="127">
        <v>0.1</v>
      </c>
      <c r="J118" s="127">
        <v>0.1</v>
      </c>
      <c r="K118" s="127">
        <v>0</v>
      </c>
      <c r="L118" s="128" t="s">
        <v>142</v>
      </c>
      <c r="M118" s="128" t="s">
        <v>142</v>
      </c>
      <c r="N118" s="127">
        <v>0</v>
      </c>
      <c r="O118" s="127">
        <v>0</v>
      </c>
      <c r="P118" s="128" t="s">
        <v>142</v>
      </c>
      <c r="Q118" s="127">
        <v>0</v>
      </c>
      <c r="R118" s="128" t="s">
        <v>142</v>
      </c>
      <c r="S118" s="128" t="s">
        <v>142</v>
      </c>
      <c r="T118" s="127">
        <v>0.1</v>
      </c>
      <c r="U118" s="127">
        <v>0</v>
      </c>
      <c r="V118" s="127">
        <v>0.1</v>
      </c>
      <c r="W118" s="128" t="s">
        <v>142</v>
      </c>
      <c r="X118" s="128" t="s">
        <v>142</v>
      </c>
      <c r="Y118" s="127">
        <v>0</v>
      </c>
      <c r="Z118" s="128" t="s">
        <v>142</v>
      </c>
      <c r="AA118" s="127">
        <v>0.1</v>
      </c>
    </row>
    <row r="119" spans="2:27" x14ac:dyDescent="0.25">
      <c r="B119" s="351"/>
      <c r="C119" s="130" t="s">
        <v>75</v>
      </c>
      <c r="D119" s="127">
        <v>1.1000000000000001</v>
      </c>
      <c r="E119" s="127">
        <v>1.2</v>
      </c>
      <c r="F119" s="127">
        <v>1.1000000000000001</v>
      </c>
      <c r="G119" s="127">
        <v>1</v>
      </c>
      <c r="H119" s="127">
        <v>1.5</v>
      </c>
      <c r="I119" s="127">
        <v>1.3</v>
      </c>
      <c r="J119" s="127">
        <v>1</v>
      </c>
      <c r="K119" s="127">
        <v>1.4</v>
      </c>
      <c r="L119" s="127">
        <v>1</v>
      </c>
      <c r="M119" s="127">
        <v>0.8</v>
      </c>
      <c r="N119" s="127">
        <v>0.9</v>
      </c>
      <c r="O119" s="127">
        <v>0.7</v>
      </c>
      <c r="P119" s="127">
        <v>0.6</v>
      </c>
      <c r="Q119" s="127">
        <v>0.7</v>
      </c>
      <c r="R119" s="127">
        <v>0.5</v>
      </c>
      <c r="S119" s="127">
        <v>0.7</v>
      </c>
      <c r="T119" s="127">
        <v>0.4</v>
      </c>
      <c r="U119" s="127">
        <v>1</v>
      </c>
      <c r="V119" s="127">
        <v>0.5</v>
      </c>
      <c r="W119" s="127">
        <v>1.6</v>
      </c>
      <c r="X119" s="127">
        <v>2.2999999999999998</v>
      </c>
      <c r="Y119" s="127">
        <v>1.8</v>
      </c>
      <c r="Z119" s="127">
        <v>2.1</v>
      </c>
      <c r="AA119" s="127">
        <v>3</v>
      </c>
    </row>
    <row r="120" spans="2:27" s="181" customFormat="1" x14ac:dyDescent="0.25">
      <c r="B120" s="351"/>
      <c r="C120" s="183" t="s">
        <v>0</v>
      </c>
      <c r="D120" s="178">
        <v>100</v>
      </c>
      <c r="E120" s="178">
        <v>100</v>
      </c>
      <c r="F120" s="178">
        <v>100</v>
      </c>
      <c r="G120" s="178">
        <v>100</v>
      </c>
      <c r="H120" s="178">
        <v>100</v>
      </c>
      <c r="I120" s="178">
        <v>100</v>
      </c>
      <c r="J120" s="178">
        <v>100</v>
      </c>
      <c r="K120" s="178">
        <v>100</v>
      </c>
      <c r="L120" s="178">
        <v>100</v>
      </c>
      <c r="M120" s="178">
        <v>100</v>
      </c>
      <c r="N120" s="178">
        <v>100</v>
      </c>
      <c r="O120" s="178">
        <v>100</v>
      </c>
      <c r="P120" s="178">
        <v>100</v>
      </c>
      <c r="Q120" s="178">
        <v>100</v>
      </c>
      <c r="R120" s="178">
        <v>100</v>
      </c>
      <c r="S120" s="178">
        <v>100</v>
      </c>
      <c r="T120" s="178">
        <v>100</v>
      </c>
      <c r="U120" s="178">
        <v>100</v>
      </c>
      <c r="V120" s="178">
        <v>100</v>
      </c>
      <c r="W120" s="178">
        <v>100</v>
      </c>
      <c r="X120" s="178">
        <v>100</v>
      </c>
      <c r="Y120" s="178">
        <v>100</v>
      </c>
      <c r="Z120" s="178">
        <v>100</v>
      </c>
      <c r="AA120" s="178">
        <v>100</v>
      </c>
    </row>
    <row r="121" spans="2:27" x14ac:dyDescent="0.25">
      <c r="B121" s="351" t="s">
        <v>47</v>
      </c>
      <c r="C121" s="130" t="s">
        <v>110</v>
      </c>
      <c r="D121" s="127">
        <v>63.6</v>
      </c>
      <c r="E121" s="127">
        <v>67.7</v>
      </c>
      <c r="F121" s="127">
        <v>65.5</v>
      </c>
      <c r="G121" s="127">
        <v>65.5</v>
      </c>
      <c r="H121" s="127">
        <v>70.599999999999994</v>
      </c>
      <c r="I121" s="127">
        <v>70.5</v>
      </c>
      <c r="J121" s="127">
        <v>74.400000000000006</v>
      </c>
      <c r="K121" s="127">
        <v>79.8</v>
      </c>
      <c r="L121" s="127">
        <v>78.599999999999994</v>
      </c>
      <c r="M121" s="127">
        <v>81.400000000000006</v>
      </c>
      <c r="N121" s="127">
        <v>81.8</v>
      </c>
      <c r="O121" s="127">
        <v>84</v>
      </c>
      <c r="P121" s="127">
        <v>85.4</v>
      </c>
      <c r="Q121" s="127">
        <v>86</v>
      </c>
      <c r="R121" s="127">
        <v>85.7</v>
      </c>
      <c r="S121" s="127">
        <v>84.9</v>
      </c>
      <c r="T121" s="127">
        <v>87.1</v>
      </c>
      <c r="U121" s="127">
        <v>84.1</v>
      </c>
      <c r="V121" s="127">
        <v>86.9</v>
      </c>
      <c r="W121" s="127">
        <v>83</v>
      </c>
      <c r="X121" s="127">
        <v>78.8</v>
      </c>
      <c r="Y121" s="127">
        <v>77.3</v>
      </c>
      <c r="Z121" s="127">
        <v>76.599999999999994</v>
      </c>
      <c r="AA121" s="127">
        <v>77.099999999999994</v>
      </c>
    </row>
    <row r="122" spans="2:27" x14ac:dyDescent="0.25">
      <c r="B122" s="351"/>
      <c r="C122" s="131" t="s">
        <v>146</v>
      </c>
      <c r="D122" s="127">
        <v>0.3</v>
      </c>
      <c r="E122" s="127">
        <v>0.4</v>
      </c>
      <c r="F122" s="127">
        <v>0.6</v>
      </c>
      <c r="G122" s="127">
        <v>0.2</v>
      </c>
      <c r="H122" s="127">
        <v>0.3</v>
      </c>
      <c r="I122" s="127">
        <v>0.1</v>
      </c>
      <c r="J122" s="127">
        <v>0.1</v>
      </c>
      <c r="K122" s="127">
        <v>0.1</v>
      </c>
      <c r="L122" s="128" t="s">
        <v>142</v>
      </c>
      <c r="M122" s="128" t="s">
        <v>142</v>
      </c>
      <c r="N122" s="127">
        <v>0.1</v>
      </c>
      <c r="O122" s="128" t="s">
        <v>142</v>
      </c>
      <c r="P122" s="127">
        <v>0.1</v>
      </c>
      <c r="Q122" s="127">
        <v>0.3</v>
      </c>
      <c r="R122" s="127">
        <v>0.2</v>
      </c>
      <c r="S122" s="127">
        <v>0.4</v>
      </c>
      <c r="T122" s="127">
        <v>0.7</v>
      </c>
      <c r="U122" s="127">
        <v>1.6</v>
      </c>
      <c r="V122" s="128" t="s">
        <v>142</v>
      </c>
      <c r="W122" s="127">
        <v>0.2</v>
      </c>
      <c r="X122" s="127">
        <v>1</v>
      </c>
      <c r="Y122" s="127">
        <v>1.8</v>
      </c>
      <c r="Z122" s="127">
        <v>1.4</v>
      </c>
      <c r="AA122" s="127">
        <v>0.2</v>
      </c>
    </row>
    <row r="123" spans="2:27" x14ac:dyDescent="0.25">
      <c r="B123" s="351"/>
      <c r="C123" s="130" t="s">
        <v>112</v>
      </c>
      <c r="D123" s="127">
        <v>6.3</v>
      </c>
      <c r="E123" s="127">
        <v>4.4000000000000004</v>
      </c>
      <c r="F123" s="127">
        <v>4.0999999999999996</v>
      </c>
      <c r="G123" s="127">
        <v>4.5</v>
      </c>
      <c r="H123" s="127">
        <v>4.9000000000000004</v>
      </c>
      <c r="I123" s="127">
        <v>4.4000000000000004</v>
      </c>
      <c r="J123" s="127">
        <v>5</v>
      </c>
      <c r="K123" s="127">
        <v>3.9</v>
      </c>
      <c r="L123" s="127">
        <v>2.8</v>
      </c>
      <c r="M123" s="127">
        <v>3.9</v>
      </c>
      <c r="N123" s="127">
        <v>5.2</v>
      </c>
      <c r="O123" s="127">
        <v>5.3</v>
      </c>
      <c r="P123" s="127">
        <v>4.8</v>
      </c>
      <c r="Q123" s="127">
        <v>5.3</v>
      </c>
      <c r="R123" s="127">
        <v>6.3</v>
      </c>
      <c r="S123" s="127">
        <v>8.3000000000000007</v>
      </c>
      <c r="T123" s="127">
        <v>6.3</v>
      </c>
      <c r="U123" s="127">
        <v>7.1</v>
      </c>
      <c r="V123" s="127">
        <v>11.1</v>
      </c>
      <c r="W123" s="127">
        <v>9.1</v>
      </c>
      <c r="X123" s="127">
        <v>12</v>
      </c>
      <c r="Y123" s="127">
        <v>13.8</v>
      </c>
      <c r="Z123" s="127">
        <v>14.7</v>
      </c>
      <c r="AA123" s="127">
        <v>16.3</v>
      </c>
    </row>
    <row r="124" spans="2:27" x14ac:dyDescent="0.25">
      <c r="B124" s="351"/>
      <c r="C124" s="130" t="s">
        <v>113</v>
      </c>
      <c r="D124" s="127">
        <v>14.7</v>
      </c>
      <c r="E124" s="127">
        <v>14.1</v>
      </c>
      <c r="F124" s="127">
        <v>12.6</v>
      </c>
      <c r="G124" s="127">
        <v>14.8</v>
      </c>
      <c r="H124" s="127">
        <v>12.3</v>
      </c>
      <c r="I124" s="127">
        <v>11.9</v>
      </c>
      <c r="J124" s="127">
        <v>5</v>
      </c>
      <c r="K124" s="127">
        <v>5</v>
      </c>
      <c r="L124" s="127">
        <v>7.5</v>
      </c>
      <c r="M124" s="127">
        <v>4.2</v>
      </c>
      <c r="N124" s="127">
        <v>3.3</v>
      </c>
      <c r="O124" s="127">
        <v>5.8</v>
      </c>
      <c r="P124" s="127">
        <v>4.4000000000000004</v>
      </c>
      <c r="Q124" s="127">
        <v>3.1</v>
      </c>
      <c r="R124" s="127">
        <v>2.2000000000000002</v>
      </c>
      <c r="S124" s="127">
        <v>1.7</v>
      </c>
      <c r="T124" s="127">
        <v>1.4</v>
      </c>
      <c r="U124" s="127">
        <v>2.7</v>
      </c>
      <c r="V124" s="127">
        <v>0.3</v>
      </c>
      <c r="W124" s="127">
        <v>0.3</v>
      </c>
      <c r="X124" s="127">
        <v>1.7</v>
      </c>
      <c r="Y124" s="127">
        <v>0.9</v>
      </c>
      <c r="Z124" s="127">
        <v>1.3</v>
      </c>
      <c r="AA124" s="127">
        <v>0.6</v>
      </c>
    </row>
    <row r="125" spans="2:27" x14ac:dyDescent="0.25">
      <c r="B125" s="351"/>
      <c r="C125" s="130" t="s">
        <v>114</v>
      </c>
      <c r="D125" s="127">
        <v>14</v>
      </c>
      <c r="E125" s="127">
        <v>12.8</v>
      </c>
      <c r="F125" s="127">
        <v>15.9</v>
      </c>
      <c r="G125" s="127">
        <v>12.2</v>
      </c>
      <c r="H125" s="127">
        <v>10.8</v>
      </c>
      <c r="I125" s="127">
        <v>12.3</v>
      </c>
      <c r="J125" s="127">
        <v>13.7</v>
      </c>
      <c r="K125" s="127">
        <v>10.6</v>
      </c>
      <c r="L125" s="127">
        <v>10.199999999999999</v>
      </c>
      <c r="M125" s="127">
        <v>10</v>
      </c>
      <c r="N125" s="127">
        <v>8.6</v>
      </c>
      <c r="O125" s="127">
        <v>4.2</v>
      </c>
      <c r="P125" s="127">
        <v>5</v>
      </c>
      <c r="Q125" s="127">
        <v>4.4000000000000004</v>
      </c>
      <c r="R125" s="127">
        <v>5.3</v>
      </c>
      <c r="S125" s="127">
        <v>4.0999999999999996</v>
      </c>
      <c r="T125" s="127">
        <v>3.5</v>
      </c>
      <c r="U125" s="127">
        <v>3.7</v>
      </c>
      <c r="V125" s="127">
        <v>0.8</v>
      </c>
      <c r="W125" s="127">
        <v>7.5</v>
      </c>
      <c r="X125" s="127">
        <v>5.8</v>
      </c>
      <c r="Y125" s="127">
        <v>5.8</v>
      </c>
      <c r="Z125" s="127">
        <v>5.8</v>
      </c>
      <c r="AA125" s="127">
        <v>5</v>
      </c>
    </row>
    <row r="126" spans="2:27" x14ac:dyDescent="0.25">
      <c r="B126" s="351"/>
      <c r="C126" s="130" t="s">
        <v>115</v>
      </c>
      <c r="D126" s="127">
        <v>0.7</v>
      </c>
      <c r="E126" s="127">
        <v>0.4</v>
      </c>
      <c r="F126" s="127">
        <v>0.3</v>
      </c>
      <c r="G126" s="127">
        <v>0.4</v>
      </c>
      <c r="H126" s="127">
        <v>0.2</v>
      </c>
      <c r="I126" s="127">
        <v>0.3</v>
      </c>
      <c r="J126" s="127">
        <v>0.6</v>
      </c>
      <c r="K126" s="127">
        <v>0.2</v>
      </c>
      <c r="L126" s="127">
        <v>0</v>
      </c>
      <c r="M126" s="127">
        <v>0</v>
      </c>
      <c r="N126" s="127">
        <v>0.1</v>
      </c>
      <c r="O126" s="127">
        <v>0</v>
      </c>
      <c r="P126" s="127">
        <v>0.1</v>
      </c>
      <c r="Q126" s="127">
        <v>0.2</v>
      </c>
      <c r="R126" s="128" t="s">
        <v>142</v>
      </c>
      <c r="S126" s="128" t="s">
        <v>142</v>
      </c>
      <c r="T126" s="127">
        <v>0.1</v>
      </c>
      <c r="U126" s="128" t="s">
        <v>142</v>
      </c>
      <c r="V126" s="127">
        <v>0.4</v>
      </c>
      <c r="W126" s="128" t="s">
        <v>142</v>
      </c>
      <c r="X126" s="128" t="s">
        <v>142</v>
      </c>
      <c r="Y126" s="128" t="s">
        <v>142</v>
      </c>
      <c r="Z126" s="128" t="s">
        <v>142</v>
      </c>
      <c r="AA126" s="128" t="s">
        <v>142</v>
      </c>
    </row>
    <row r="127" spans="2:27" x14ac:dyDescent="0.25">
      <c r="B127" s="351"/>
      <c r="C127" s="130" t="s">
        <v>75</v>
      </c>
      <c r="D127" s="127">
        <v>0.5</v>
      </c>
      <c r="E127" s="127">
        <v>0.3</v>
      </c>
      <c r="F127" s="127">
        <v>1.1000000000000001</v>
      </c>
      <c r="G127" s="127">
        <v>2.6</v>
      </c>
      <c r="H127" s="127">
        <v>0.8</v>
      </c>
      <c r="I127" s="127">
        <v>0.5</v>
      </c>
      <c r="J127" s="127">
        <v>1.2</v>
      </c>
      <c r="K127" s="127">
        <v>0.5</v>
      </c>
      <c r="L127" s="127">
        <v>0.8</v>
      </c>
      <c r="M127" s="127">
        <v>0.5</v>
      </c>
      <c r="N127" s="127">
        <v>0.8</v>
      </c>
      <c r="O127" s="127">
        <v>0.6</v>
      </c>
      <c r="P127" s="127">
        <v>0.2</v>
      </c>
      <c r="Q127" s="127">
        <v>0.7</v>
      </c>
      <c r="R127" s="127">
        <v>0.3</v>
      </c>
      <c r="S127" s="127">
        <v>0.7</v>
      </c>
      <c r="T127" s="127">
        <v>0.9</v>
      </c>
      <c r="U127" s="127">
        <v>0.8</v>
      </c>
      <c r="V127" s="127">
        <v>0.6</v>
      </c>
      <c r="W127" s="128" t="s">
        <v>142</v>
      </c>
      <c r="X127" s="127">
        <v>0.8</v>
      </c>
      <c r="Y127" s="127">
        <v>0.4</v>
      </c>
      <c r="Z127" s="127">
        <v>0.3</v>
      </c>
      <c r="AA127" s="127">
        <v>0.7</v>
      </c>
    </row>
    <row r="128" spans="2:27" s="181" customFormat="1" x14ac:dyDescent="0.25">
      <c r="B128" s="351"/>
      <c r="C128" s="183" t="s">
        <v>0</v>
      </c>
      <c r="D128" s="178">
        <v>100</v>
      </c>
      <c r="E128" s="178">
        <v>100</v>
      </c>
      <c r="F128" s="178">
        <v>100</v>
      </c>
      <c r="G128" s="178">
        <v>100</v>
      </c>
      <c r="H128" s="178">
        <v>100</v>
      </c>
      <c r="I128" s="178">
        <v>100</v>
      </c>
      <c r="J128" s="178">
        <v>100</v>
      </c>
      <c r="K128" s="178">
        <v>100</v>
      </c>
      <c r="L128" s="178">
        <v>100</v>
      </c>
      <c r="M128" s="178">
        <v>100</v>
      </c>
      <c r="N128" s="178">
        <v>100</v>
      </c>
      <c r="O128" s="178">
        <v>100</v>
      </c>
      <c r="P128" s="178">
        <v>100</v>
      </c>
      <c r="Q128" s="178">
        <v>100</v>
      </c>
      <c r="R128" s="178">
        <v>100</v>
      </c>
      <c r="S128" s="178">
        <v>100</v>
      </c>
      <c r="T128" s="178">
        <v>100</v>
      </c>
      <c r="U128" s="178">
        <v>100</v>
      </c>
      <c r="V128" s="178">
        <v>100</v>
      </c>
      <c r="W128" s="178">
        <v>100</v>
      </c>
      <c r="X128" s="178">
        <v>100</v>
      </c>
      <c r="Y128" s="178">
        <v>100</v>
      </c>
      <c r="Z128" s="178">
        <v>100</v>
      </c>
      <c r="AA128" s="178">
        <v>100</v>
      </c>
    </row>
    <row r="129" spans="2:27" x14ac:dyDescent="0.25">
      <c r="B129" s="351" t="s">
        <v>48</v>
      </c>
      <c r="C129" s="130" t="s">
        <v>110</v>
      </c>
      <c r="D129" s="127">
        <v>55.5</v>
      </c>
      <c r="E129" s="127">
        <v>58.4</v>
      </c>
      <c r="F129" s="127">
        <v>58.1</v>
      </c>
      <c r="G129" s="127">
        <v>61.6</v>
      </c>
      <c r="H129" s="127">
        <v>69</v>
      </c>
      <c r="I129" s="127">
        <v>72</v>
      </c>
      <c r="J129" s="127">
        <v>76.8</v>
      </c>
      <c r="K129" s="127">
        <v>79.099999999999994</v>
      </c>
      <c r="L129" s="127">
        <v>86</v>
      </c>
      <c r="M129" s="127">
        <v>88.9</v>
      </c>
      <c r="N129" s="127">
        <v>85.9</v>
      </c>
      <c r="O129" s="127">
        <v>88.7</v>
      </c>
      <c r="P129" s="127">
        <v>89.4</v>
      </c>
      <c r="Q129" s="127">
        <v>87.1</v>
      </c>
      <c r="R129" s="127">
        <v>84.4</v>
      </c>
      <c r="S129" s="127">
        <v>85.5</v>
      </c>
      <c r="T129" s="127">
        <v>87.9</v>
      </c>
      <c r="U129" s="127">
        <v>86.3</v>
      </c>
      <c r="V129" s="127">
        <v>85.5</v>
      </c>
      <c r="W129" s="127">
        <v>87.2</v>
      </c>
      <c r="X129" s="127">
        <v>86.2</v>
      </c>
      <c r="Y129" s="127">
        <v>84.9</v>
      </c>
      <c r="Z129" s="127">
        <v>84.6</v>
      </c>
      <c r="AA129" s="127">
        <v>82.4</v>
      </c>
    </row>
    <row r="130" spans="2:27" x14ac:dyDescent="0.25">
      <c r="B130" s="351"/>
      <c r="C130" s="131" t="s">
        <v>146</v>
      </c>
      <c r="D130" s="128" t="s">
        <v>142</v>
      </c>
      <c r="E130" s="128" t="s">
        <v>142</v>
      </c>
      <c r="F130" s="128" t="s">
        <v>142</v>
      </c>
      <c r="G130" s="128" t="s">
        <v>142</v>
      </c>
      <c r="H130" s="128" t="s">
        <v>142</v>
      </c>
      <c r="I130" s="128" t="s">
        <v>142</v>
      </c>
      <c r="J130" s="128" t="s">
        <v>142</v>
      </c>
      <c r="K130" s="128" t="s">
        <v>142</v>
      </c>
      <c r="L130" s="128" t="s">
        <v>142</v>
      </c>
      <c r="M130" s="127">
        <v>0</v>
      </c>
      <c r="N130" s="128" t="s">
        <v>142</v>
      </c>
      <c r="O130" s="127">
        <v>0.1</v>
      </c>
      <c r="P130" s="127">
        <v>0.5</v>
      </c>
      <c r="Q130" s="127">
        <v>0.1</v>
      </c>
      <c r="R130" s="127">
        <v>1.7</v>
      </c>
      <c r="S130" s="127">
        <v>1.5</v>
      </c>
      <c r="T130" s="127">
        <v>1.1000000000000001</v>
      </c>
      <c r="U130" s="127">
        <v>1.9</v>
      </c>
      <c r="V130" s="127">
        <v>1.5</v>
      </c>
      <c r="W130" s="127">
        <v>2.2000000000000002</v>
      </c>
      <c r="X130" s="127">
        <v>2.2000000000000002</v>
      </c>
      <c r="Y130" s="127">
        <v>2.1</v>
      </c>
      <c r="Z130" s="127">
        <v>2.1</v>
      </c>
      <c r="AA130" s="127">
        <v>0.2</v>
      </c>
    </row>
    <row r="131" spans="2:27" x14ac:dyDescent="0.25">
      <c r="B131" s="351"/>
      <c r="C131" s="130" t="s">
        <v>112</v>
      </c>
      <c r="D131" s="127">
        <v>3.1</v>
      </c>
      <c r="E131" s="127">
        <v>1.6</v>
      </c>
      <c r="F131" s="127">
        <v>2.1</v>
      </c>
      <c r="G131" s="127">
        <v>2.8</v>
      </c>
      <c r="H131" s="127">
        <v>3.2</v>
      </c>
      <c r="I131" s="127">
        <v>2.6</v>
      </c>
      <c r="J131" s="127">
        <v>3.4</v>
      </c>
      <c r="K131" s="127">
        <v>2.9</v>
      </c>
      <c r="L131" s="127">
        <v>1.7</v>
      </c>
      <c r="M131" s="127">
        <v>1.8</v>
      </c>
      <c r="N131" s="127">
        <v>2.6</v>
      </c>
      <c r="O131" s="127">
        <v>1.8</v>
      </c>
      <c r="P131" s="127">
        <v>2</v>
      </c>
      <c r="Q131" s="127">
        <v>3.9</v>
      </c>
      <c r="R131" s="127">
        <v>5</v>
      </c>
      <c r="S131" s="127">
        <v>5.0999999999999996</v>
      </c>
      <c r="T131" s="127">
        <v>4.3</v>
      </c>
      <c r="U131" s="127">
        <v>3.5</v>
      </c>
      <c r="V131" s="127">
        <v>4.7</v>
      </c>
      <c r="W131" s="127">
        <v>3.8</v>
      </c>
      <c r="X131" s="127">
        <v>6.1</v>
      </c>
      <c r="Y131" s="127">
        <v>6.5</v>
      </c>
      <c r="Z131" s="127">
        <v>6.6</v>
      </c>
      <c r="AA131" s="127">
        <v>10</v>
      </c>
    </row>
    <row r="132" spans="2:27" x14ac:dyDescent="0.25">
      <c r="B132" s="351"/>
      <c r="C132" s="130" t="s">
        <v>113</v>
      </c>
      <c r="D132" s="127">
        <v>21.8</v>
      </c>
      <c r="E132" s="127">
        <v>21.1</v>
      </c>
      <c r="F132" s="127">
        <v>19.600000000000001</v>
      </c>
      <c r="G132" s="127">
        <v>20</v>
      </c>
      <c r="H132" s="127">
        <v>15.8</v>
      </c>
      <c r="I132" s="127">
        <v>14.7</v>
      </c>
      <c r="J132" s="127">
        <v>10.9</v>
      </c>
      <c r="K132" s="127">
        <v>10.199999999999999</v>
      </c>
      <c r="L132" s="127">
        <v>6.6</v>
      </c>
      <c r="M132" s="127">
        <v>4.0999999999999996</v>
      </c>
      <c r="N132" s="127">
        <v>5.9</v>
      </c>
      <c r="O132" s="127">
        <v>4.7</v>
      </c>
      <c r="P132" s="127">
        <v>4.2</v>
      </c>
      <c r="Q132" s="127">
        <v>4.9000000000000004</v>
      </c>
      <c r="R132" s="127">
        <v>4.5999999999999996</v>
      </c>
      <c r="S132" s="127">
        <v>3.7</v>
      </c>
      <c r="T132" s="127">
        <v>3.1</v>
      </c>
      <c r="U132" s="127">
        <v>3.1</v>
      </c>
      <c r="V132" s="127">
        <v>4.3</v>
      </c>
      <c r="W132" s="127">
        <v>3.5</v>
      </c>
      <c r="X132" s="127">
        <v>2.7</v>
      </c>
      <c r="Y132" s="127">
        <v>2.5</v>
      </c>
      <c r="Z132" s="127">
        <v>2.7</v>
      </c>
      <c r="AA132" s="127">
        <v>2</v>
      </c>
    </row>
    <row r="133" spans="2:27" x14ac:dyDescent="0.25">
      <c r="B133" s="351"/>
      <c r="C133" s="130" t="s">
        <v>114</v>
      </c>
      <c r="D133" s="127">
        <v>8.6</v>
      </c>
      <c r="E133" s="127">
        <v>7.8</v>
      </c>
      <c r="F133" s="127">
        <v>7.4</v>
      </c>
      <c r="G133" s="127">
        <v>5.0999999999999996</v>
      </c>
      <c r="H133" s="127">
        <v>4.0999999999999996</v>
      </c>
      <c r="I133" s="127">
        <v>4.0999999999999996</v>
      </c>
      <c r="J133" s="127">
        <v>5.3</v>
      </c>
      <c r="K133" s="127">
        <v>4.9000000000000004</v>
      </c>
      <c r="L133" s="127">
        <v>3.4</v>
      </c>
      <c r="M133" s="127">
        <v>2.8</v>
      </c>
      <c r="N133" s="127">
        <v>3.5</v>
      </c>
      <c r="O133" s="127">
        <v>3.5</v>
      </c>
      <c r="P133" s="127">
        <v>2.7</v>
      </c>
      <c r="Q133" s="127">
        <v>2.6</v>
      </c>
      <c r="R133" s="127">
        <v>3.2</v>
      </c>
      <c r="S133" s="127">
        <v>2.9</v>
      </c>
      <c r="T133" s="127">
        <v>2.8</v>
      </c>
      <c r="U133" s="127">
        <v>3.5</v>
      </c>
      <c r="V133" s="127">
        <v>3.4</v>
      </c>
      <c r="W133" s="127">
        <v>2.6</v>
      </c>
      <c r="X133" s="127">
        <v>2.5</v>
      </c>
      <c r="Y133" s="127">
        <v>3.1</v>
      </c>
      <c r="Z133" s="127">
        <v>3.9</v>
      </c>
      <c r="AA133" s="127">
        <v>4.7</v>
      </c>
    </row>
    <row r="134" spans="2:27" x14ac:dyDescent="0.25">
      <c r="B134" s="351"/>
      <c r="C134" s="130" t="s">
        <v>115</v>
      </c>
      <c r="D134" s="127">
        <v>7.6</v>
      </c>
      <c r="E134" s="127">
        <v>6.7</v>
      </c>
      <c r="F134" s="127">
        <v>6.8</v>
      </c>
      <c r="G134" s="127">
        <v>5.2</v>
      </c>
      <c r="H134" s="127">
        <v>6</v>
      </c>
      <c r="I134" s="127">
        <v>4.7</v>
      </c>
      <c r="J134" s="127">
        <v>2.9</v>
      </c>
      <c r="K134" s="127">
        <v>2.7</v>
      </c>
      <c r="L134" s="127">
        <v>1.8</v>
      </c>
      <c r="M134" s="127">
        <v>1.7</v>
      </c>
      <c r="N134" s="127">
        <v>1.3</v>
      </c>
      <c r="O134" s="127">
        <v>0.8</v>
      </c>
      <c r="P134" s="127">
        <v>0.8</v>
      </c>
      <c r="Q134" s="127">
        <v>0.7</v>
      </c>
      <c r="R134" s="127">
        <v>0.5</v>
      </c>
      <c r="S134" s="127">
        <v>0.2</v>
      </c>
      <c r="T134" s="127">
        <v>0.4</v>
      </c>
      <c r="U134" s="127">
        <v>0.7</v>
      </c>
      <c r="V134" s="127">
        <v>0.3</v>
      </c>
      <c r="W134" s="127">
        <v>0.5</v>
      </c>
      <c r="X134" s="127">
        <v>0.3</v>
      </c>
      <c r="Y134" s="127">
        <v>0.5</v>
      </c>
      <c r="Z134" s="127">
        <v>0.1</v>
      </c>
      <c r="AA134" s="127">
        <v>0.1</v>
      </c>
    </row>
    <row r="135" spans="2:27" x14ac:dyDescent="0.25">
      <c r="B135" s="351"/>
      <c r="C135" s="130" t="s">
        <v>75</v>
      </c>
      <c r="D135" s="127">
        <v>3.3</v>
      </c>
      <c r="E135" s="127">
        <v>4.3</v>
      </c>
      <c r="F135" s="127">
        <v>5.9</v>
      </c>
      <c r="G135" s="127">
        <v>5.3</v>
      </c>
      <c r="H135" s="127">
        <v>1.9</v>
      </c>
      <c r="I135" s="127">
        <v>2</v>
      </c>
      <c r="J135" s="127">
        <v>0.9</v>
      </c>
      <c r="K135" s="127">
        <v>0.1</v>
      </c>
      <c r="L135" s="127">
        <v>0.5</v>
      </c>
      <c r="M135" s="127">
        <v>0.6</v>
      </c>
      <c r="N135" s="127">
        <v>0.8</v>
      </c>
      <c r="O135" s="127">
        <v>0.5</v>
      </c>
      <c r="P135" s="127">
        <v>0.6</v>
      </c>
      <c r="Q135" s="127">
        <v>0.6</v>
      </c>
      <c r="R135" s="127">
        <v>0.5</v>
      </c>
      <c r="S135" s="127">
        <v>1</v>
      </c>
      <c r="T135" s="127">
        <v>0.4</v>
      </c>
      <c r="U135" s="127">
        <v>0.9</v>
      </c>
      <c r="V135" s="127">
        <v>0.4</v>
      </c>
      <c r="W135" s="127">
        <v>0.2</v>
      </c>
      <c r="X135" s="127">
        <v>0.1</v>
      </c>
      <c r="Y135" s="127">
        <v>0.3</v>
      </c>
      <c r="Z135" s="127">
        <v>0.1</v>
      </c>
      <c r="AA135" s="127">
        <v>0.6</v>
      </c>
    </row>
    <row r="136" spans="2:27" s="181" customFormat="1" x14ac:dyDescent="0.25">
      <c r="B136" s="351"/>
      <c r="C136" s="183" t="s">
        <v>0</v>
      </c>
      <c r="D136" s="178">
        <v>100</v>
      </c>
      <c r="E136" s="178">
        <v>100</v>
      </c>
      <c r="F136" s="178">
        <v>100</v>
      </c>
      <c r="G136" s="178">
        <v>100</v>
      </c>
      <c r="H136" s="178">
        <v>100</v>
      </c>
      <c r="I136" s="178">
        <v>100</v>
      </c>
      <c r="J136" s="178">
        <v>100</v>
      </c>
      <c r="K136" s="178">
        <v>100</v>
      </c>
      <c r="L136" s="178">
        <v>100</v>
      </c>
      <c r="M136" s="178">
        <v>100</v>
      </c>
      <c r="N136" s="178">
        <v>100</v>
      </c>
      <c r="O136" s="178">
        <v>100</v>
      </c>
      <c r="P136" s="178">
        <v>100</v>
      </c>
      <c r="Q136" s="178">
        <v>100</v>
      </c>
      <c r="R136" s="178">
        <v>100</v>
      </c>
      <c r="S136" s="178">
        <v>100</v>
      </c>
      <c r="T136" s="178">
        <v>100</v>
      </c>
      <c r="U136" s="178">
        <v>100</v>
      </c>
      <c r="V136" s="178">
        <v>100</v>
      </c>
      <c r="W136" s="178">
        <v>100</v>
      </c>
      <c r="X136" s="178">
        <v>100</v>
      </c>
      <c r="Y136" s="178">
        <v>100</v>
      </c>
      <c r="Z136" s="178">
        <v>100</v>
      </c>
      <c r="AA136" s="178">
        <v>100</v>
      </c>
    </row>
    <row r="137" spans="2:27" x14ac:dyDescent="0.25">
      <c r="B137" s="351" t="s">
        <v>49</v>
      </c>
      <c r="C137" s="130" t="s">
        <v>110</v>
      </c>
      <c r="D137" s="127">
        <v>56.8</v>
      </c>
      <c r="E137" s="127">
        <v>57.7</v>
      </c>
      <c r="F137" s="127">
        <v>60.9</v>
      </c>
      <c r="G137" s="127">
        <v>62.2</v>
      </c>
      <c r="H137" s="127">
        <v>65.7</v>
      </c>
      <c r="I137" s="127">
        <v>67</v>
      </c>
      <c r="J137" s="127">
        <v>64.900000000000006</v>
      </c>
      <c r="K137" s="127">
        <v>68.400000000000006</v>
      </c>
      <c r="L137" s="127">
        <v>68.599999999999994</v>
      </c>
      <c r="M137" s="127">
        <v>71.599999999999994</v>
      </c>
      <c r="N137" s="127">
        <v>73.599999999999994</v>
      </c>
      <c r="O137" s="127">
        <v>76</v>
      </c>
      <c r="P137" s="127">
        <v>78</v>
      </c>
      <c r="Q137" s="127">
        <v>77.599999999999994</v>
      </c>
      <c r="R137" s="127">
        <v>80.400000000000006</v>
      </c>
      <c r="S137" s="127">
        <v>78.099999999999994</v>
      </c>
      <c r="T137" s="127">
        <v>77.8</v>
      </c>
      <c r="U137" s="127">
        <v>79.2</v>
      </c>
      <c r="V137" s="127">
        <v>84.1</v>
      </c>
      <c r="W137" s="127">
        <v>82.3</v>
      </c>
      <c r="X137" s="127">
        <v>82</v>
      </c>
      <c r="Y137" s="127">
        <v>84.6</v>
      </c>
      <c r="Z137" s="127">
        <v>85.8</v>
      </c>
      <c r="AA137" s="127">
        <v>81</v>
      </c>
    </row>
    <row r="138" spans="2:27" x14ac:dyDescent="0.25">
      <c r="B138" s="351"/>
      <c r="C138" s="131" t="s">
        <v>146</v>
      </c>
      <c r="D138" s="127">
        <v>0</v>
      </c>
      <c r="E138" s="127">
        <v>0.1</v>
      </c>
      <c r="F138" s="127">
        <v>0</v>
      </c>
      <c r="G138" s="127">
        <v>0</v>
      </c>
      <c r="H138" s="127">
        <v>0</v>
      </c>
      <c r="I138" s="127">
        <v>0.2</v>
      </c>
      <c r="J138" s="127">
        <v>0</v>
      </c>
      <c r="K138" s="127">
        <v>0</v>
      </c>
      <c r="L138" s="127">
        <v>0</v>
      </c>
      <c r="M138" s="127">
        <v>0</v>
      </c>
      <c r="N138" s="127">
        <v>0.2</v>
      </c>
      <c r="O138" s="127">
        <v>0.1</v>
      </c>
      <c r="P138" s="127">
        <v>0.7</v>
      </c>
      <c r="Q138" s="127">
        <v>1.5</v>
      </c>
      <c r="R138" s="127">
        <v>1.3</v>
      </c>
      <c r="S138" s="127">
        <v>4.5</v>
      </c>
      <c r="T138" s="127">
        <v>7.7</v>
      </c>
      <c r="U138" s="127">
        <v>7.3</v>
      </c>
      <c r="V138" s="127">
        <v>4.5</v>
      </c>
      <c r="W138" s="127">
        <v>4.9000000000000004</v>
      </c>
      <c r="X138" s="127">
        <v>4.7</v>
      </c>
      <c r="Y138" s="127">
        <v>3.2</v>
      </c>
      <c r="Z138" s="127">
        <v>2.9</v>
      </c>
      <c r="AA138" s="127">
        <v>4.7</v>
      </c>
    </row>
    <row r="139" spans="2:27" x14ac:dyDescent="0.25">
      <c r="B139" s="351"/>
      <c r="C139" s="130" t="s">
        <v>112</v>
      </c>
      <c r="D139" s="127">
        <v>1.9</v>
      </c>
      <c r="E139" s="127">
        <v>1.6</v>
      </c>
      <c r="F139" s="127">
        <v>2</v>
      </c>
      <c r="G139" s="127">
        <v>2.1</v>
      </c>
      <c r="H139" s="127">
        <v>1.6</v>
      </c>
      <c r="I139" s="127">
        <v>2</v>
      </c>
      <c r="J139" s="127">
        <v>2.6</v>
      </c>
      <c r="K139" s="127">
        <v>1.9</v>
      </c>
      <c r="L139" s="127">
        <v>1.9</v>
      </c>
      <c r="M139" s="127">
        <v>1.5</v>
      </c>
      <c r="N139" s="127">
        <v>2.7</v>
      </c>
      <c r="O139" s="127">
        <v>2.4</v>
      </c>
      <c r="P139" s="127">
        <v>1.5</v>
      </c>
      <c r="Q139" s="127">
        <v>2.2000000000000002</v>
      </c>
      <c r="R139" s="127">
        <v>1.5</v>
      </c>
      <c r="S139" s="127">
        <v>2.1</v>
      </c>
      <c r="T139" s="127">
        <v>1.7</v>
      </c>
      <c r="U139" s="127">
        <v>2.1</v>
      </c>
      <c r="V139" s="127">
        <v>1.5</v>
      </c>
      <c r="W139" s="127">
        <v>1.8</v>
      </c>
      <c r="X139" s="127">
        <v>3.3</v>
      </c>
      <c r="Y139" s="127">
        <v>2.5</v>
      </c>
      <c r="Z139" s="127">
        <v>2.5</v>
      </c>
      <c r="AA139" s="127">
        <v>5.6</v>
      </c>
    </row>
    <row r="140" spans="2:27" x14ac:dyDescent="0.25">
      <c r="B140" s="351"/>
      <c r="C140" s="130" t="s">
        <v>113</v>
      </c>
      <c r="D140" s="127">
        <v>15.6</v>
      </c>
      <c r="E140" s="127">
        <v>14.2</v>
      </c>
      <c r="F140" s="127">
        <v>13.7</v>
      </c>
      <c r="G140" s="127">
        <v>13.2</v>
      </c>
      <c r="H140" s="127">
        <v>11.7</v>
      </c>
      <c r="I140" s="127">
        <v>9.6999999999999993</v>
      </c>
      <c r="J140" s="127">
        <v>8.1999999999999993</v>
      </c>
      <c r="K140" s="127">
        <v>6.5</v>
      </c>
      <c r="L140" s="127">
        <v>5</v>
      </c>
      <c r="M140" s="127">
        <v>4.4000000000000004</v>
      </c>
      <c r="N140" s="127">
        <v>6.4</v>
      </c>
      <c r="O140" s="127">
        <v>4.9000000000000004</v>
      </c>
      <c r="P140" s="127">
        <v>4.3</v>
      </c>
      <c r="Q140" s="127">
        <v>3.7</v>
      </c>
      <c r="R140" s="127">
        <v>2.8</v>
      </c>
      <c r="S140" s="127">
        <v>2.2000000000000002</v>
      </c>
      <c r="T140" s="127">
        <v>1.7</v>
      </c>
      <c r="U140" s="127">
        <v>1.9</v>
      </c>
      <c r="V140" s="127">
        <v>0.8</v>
      </c>
      <c r="W140" s="127">
        <v>1.6</v>
      </c>
      <c r="X140" s="127">
        <v>0.6</v>
      </c>
      <c r="Y140" s="127">
        <v>0.9</v>
      </c>
      <c r="Z140" s="127">
        <v>0.8</v>
      </c>
      <c r="AA140" s="127">
        <v>0.6</v>
      </c>
    </row>
    <row r="141" spans="2:27" x14ac:dyDescent="0.25">
      <c r="B141" s="351"/>
      <c r="C141" s="130" t="s">
        <v>114</v>
      </c>
      <c r="D141" s="127">
        <v>23.6</v>
      </c>
      <c r="E141" s="127">
        <v>24.5</v>
      </c>
      <c r="F141" s="127">
        <v>21.8</v>
      </c>
      <c r="G141" s="127">
        <v>20.9</v>
      </c>
      <c r="H141" s="127">
        <v>19.8</v>
      </c>
      <c r="I141" s="127">
        <v>19.399999999999999</v>
      </c>
      <c r="J141" s="127">
        <v>22.4</v>
      </c>
      <c r="K141" s="127">
        <v>22</v>
      </c>
      <c r="L141" s="127">
        <v>20.5</v>
      </c>
      <c r="M141" s="127">
        <v>18.7</v>
      </c>
      <c r="N141" s="127">
        <v>15.4</v>
      </c>
      <c r="O141" s="127">
        <v>15.4</v>
      </c>
      <c r="P141" s="127">
        <v>13.7</v>
      </c>
      <c r="Q141" s="127">
        <v>14.1</v>
      </c>
      <c r="R141" s="127">
        <v>13.2</v>
      </c>
      <c r="S141" s="127">
        <v>12.3</v>
      </c>
      <c r="T141" s="127">
        <v>10.4</v>
      </c>
      <c r="U141" s="127">
        <v>8.4</v>
      </c>
      <c r="V141" s="127">
        <v>8.3000000000000007</v>
      </c>
      <c r="W141" s="127">
        <v>8.5</v>
      </c>
      <c r="X141" s="127">
        <v>8</v>
      </c>
      <c r="Y141" s="127">
        <v>8.3000000000000007</v>
      </c>
      <c r="Z141" s="127">
        <v>7.4</v>
      </c>
      <c r="AA141" s="127">
        <v>7.3</v>
      </c>
    </row>
    <row r="142" spans="2:27" x14ac:dyDescent="0.25">
      <c r="B142" s="351"/>
      <c r="C142" s="130" t="s">
        <v>115</v>
      </c>
      <c r="D142" s="127">
        <v>1.8</v>
      </c>
      <c r="E142" s="127">
        <v>1.4</v>
      </c>
      <c r="F142" s="127">
        <v>1.3</v>
      </c>
      <c r="G142" s="127">
        <v>1.2</v>
      </c>
      <c r="H142" s="127">
        <v>0.9</v>
      </c>
      <c r="I142" s="127">
        <v>1.4</v>
      </c>
      <c r="J142" s="127">
        <v>1.4</v>
      </c>
      <c r="K142" s="127">
        <v>0.7</v>
      </c>
      <c r="L142" s="127">
        <v>0.6</v>
      </c>
      <c r="M142" s="127">
        <v>0.3</v>
      </c>
      <c r="N142" s="127">
        <v>0.4</v>
      </c>
      <c r="O142" s="127">
        <v>0.4</v>
      </c>
      <c r="P142" s="127">
        <v>0.4</v>
      </c>
      <c r="Q142" s="127">
        <v>0.4</v>
      </c>
      <c r="R142" s="127">
        <v>0.3</v>
      </c>
      <c r="S142" s="127">
        <v>0.2</v>
      </c>
      <c r="T142" s="127">
        <v>0.3</v>
      </c>
      <c r="U142" s="127">
        <v>0.2</v>
      </c>
      <c r="V142" s="127">
        <v>0.2</v>
      </c>
      <c r="W142" s="127">
        <v>0.1</v>
      </c>
      <c r="X142" s="127">
        <v>0.2</v>
      </c>
      <c r="Y142" s="127">
        <v>0.1</v>
      </c>
      <c r="Z142" s="127">
        <v>0.2</v>
      </c>
      <c r="AA142" s="127">
        <v>0</v>
      </c>
    </row>
    <row r="143" spans="2:27" x14ac:dyDescent="0.25">
      <c r="B143" s="351"/>
      <c r="C143" s="130" t="s">
        <v>75</v>
      </c>
      <c r="D143" s="127">
        <v>0.3</v>
      </c>
      <c r="E143" s="127">
        <v>0.5</v>
      </c>
      <c r="F143" s="127">
        <v>0.4</v>
      </c>
      <c r="G143" s="127">
        <v>0.4</v>
      </c>
      <c r="H143" s="127">
        <v>0.3</v>
      </c>
      <c r="I143" s="127">
        <v>0.4</v>
      </c>
      <c r="J143" s="127">
        <v>0.5</v>
      </c>
      <c r="K143" s="127">
        <v>0.5</v>
      </c>
      <c r="L143" s="127">
        <v>3.5</v>
      </c>
      <c r="M143" s="127">
        <v>3.4</v>
      </c>
      <c r="N143" s="127">
        <v>1.3</v>
      </c>
      <c r="O143" s="127">
        <v>0.7</v>
      </c>
      <c r="P143" s="127">
        <v>1.3</v>
      </c>
      <c r="Q143" s="127">
        <v>0.5</v>
      </c>
      <c r="R143" s="127">
        <v>0.4</v>
      </c>
      <c r="S143" s="127">
        <v>0.7</v>
      </c>
      <c r="T143" s="127">
        <v>0.5</v>
      </c>
      <c r="U143" s="127">
        <v>1</v>
      </c>
      <c r="V143" s="127">
        <v>0.6</v>
      </c>
      <c r="W143" s="127">
        <v>0.7</v>
      </c>
      <c r="X143" s="127">
        <v>1.2</v>
      </c>
      <c r="Y143" s="127">
        <v>0.5</v>
      </c>
      <c r="Z143" s="127">
        <v>0.5</v>
      </c>
      <c r="AA143" s="127">
        <v>0.7</v>
      </c>
    </row>
    <row r="144" spans="2:27" s="181" customFormat="1" x14ac:dyDescent="0.25">
      <c r="B144" s="351"/>
      <c r="C144" s="183" t="s">
        <v>0</v>
      </c>
      <c r="D144" s="178">
        <v>100</v>
      </c>
      <c r="E144" s="178">
        <v>100</v>
      </c>
      <c r="F144" s="178">
        <v>100</v>
      </c>
      <c r="G144" s="178">
        <v>100</v>
      </c>
      <c r="H144" s="178">
        <v>100</v>
      </c>
      <c r="I144" s="178">
        <v>100</v>
      </c>
      <c r="J144" s="178">
        <v>100</v>
      </c>
      <c r="K144" s="178">
        <v>100</v>
      </c>
      <c r="L144" s="178">
        <v>100</v>
      </c>
      <c r="M144" s="178">
        <v>100</v>
      </c>
      <c r="N144" s="178">
        <v>100</v>
      </c>
      <c r="O144" s="178">
        <v>100</v>
      </c>
      <c r="P144" s="178">
        <v>100</v>
      </c>
      <c r="Q144" s="178">
        <v>100</v>
      </c>
      <c r="R144" s="178">
        <v>100</v>
      </c>
      <c r="S144" s="178">
        <v>100</v>
      </c>
      <c r="T144" s="178">
        <v>100</v>
      </c>
      <c r="U144" s="178">
        <v>100</v>
      </c>
      <c r="V144" s="178">
        <v>100</v>
      </c>
      <c r="W144" s="178">
        <v>100</v>
      </c>
      <c r="X144" s="178">
        <v>100</v>
      </c>
      <c r="Y144" s="178">
        <v>100</v>
      </c>
      <c r="Z144" s="178">
        <v>100</v>
      </c>
      <c r="AA144" s="178">
        <v>100</v>
      </c>
    </row>
    <row r="145" spans="2:27" x14ac:dyDescent="0.25">
      <c r="B145" s="351" t="s">
        <v>50</v>
      </c>
      <c r="C145" s="130" t="s">
        <v>110</v>
      </c>
      <c r="D145" s="127">
        <v>45.7</v>
      </c>
      <c r="E145" s="127">
        <v>50.8</v>
      </c>
      <c r="F145" s="127">
        <v>48.1</v>
      </c>
      <c r="G145" s="127">
        <v>59.6</v>
      </c>
      <c r="H145" s="127">
        <v>62.7</v>
      </c>
      <c r="I145" s="127">
        <v>65.8</v>
      </c>
      <c r="J145" s="127">
        <v>64.7</v>
      </c>
      <c r="K145" s="127">
        <v>68.099999999999994</v>
      </c>
      <c r="L145" s="127">
        <v>71.099999999999994</v>
      </c>
      <c r="M145" s="127">
        <v>76.400000000000006</v>
      </c>
      <c r="N145" s="127">
        <v>77</v>
      </c>
      <c r="O145" s="127">
        <v>81.3</v>
      </c>
      <c r="P145" s="127">
        <v>82.1</v>
      </c>
      <c r="Q145" s="127">
        <v>80.400000000000006</v>
      </c>
      <c r="R145" s="127">
        <v>76.599999999999994</v>
      </c>
      <c r="S145" s="127">
        <v>76.400000000000006</v>
      </c>
      <c r="T145" s="127">
        <v>79.8</v>
      </c>
      <c r="U145" s="127">
        <v>77</v>
      </c>
      <c r="V145" s="127">
        <v>81.099999999999994</v>
      </c>
      <c r="W145" s="127">
        <v>78.8</v>
      </c>
      <c r="X145" s="127">
        <v>76.599999999999994</v>
      </c>
      <c r="Y145" s="127">
        <v>78.8</v>
      </c>
      <c r="Z145" s="127">
        <v>84</v>
      </c>
      <c r="AA145" s="127">
        <v>81.599999999999994</v>
      </c>
    </row>
    <row r="146" spans="2:27" x14ac:dyDescent="0.25">
      <c r="B146" s="351"/>
      <c r="C146" s="131" t="s">
        <v>146</v>
      </c>
      <c r="D146" s="127">
        <v>0.1</v>
      </c>
      <c r="E146" s="128" t="s">
        <v>142</v>
      </c>
      <c r="F146" s="127">
        <v>0</v>
      </c>
      <c r="G146" s="128" t="s">
        <v>142</v>
      </c>
      <c r="H146" s="128" t="s">
        <v>142</v>
      </c>
      <c r="I146" s="127">
        <v>0</v>
      </c>
      <c r="J146" s="128" t="s">
        <v>142</v>
      </c>
      <c r="K146" s="127">
        <v>0.1</v>
      </c>
      <c r="L146" s="127">
        <v>0</v>
      </c>
      <c r="M146" s="128" t="s">
        <v>142</v>
      </c>
      <c r="N146" s="128" t="s">
        <v>142</v>
      </c>
      <c r="O146" s="127">
        <v>0</v>
      </c>
      <c r="P146" s="127">
        <v>0.9</v>
      </c>
      <c r="Q146" s="127">
        <v>4.0999999999999996</v>
      </c>
      <c r="R146" s="127">
        <v>9.6</v>
      </c>
      <c r="S146" s="127">
        <v>9.8000000000000007</v>
      </c>
      <c r="T146" s="127">
        <v>7.8</v>
      </c>
      <c r="U146" s="127">
        <v>7.1</v>
      </c>
      <c r="V146" s="127">
        <v>4.9000000000000004</v>
      </c>
      <c r="W146" s="127">
        <v>8.1999999999999993</v>
      </c>
      <c r="X146" s="127">
        <v>6.8</v>
      </c>
      <c r="Y146" s="127">
        <v>6.9</v>
      </c>
      <c r="Z146" s="127">
        <v>2.9</v>
      </c>
      <c r="AA146" s="127">
        <v>2</v>
      </c>
    </row>
    <row r="147" spans="2:27" x14ac:dyDescent="0.25">
      <c r="B147" s="351"/>
      <c r="C147" s="130" t="s">
        <v>112</v>
      </c>
      <c r="D147" s="127">
        <v>3.2</v>
      </c>
      <c r="E147" s="127">
        <v>2</v>
      </c>
      <c r="F147" s="127">
        <v>2</v>
      </c>
      <c r="G147" s="127">
        <v>2.5</v>
      </c>
      <c r="H147" s="127">
        <v>2</v>
      </c>
      <c r="I147" s="127">
        <v>2.8</v>
      </c>
      <c r="J147" s="127">
        <v>2.9</v>
      </c>
      <c r="K147" s="127">
        <v>2.6</v>
      </c>
      <c r="L147" s="127">
        <v>1.8</v>
      </c>
      <c r="M147" s="127">
        <v>1.6</v>
      </c>
      <c r="N147" s="127">
        <v>1.9</v>
      </c>
      <c r="O147" s="127">
        <v>1.6</v>
      </c>
      <c r="P147" s="127">
        <v>1.9</v>
      </c>
      <c r="Q147" s="127">
        <v>1.8</v>
      </c>
      <c r="R147" s="127">
        <v>1.8</v>
      </c>
      <c r="S147" s="127">
        <v>2.4</v>
      </c>
      <c r="T147" s="127">
        <v>2</v>
      </c>
      <c r="U147" s="127">
        <v>2</v>
      </c>
      <c r="V147" s="127">
        <v>1.8</v>
      </c>
      <c r="W147" s="127">
        <v>1.5</v>
      </c>
      <c r="X147" s="127">
        <v>2.7</v>
      </c>
      <c r="Y147" s="127">
        <v>2.8</v>
      </c>
      <c r="Z147" s="127">
        <v>2.4</v>
      </c>
      <c r="AA147" s="127">
        <v>5.8</v>
      </c>
    </row>
    <row r="148" spans="2:27" x14ac:dyDescent="0.25">
      <c r="B148" s="351"/>
      <c r="C148" s="130" t="s">
        <v>113</v>
      </c>
      <c r="D148" s="127">
        <v>21.6</v>
      </c>
      <c r="E148" s="127">
        <v>21.9</v>
      </c>
      <c r="F148" s="127">
        <v>22.5</v>
      </c>
      <c r="G148" s="127">
        <v>23.8</v>
      </c>
      <c r="H148" s="127">
        <v>23.2</v>
      </c>
      <c r="I148" s="127">
        <v>19.2</v>
      </c>
      <c r="J148" s="127">
        <v>16.5</v>
      </c>
      <c r="K148" s="127">
        <v>15.1</v>
      </c>
      <c r="L148" s="127">
        <v>12.6</v>
      </c>
      <c r="M148" s="127">
        <v>11.3</v>
      </c>
      <c r="N148" s="127">
        <v>11.2</v>
      </c>
      <c r="O148" s="127">
        <v>8.1999999999999993</v>
      </c>
      <c r="P148" s="127">
        <v>7.4</v>
      </c>
      <c r="Q148" s="127">
        <v>5.9</v>
      </c>
      <c r="R148" s="127">
        <v>6.3</v>
      </c>
      <c r="S148" s="127">
        <v>5</v>
      </c>
      <c r="T148" s="127">
        <v>4.4000000000000004</v>
      </c>
      <c r="U148" s="127">
        <v>5</v>
      </c>
      <c r="V148" s="127">
        <v>4.4000000000000004</v>
      </c>
      <c r="W148" s="127">
        <v>5.0999999999999996</v>
      </c>
      <c r="X148" s="127">
        <v>4.4000000000000004</v>
      </c>
      <c r="Y148" s="127">
        <v>3</v>
      </c>
      <c r="Z148" s="127">
        <v>2.4</v>
      </c>
      <c r="AA148" s="127">
        <v>1.8</v>
      </c>
    </row>
    <row r="149" spans="2:27" x14ac:dyDescent="0.25">
      <c r="B149" s="351"/>
      <c r="C149" s="130" t="s">
        <v>114</v>
      </c>
      <c r="D149" s="127">
        <v>20</v>
      </c>
      <c r="E149" s="127">
        <v>17.600000000000001</v>
      </c>
      <c r="F149" s="127">
        <v>16.600000000000001</v>
      </c>
      <c r="G149" s="127">
        <v>12.6</v>
      </c>
      <c r="H149" s="127">
        <v>11</v>
      </c>
      <c r="I149" s="127">
        <v>10.4</v>
      </c>
      <c r="J149" s="127">
        <v>14.6</v>
      </c>
      <c r="K149" s="127">
        <v>13.4</v>
      </c>
      <c r="L149" s="127">
        <v>12.4</v>
      </c>
      <c r="M149" s="127">
        <v>9.6</v>
      </c>
      <c r="N149" s="127">
        <v>8.6999999999999993</v>
      </c>
      <c r="O149" s="127">
        <v>8.4</v>
      </c>
      <c r="P149" s="127">
        <v>7.1</v>
      </c>
      <c r="Q149" s="127">
        <v>7.3</v>
      </c>
      <c r="R149" s="127">
        <v>5.3</v>
      </c>
      <c r="S149" s="127">
        <v>5.8</v>
      </c>
      <c r="T149" s="127">
        <v>5.7</v>
      </c>
      <c r="U149" s="127">
        <v>7.6</v>
      </c>
      <c r="V149" s="127">
        <v>7.3</v>
      </c>
      <c r="W149" s="127">
        <v>6.3</v>
      </c>
      <c r="X149" s="127">
        <v>8.4</v>
      </c>
      <c r="Y149" s="127">
        <v>7.8</v>
      </c>
      <c r="Z149" s="127">
        <v>7.9</v>
      </c>
      <c r="AA149" s="127">
        <v>8.1</v>
      </c>
    </row>
    <row r="150" spans="2:27" x14ac:dyDescent="0.25">
      <c r="B150" s="351"/>
      <c r="C150" s="130" t="s">
        <v>115</v>
      </c>
      <c r="D150" s="127">
        <v>1.5</v>
      </c>
      <c r="E150" s="127">
        <v>1.3</v>
      </c>
      <c r="F150" s="127">
        <v>0.9</v>
      </c>
      <c r="G150" s="127">
        <v>0.5</v>
      </c>
      <c r="H150" s="127">
        <v>0.6</v>
      </c>
      <c r="I150" s="127">
        <v>0.6</v>
      </c>
      <c r="J150" s="127">
        <v>0.5</v>
      </c>
      <c r="K150" s="127">
        <v>0.2</v>
      </c>
      <c r="L150" s="127">
        <v>0.2</v>
      </c>
      <c r="M150" s="128" t="s">
        <v>142</v>
      </c>
      <c r="N150" s="127">
        <v>0.3</v>
      </c>
      <c r="O150" s="128" t="s">
        <v>142</v>
      </c>
      <c r="P150" s="127">
        <v>0.1</v>
      </c>
      <c r="Q150" s="128" t="s">
        <v>142</v>
      </c>
      <c r="R150" s="128" t="s">
        <v>142</v>
      </c>
      <c r="S150" s="128" t="s">
        <v>142</v>
      </c>
      <c r="T150" s="128" t="s">
        <v>142</v>
      </c>
      <c r="U150" s="127">
        <v>0.1</v>
      </c>
      <c r="V150" s="128" t="s">
        <v>142</v>
      </c>
      <c r="W150" s="128" t="s">
        <v>142</v>
      </c>
      <c r="X150" s="128" t="s">
        <v>142</v>
      </c>
      <c r="Y150" s="128" t="s">
        <v>142</v>
      </c>
      <c r="Z150" s="128" t="s">
        <v>142</v>
      </c>
      <c r="AA150" s="128" t="s">
        <v>142</v>
      </c>
    </row>
    <row r="151" spans="2:27" x14ac:dyDescent="0.25">
      <c r="B151" s="351"/>
      <c r="C151" s="130" t="s">
        <v>75</v>
      </c>
      <c r="D151" s="127">
        <v>8</v>
      </c>
      <c r="E151" s="127">
        <v>6.5</v>
      </c>
      <c r="F151" s="127">
        <v>9.9</v>
      </c>
      <c r="G151" s="127">
        <v>0.9</v>
      </c>
      <c r="H151" s="127">
        <v>0.5</v>
      </c>
      <c r="I151" s="127">
        <v>1.1000000000000001</v>
      </c>
      <c r="J151" s="127">
        <v>0.8</v>
      </c>
      <c r="K151" s="127">
        <v>0.6</v>
      </c>
      <c r="L151" s="127">
        <v>1.8</v>
      </c>
      <c r="M151" s="127">
        <v>1.2</v>
      </c>
      <c r="N151" s="127">
        <v>0.9</v>
      </c>
      <c r="O151" s="127">
        <v>0.5</v>
      </c>
      <c r="P151" s="127">
        <v>0.4</v>
      </c>
      <c r="Q151" s="127">
        <v>0.4</v>
      </c>
      <c r="R151" s="127">
        <v>0.3</v>
      </c>
      <c r="S151" s="127">
        <v>0.7</v>
      </c>
      <c r="T151" s="127">
        <v>0.4</v>
      </c>
      <c r="U151" s="127">
        <v>1.3</v>
      </c>
      <c r="V151" s="127">
        <v>0.3</v>
      </c>
      <c r="W151" s="128" t="s">
        <v>142</v>
      </c>
      <c r="X151" s="127">
        <v>1.1000000000000001</v>
      </c>
      <c r="Y151" s="127">
        <v>0.8</v>
      </c>
      <c r="Z151" s="127">
        <v>0.5</v>
      </c>
      <c r="AA151" s="127">
        <v>0.7</v>
      </c>
    </row>
    <row r="152" spans="2:27" s="181" customFormat="1" x14ac:dyDescent="0.25">
      <c r="B152" s="351"/>
      <c r="C152" s="183" t="s">
        <v>0</v>
      </c>
      <c r="D152" s="178">
        <v>100</v>
      </c>
      <c r="E152" s="178">
        <v>100</v>
      </c>
      <c r="F152" s="178">
        <v>100</v>
      </c>
      <c r="G152" s="178">
        <v>100</v>
      </c>
      <c r="H152" s="178">
        <v>100</v>
      </c>
      <c r="I152" s="178">
        <v>100</v>
      </c>
      <c r="J152" s="178">
        <v>100</v>
      </c>
      <c r="K152" s="178">
        <v>100</v>
      </c>
      <c r="L152" s="178">
        <v>100</v>
      </c>
      <c r="M152" s="178">
        <v>100</v>
      </c>
      <c r="N152" s="178">
        <v>100</v>
      </c>
      <c r="O152" s="178">
        <v>100</v>
      </c>
      <c r="P152" s="178">
        <v>100</v>
      </c>
      <c r="Q152" s="178">
        <v>100</v>
      </c>
      <c r="R152" s="178">
        <v>100</v>
      </c>
      <c r="S152" s="178">
        <v>100</v>
      </c>
      <c r="T152" s="178">
        <v>100</v>
      </c>
      <c r="U152" s="178">
        <v>100</v>
      </c>
      <c r="V152" s="178">
        <v>100</v>
      </c>
      <c r="W152" s="178">
        <v>100</v>
      </c>
      <c r="X152" s="178">
        <v>100</v>
      </c>
      <c r="Y152" s="178">
        <v>100</v>
      </c>
      <c r="Z152" s="178">
        <v>100</v>
      </c>
      <c r="AA152" s="178">
        <v>100</v>
      </c>
    </row>
    <row r="153" spans="2:27" x14ac:dyDescent="0.25">
      <c r="B153" s="351" t="s">
        <v>51</v>
      </c>
      <c r="C153" s="130" t="s">
        <v>110</v>
      </c>
      <c r="D153" s="127">
        <v>82.5</v>
      </c>
      <c r="E153" s="127">
        <v>82.3</v>
      </c>
      <c r="F153" s="127">
        <v>84.4</v>
      </c>
      <c r="G153" s="127">
        <v>81</v>
      </c>
      <c r="H153" s="127">
        <v>77.3</v>
      </c>
      <c r="I153" s="127">
        <v>78</v>
      </c>
      <c r="J153" s="127">
        <v>84.1</v>
      </c>
      <c r="K153" s="127">
        <v>86.1</v>
      </c>
      <c r="L153" s="127">
        <v>84.7</v>
      </c>
      <c r="M153" s="127">
        <v>80.099999999999994</v>
      </c>
      <c r="N153" s="127">
        <v>81.900000000000006</v>
      </c>
      <c r="O153" s="127">
        <v>84.4</v>
      </c>
      <c r="P153" s="127">
        <v>84.7</v>
      </c>
      <c r="Q153" s="127">
        <v>81.7</v>
      </c>
      <c r="R153" s="127">
        <v>78.2</v>
      </c>
      <c r="S153" s="127">
        <v>76.599999999999994</v>
      </c>
      <c r="T153" s="127">
        <v>75.400000000000006</v>
      </c>
      <c r="U153" s="127">
        <v>73.400000000000006</v>
      </c>
      <c r="V153" s="127">
        <v>78.8</v>
      </c>
      <c r="W153" s="127">
        <v>77.400000000000006</v>
      </c>
      <c r="X153" s="127">
        <v>76.2</v>
      </c>
      <c r="Y153" s="127">
        <v>76.599999999999994</v>
      </c>
      <c r="Z153" s="127">
        <v>76.8</v>
      </c>
      <c r="AA153" s="127">
        <v>75.7</v>
      </c>
    </row>
    <row r="154" spans="2:27" x14ac:dyDescent="0.25">
      <c r="B154" s="351"/>
      <c r="C154" s="131" t="s">
        <v>146</v>
      </c>
      <c r="D154" s="127">
        <v>0</v>
      </c>
      <c r="E154" s="128" t="s">
        <v>142</v>
      </c>
      <c r="F154" s="128" t="s">
        <v>142</v>
      </c>
      <c r="G154" s="128" t="s">
        <v>142</v>
      </c>
      <c r="H154" s="127">
        <v>0.1</v>
      </c>
      <c r="I154" s="127">
        <v>0</v>
      </c>
      <c r="J154" s="127">
        <v>0.1</v>
      </c>
      <c r="K154" s="127">
        <v>0.1</v>
      </c>
      <c r="L154" s="127">
        <v>0.1</v>
      </c>
      <c r="M154" s="127">
        <v>0</v>
      </c>
      <c r="N154" s="127">
        <v>0.1</v>
      </c>
      <c r="O154" s="127">
        <v>0</v>
      </c>
      <c r="P154" s="127">
        <v>2.8</v>
      </c>
      <c r="Q154" s="127">
        <v>5.5</v>
      </c>
      <c r="R154" s="127">
        <v>10</v>
      </c>
      <c r="S154" s="127">
        <v>11.7</v>
      </c>
      <c r="T154" s="127">
        <v>14.2</v>
      </c>
      <c r="U154" s="127">
        <v>14.2</v>
      </c>
      <c r="V154" s="127">
        <v>9.9</v>
      </c>
      <c r="W154" s="127">
        <v>10.5</v>
      </c>
      <c r="X154" s="127">
        <v>9</v>
      </c>
      <c r="Y154" s="127">
        <v>8.4</v>
      </c>
      <c r="Z154" s="127">
        <v>9.8000000000000007</v>
      </c>
      <c r="AA154" s="127">
        <v>7.6</v>
      </c>
    </row>
    <row r="155" spans="2:27" x14ac:dyDescent="0.25">
      <c r="B155" s="351"/>
      <c r="C155" s="130" t="s">
        <v>112</v>
      </c>
      <c r="D155" s="127">
        <v>0.9</v>
      </c>
      <c r="E155" s="127">
        <v>0.7</v>
      </c>
      <c r="F155" s="127">
        <v>0.8</v>
      </c>
      <c r="G155" s="127">
        <v>0.5</v>
      </c>
      <c r="H155" s="127">
        <v>0.7</v>
      </c>
      <c r="I155" s="127">
        <v>1.5</v>
      </c>
      <c r="J155" s="127">
        <v>2</v>
      </c>
      <c r="K155" s="127">
        <v>1</v>
      </c>
      <c r="L155" s="127">
        <v>1.2</v>
      </c>
      <c r="M155" s="127">
        <v>1.1000000000000001</v>
      </c>
      <c r="N155" s="127">
        <v>3.1</v>
      </c>
      <c r="O155" s="127">
        <v>2.9</v>
      </c>
      <c r="P155" s="127">
        <v>2.5</v>
      </c>
      <c r="Q155" s="127">
        <v>2.9</v>
      </c>
      <c r="R155" s="127">
        <v>3.3</v>
      </c>
      <c r="S155" s="127">
        <v>3.4</v>
      </c>
      <c r="T155" s="127">
        <v>3.1</v>
      </c>
      <c r="U155" s="127">
        <v>3.8</v>
      </c>
      <c r="V155" s="127">
        <v>3.7</v>
      </c>
      <c r="W155" s="127">
        <v>4.9000000000000004</v>
      </c>
      <c r="X155" s="127">
        <v>6.8</v>
      </c>
      <c r="Y155" s="127">
        <v>6.7</v>
      </c>
      <c r="Z155" s="127">
        <v>7</v>
      </c>
      <c r="AA155" s="127">
        <v>9.6999999999999993</v>
      </c>
    </row>
    <row r="156" spans="2:27" x14ac:dyDescent="0.25">
      <c r="B156" s="351"/>
      <c r="C156" s="130" t="s">
        <v>113</v>
      </c>
      <c r="D156" s="127">
        <v>13.1</v>
      </c>
      <c r="E156" s="127">
        <v>13.3</v>
      </c>
      <c r="F156" s="127">
        <v>11.7</v>
      </c>
      <c r="G156" s="127">
        <v>15.7</v>
      </c>
      <c r="H156" s="127">
        <v>19.899999999999999</v>
      </c>
      <c r="I156" s="127">
        <v>17.5</v>
      </c>
      <c r="J156" s="127">
        <v>11</v>
      </c>
      <c r="K156" s="127">
        <v>10.6</v>
      </c>
      <c r="L156" s="127">
        <v>9.6</v>
      </c>
      <c r="M156" s="127">
        <v>9.4</v>
      </c>
      <c r="N156" s="127">
        <v>11.1</v>
      </c>
      <c r="O156" s="127">
        <v>10.4</v>
      </c>
      <c r="P156" s="127">
        <v>7.3</v>
      </c>
      <c r="Q156" s="127">
        <v>8</v>
      </c>
      <c r="R156" s="127">
        <v>7.2</v>
      </c>
      <c r="S156" s="127">
        <v>6.8</v>
      </c>
      <c r="T156" s="127">
        <v>5.8</v>
      </c>
      <c r="U156" s="127">
        <v>7.3</v>
      </c>
      <c r="V156" s="127">
        <v>6.6</v>
      </c>
      <c r="W156" s="127">
        <v>5.8</v>
      </c>
      <c r="X156" s="127">
        <v>5.3</v>
      </c>
      <c r="Y156" s="127">
        <v>5.0999999999999996</v>
      </c>
      <c r="Z156" s="127">
        <v>4.3</v>
      </c>
      <c r="AA156" s="127">
        <v>3.7</v>
      </c>
    </row>
    <row r="157" spans="2:27" x14ac:dyDescent="0.25">
      <c r="B157" s="351"/>
      <c r="C157" s="130" t="s">
        <v>114</v>
      </c>
      <c r="D157" s="127">
        <v>0.9</v>
      </c>
      <c r="E157" s="127">
        <v>1.1000000000000001</v>
      </c>
      <c r="F157" s="127">
        <v>1.3</v>
      </c>
      <c r="G157" s="127">
        <v>0.5</v>
      </c>
      <c r="H157" s="127">
        <v>0.5</v>
      </c>
      <c r="I157" s="127">
        <v>0.5</v>
      </c>
      <c r="J157" s="127">
        <v>0.8</v>
      </c>
      <c r="K157" s="127">
        <v>1</v>
      </c>
      <c r="L157" s="127">
        <v>0.9</v>
      </c>
      <c r="M157" s="127">
        <v>1.1000000000000001</v>
      </c>
      <c r="N157" s="127">
        <v>0.9</v>
      </c>
      <c r="O157" s="127">
        <v>0.7</v>
      </c>
      <c r="P157" s="127">
        <v>0.6</v>
      </c>
      <c r="Q157" s="127">
        <v>0.5</v>
      </c>
      <c r="R157" s="127">
        <v>0.7</v>
      </c>
      <c r="S157" s="127">
        <v>0.6</v>
      </c>
      <c r="T157" s="127">
        <v>0.6</v>
      </c>
      <c r="U157" s="127">
        <v>0.3</v>
      </c>
      <c r="V157" s="127">
        <v>0.4</v>
      </c>
      <c r="W157" s="127">
        <v>0.5</v>
      </c>
      <c r="X157" s="127">
        <v>0.7</v>
      </c>
      <c r="Y157" s="127">
        <v>1</v>
      </c>
      <c r="Z157" s="127">
        <v>0.7</v>
      </c>
      <c r="AA157" s="127">
        <v>0.8</v>
      </c>
    </row>
    <row r="158" spans="2:27" x14ac:dyDescent="0.25">
      <c r="B158" s="351"/>
      <c r="C158" s="130" t="s">
        <v>115</v>
      </c>
      <c r="D158" s="127">
        <v>2.6</v>
      </c>
      <c r="E158" s="127">
        <v>2.4</v>
      </c>
      <c r="F158" s="127">
        <v>1.8</v>
      </c>
      <c r="G158" s="127">
        <v>2.2000000000000002</v>
      </c>
      <c r="H158" s="127">
        <v>1.5</v>
      </c>
      <c r="I158" s="127">
        <v>2.4</v>
      </c>
      <c r="J158" s="127">
        <v>1.9</v>
      </c>
      <c r="K158" s="127">
        <v>1</v>
      </c>
      <c r="L158" s="127">
        <v>0.7</v>
      </c>
      <c r="M158" s="127">
        <v>0.6</v>
      </c>
      <c r="N158" s="127">
        <v>0.5</v>
      </c>
      <c r="O158" s="127">
        <v>0.2</v>
      </c>
      <c r="P158" s="127">
        <v>0.5</v>
      </c>
      <c r="Q158" s="127">
        <v>0.1</v>
      </c>
      <c r="R158" s="127">
        <v>0.1</v>
      </c>
      <c r="S158" s="127">
        <v>0.3</v>
      </c>
      <c r="T158" s="127">
        <v>0.2</v>
      </c>
      <c r="U158" s="127">
        <v>0.1</v>
      </c>
      <c r="V158" s="127">
        <v>0.1</v>
      </c>
      <c r="W158" s="127">
        <v>0.1</v>
      </c>
      <c r="X158" s="127">
        <v>0.2</v>
      </c>
      <c r="Y158" s="127">
        <v>0.1</v>
      </c>
      <c r="Z158" s="127">
        <v>0.1</v>
      </c>
      <c r="AA158" s="127">
        <v>0.2</v>
      </c>
    </row>
    <row r="159" spans="2:27" x14ac:dyDescent="0.25">
      <c r="B159" s="351"/>
      <c r="C159" s="130" t="s">
        <v>75</v>
      </c>
      <c r="D159" s="127">
        <v>0.1</v>
      </c>
      <c r="E159" s="127">
        <v>0.2</v>
      </c>
      <c r="F159" s="127">
        <v>0</v>
      </c>
      <c r="G159" s="127">
        <v>0.1</v>
      </c>
      <c r="H159" s="127">
        <v>0</v>
      </c>
      <c r="I159" s="127">
        <v>0.1</v>
      </c>
      <c r="J159" s="127">
        <v>0.2</v>
      </c>
      <c r="K159" s="127">
        <v>0.2</v>
      </c>
      <c r="L159" s="127">
        <v>2.9</v>
      </c>
      <c r="M159" s="127">
        <v>7.7</v>
      </c>
      <c r="N159" s="127">
        <v>2.4</v>
      </c>
      <c r="O159" s="127">
        <v>1.3</v>
      </c>
      <c r="P159" s="127">
        <v>1.7</v>
      </c>
      <c r="Q159" s="127">
        <v>1.2</v>
      </c>
      <c r="R159" s="127">
        <v>0.4</v>
      </c>
      <c r="S159" s="127">
        <v>0.7</v>
      </c>
      <c r="T159" s="127">
        <v>0.8</v>
      </c>
      <c r="U159" s="127">
        <v>0.9</v>
      </c>
      <c r="V159" s="127">
        <v>0.4</v>
      </c>
      <c r="W159" s="127">
        <v>0.9</v>
      </c>
      <c r="X159" s="127">
        <v>1.7</v>
      </c>
      <c r="Y159" s="127">
        <v>2.1</v>
      </c>
      <c r="Z159" s="127">
        <v>1.4</v>
      </c>
      <c r="AA159" s="127">
        <v>2.2999999999999998</v>
      </c>
    </row>
    <row r="160" spans="2:27" s="181" customFormat="1" x14ac:dyDescent="0.25">
      <c r="B160" s="351"/>
      <c r="C160" s="183" t="s">
        <v>0</v>
      </c>
      <c r="D160" s="178">
        <v>100</v>
      </c>
      <c r="E160" s="178">
        <v>100</v>
      </c>
      <c r="F160" s="178">
        <v>100</v>
      </c>
      <c r="G160" s="178">
        <v>100</v>
      </c>
      <c r="H160" s="178">
        <v>100</v>
      </c>
      <c r="I160" s="178">
        <v>100</v>
      </c>
      <c r="J160" s="178">
        <v>100</v>
      </c>
      <c r="K160" s="178">
        <v>100</v>
      </c>
      <c r="L160" s="178">
        <v>100</v>
      </c>
      <c r="M160" s="178">
        <v>100</v>
      </c>
      <c r="N160" s="178">
        <v>100</v>
      </c>
      <c r="O160" s="178">
        <v>100</v>
      </c>
      <c r="P160" s="178">
        <v>100</v>
      </c>
      <c r="Q160" s="178">
        <v>100</v>
      </c>
      <c r="R160" s="178">
        <v>100</v>
      </c>
      <c r="S160" s="178">
        <v>100</v>
      </c>
      <c r="T160" s="178">
        <v>100</v>
      </c>
      <c r="U160" s="178">
        <v>100</v>
      </c>
      <c r="V160" s="178">
        <v>100</v>
      </c>
      <c r="W160" s="178">
        <v>100</v>
      </c>
      <c r="X160" s="178">
        <v>100</v>
      </c>
      <c r="Y160" s="178">
        <v>100</v>
      </c>
      <c r="Z160" s="178">
        <v>100</v>
      </c>
      <c r="AA160" s="178">
        <v>100</v>
      </c>
    </row>
    <row r="161" spans="2:27" x14ac:dyDescent="0.25">
      <c r="B161" s="351" t="s">
        <v>52</v>
      </c>
      <c r="C161" s="130" t="s">
        <v>110</v>
      </c>
      <c r="D161" s="127">
        <v>45.4</v>
      </c>
      <c r="E161" s="127">
        <v>50.4</v>
      </c>
      <c r="F161" s="127">
        <v>47.7</v>
      </c>
      <c r="G161" s="127">
        <v>45.4</v>
      </c>
      <c r="H161" s="127">
        <v>51.8</v>
      </c>
      <c r="I161" s="127">
        <v>55.1</v>
      </c>
      <c r="J161" s="127">
        <v>56.7</v>
      </c>
      <c r="K161" s="127">
        <v>59.9</v>
      </c>
      <c r="L161" s="127">
        <v>62.9</v>
      </c>
      <c r="M161" s="127">
        <v>68.8</v>
      </c>
      <c r="N161" s="127">
        <v>70.400000000000006</v>
      </c>
      <c r="O161" s="127">
        <v>75.900000000000006</v>
      </c>
      <c r="P161" s="127">
        <v>76.900000000000006</v>
      </c>
      <c r="Q161" s="127">
        <v>74.5</v>
      </c>
      <c r="R161" s="127">
        <v>75.599999999999994</v>
      </c>
      <c r="S161" s="127">
        <v>74.2</v>
      </c>
      <c r="T161" s="127">
        <v>75</v>
      </c>
      <c r="U161" s="127">
        <v>72</v>
      </c>
      <c r="V161" s="127">
        <v>74.5</v>
      </c>
      <c r="W161" s="127">
        <v>71.400000000000006</v>
      </c>
      <c r="X161" s="127">
        <v>74.3</v>
      </c>
      <c r="Y161" s="127">
        <v>72.8</v>
      </c>
      <c r="Z161" s="127">
        <v>71.5</v>
      </c>
      <c r="AA161" s="127">
        <v>71.8</v>
      </c>
    </row>
    <row r="162" spans="2:27" x14ac:dyDescent="0.25">
      <c r="B162" s="351"/>
      <c r="C162" s="131" t="s">
        <v>146</v>
      </c>
      <c r="D162" s="128" t="s">
        <v>142</v>
      </c>
      <c r="E162" s="128" t="s">
        <v>142</v>
      </c>
      <c r="F162" s="127">
        <v>0</v>
      </c>
      <c r="G162" s="128" t="s">
        <v>142</v>
      </c>
      <c r="H162" s="127">
        <v>0</v>
      </c>
      <c r="I162" s="127">
        <v>0</v>
      </c>
      <c r="J162" s="127">
        <v>0.2</v>
      </c>
      <c r="K162" s="128" t="s">
        <v>142</v>
      </c>
      <c r="L162" s="128" t="s">
        <v>142</v>
      </c>
      <c r="M162" s="128" t="s">
        <v>142</v>
      </c>
      <c r="N162" s="128" t="s">
        <v>142</v>
      </c>
      <c r="O162" s="127">
        <v>0</v>
      </c>
      <c r="P162" s="128" t="s">
        <v>142</v>
      </c>
      <c r="Q162" s="127">
        <v>0.2</v>
      </c>
      <c r="R162" s="128" t="s">
        <v>142</v>
      </c>
      <c r="S162" s="127">
        <v>0.6</v>
      </c>
      <c r="T162" s="127">
        <v>0.3</v>
      </c>
      <c r="U162" s="127">
        <v>2.4</v>
      </c>
      <c r="V162" s="127">
        <v>0.8</v>
      </c>
      <c r="W162" s="127">
        <v>1.5</v>
      </c>
      <c r="X162" s="127">
        <v>2</v>
      </c>
      <c r="Y162" s="127">
        <v>2.5</v>
      </c>
      <c r="Z162" s="127">
        <v>2.7</v>
      </c>
      <c r="AA162" s="127">
        <v>1.4</v>
      </c>
    </row>
    <row r="163" spans="2:27" x14ac:dyDescent="0.25">
      <c r="B163" s="351"/>
      <c r="C163" s="130" t="s">
        <v>112</v>
      </c>
      <c r="D163" s="127">
        <v>1.5</v>
      </c>
      <c r="E163" s="127">
        <v>0.7</v>
      </c>
      <c r="F163" s="127">
        <v>0.8</v>
      </c>
      <c r="G163" s="127">
        <v>0.9</v>
      </c>
      <c r="H163" s="127">
        <v>1.1000000000000001</v>
      </c>
      <c r="I163" s="127">
        <v>1</v>
      </c>
      <c r="J163" s="127">
        <v>0.9</v>
      </c>
      <c r="K163" s="127">
        <v>1</v>
      </c>
      <c r="L163" s="127">
        <v>1.3</v>
      </c>
      <c r="M163" s="127">
        <v>0.7</v>
      </c>
      <c r="N163" s="127">
        <v>1.9</v>
      </c>
      <c r="O163" s="127">
        <v>2</v>
      </c>
      <c r="P163" s="127">
        <v>1.4</v>
      </c>
      <c r="Q163" s="127">
        <v>1.3</v>
      </c>
      <c r="R163" s="127">
        <v>1.8</v>
      </c>
      <c r="S163" s="127">
        <v>1.7</v>
      </c>
      <c r="T163" s="127">
        <v>2.1</v>
      </c>
      <c r="U163" s="127">
        <v>2</v>
      </c>
      <c r="V163" s="127">
        <v>2.5</v>
      </c>
      <c r="W163" s="127">
        <v>1.7</v>
      </c>
      <c r="X163" s="127">
        <v>3.2</v>
      </c>
      <c r="Y163" s="127">
        <v>2.5</v>
      </c>
      <c r="Z163" s="127">
        <v>4.5</v>
      </c>
      <c r="AA163" s="127">
        <v>6.4</v>
      </c>
    </row>
    <row r="164" spans="2:27" x14ac:dyDescent="0.25">
      <c r="B164" s="351"/>
      <c r="C164" s="130" t="s">
        <v>113</v>
      </c>
      <c r="D164" s="127">
        <v>13.2</v>
      </c>
      <c r="E164" s="127">
        <v>11.9</v>
      </c>
      <c r="F164" s="127">
        <v>11.9</v>
      </c>
      <c r="G164" s="127">
        <v>15.1</v>
      </c>
      <c r="H164" s="127">
        <v>11.9</v>
      </c>
      <c r="I164" s="127">
        <v>11</v>
      </c>
      <c r="J164" s="127">
        <v>7.6</v>
      </c>
      <c r="K164" s="127">
        <v>4.7</v>
      </c>
      <c r="L164" s="127">
        <v>5.9</v>
      </c>
      <c r="M164" s="127">
        <v>4.2</v>
      </c>
      <c r="N164" s="127">
        <v>4.3</v>
      </c>
      <c r="O164" s="127">
        <v>3.9</v>
      </c>
      <c r="P164" s="127">
        <v>3.1</v>
      </c>
      <c r="Q164" s="127">
        <v>3.9</v>
      </c>
      <c r="R164" s="127">
        <v>3.9</v>
      </c>
      <c r="S164" s="127">
        <v>3.8</v>
      </c>
      <c r="T164" s="127">
        <v>2.7</v>
      </c>
      <c r="U164" s="127">
        <v>3.2</v>
      </c>
      <c r="V164" s="127">
        <v>3.2</v>
      </c>
      <c r="W164" s="127">
        <v>4.3</v>
      </c>
      <c r="X164" s="127">
        <v>2.5</v>
      </c>
      <c r="Y164" s="127">
        <v>1.5</v>
      </c>
      <c r="Z164" s="127">
        <v>1.1000000000000001</v>
      </c>
      <c r="AA164" s="127">
        <v>1.1000000000000001</v>
      </c>
    </row>
    <row r="165" spans="2:27" x14ac:dyDescent="0.25">
      <c r="B165" s="351"/>
      <c r="C165" s="130" t="s">
        <v>114</v>
      </c>
      <c r="D165" s="127">
        <v>20.6</v>
      </c>
      <c r="E165" s="127">
        <v>19.399999999999999</v>
      </c>
      <c r="F165" s="127">
        <v>23.8</v>
      </c>
      <c r="G165" s="127">
        <v>22.9</v>
      </c>
      <c r="H165" s="127">
        <v>21.9</v>
      </c>
      <c r="I165" s="127">
        <v>21.7</v>
      </c>
      <c r="J165" s="127">
        <v>24.5</v>
      </c>
      <c r="K165" s="127">
        <v>24.5</v>
      </c>
      <c r="L165" s="127">
        <v>19</v>
      </c>
      <c r="M165" s="127">
        <v>18.399999999999999</v>
      </c>
      <c r="N165" s="127">
        <v>17.399999999999999</v>
      </c>
      <c r="O165" s="127">
        <v>15.2</v>
      </c>
      <c r="P165" s="127">
        <v>14.6</v>
      </c>
      <c r="Q165" s="127">
        <v>15.7</v>
      </c>
      <c r="R165" s="127">
        <v>14.9</v>
      </c>
      <c r="S165" s="127">
        <v>16.600000000000001</v>
      </c>
      <c r="T165" s="127">
        <v>16.2</v>
      </c>
      <c r="U165" s="127">
        <v>16.7</v>
      </c>
      <c r="V165" s="127">
        <v>16.3</v>
      </c>
      <c r="W165" s="127">
        <v>17.399999999999999</v>
      </c>
      <c r="X165" s="127">
        <v>14.5</v>
      </c>
      <c r="Y165" s="127">
        <v>17.8</v>
      </c>
      <c r="Z165" s="127">
        <v>16.7</v>
      </c>
      <c r="AA165" s="127">
        <v>16.3</v>
      </c>
    </row>
    <row r="166" spans="2:27" x14ac:dyDescent="0.25">
      <c r="B166" s="351"/>
      <c r="C166" s="130" t="s">
        <v>115</v>
      </c>
      <c r="D166" s="127">
        <v>18.7</v>
      </c>
      <c r="E166" s="127">
        <v>17.100000000000001</v>
      </c>
      <c r="F166" s="127">
        <v>15</v>
      </c>
      <c r="G166" s="127">
        <v>14.4</v>
      </c>
      <c r="H166" s="127">
        <v>12.9</v>
      </c>
      <c r="I166" s="127">
        <v>11</v>
      </c>
      <c r="J166" s="127">
        <v>9.6999999999999993</v>
      </c>
      <c r="K166" s="127">
        <v>9.6</v>
      </c>
      <c r="L166" s="127">
        <v>9.6</v>
      </c>
      <c r="M166" s="127">
        <v>7.5</v>
      </c>
      <c r="N166" s="127">
        <v>5.6</v>
      </c>
      <c r="O166" s="127">
        <v>2.8</v>
      </c>
      <c r="P166" s="127">
        <v>3.7</v>
      </c>
      <c r="Q166" s="127">
        <v>3.8</v>
      </c>
      <c r="R166" s="127">
        <v>3.4</v>
      </c>
      <c r="S166" s="127">
        <v>2.6</v>
      </c>
      <c r="T166" s="127">
        <v>3</v>
      </c>
      <c r="U166" s="127">
        <v>3</v>
      </c>
      <c r="V166" s="127">
        <v>2.6</v>
      </c>
      <c r="W166" s="127">
        <v>3.5</v>
      </c>
      <c r="X166" s="127">
        <v>3.5</v>
      </c>
      <c r="Y166" s="127">
        <v>2.5</v>
      </c>
      <c r="Z166" s="127">
        <v>3</v>
      </c>
      <c r="AA166" s="127">
        <v>2.4</v>
      </c>
    </row>
    <row r="167" spans="2:27" x14ac:dyDescent="0.25">
      <c r="B167" s="351"/>
      <c r="C167" s="130" t="s">
        <v>75</v>
      </c>
      <c r="D167" s="127">
        <v>0.6</v>
      </c>
      <c r="E167" s="127">
        <v>0.4</v>
      </c>
      <c r="F167" s="127">
        <v>0.8</v>
      </c>
      <c r="G167" s="127">
        <v>1.3</v>
      </c>
      <c r="H167" s="127">
        <v>0.3</v>
      </c>
      <c r="I167" s="127">
        <v>0.2</v>
      </c>
      <c r="J167" s="127">
        <v>0.4</v>
      </c>
      <c r="K167" s="127">
        <v>0.3</v>
      </c>
      <c r="L167" s="127">
        <v>1.4</v>
      </c>
      <c r="M167" s="127">
        <v>0.3</v>
      </c>
      <c r="N167" s="127">
        <v>0.4</v>
      </c>
      <c r="O167" s="127">
        <v>0.2</v>
      </c>
      <c r="P167" s="127">
        <v>0.3</v>
      </c>
      <c r="Q167" s="127">
        <v>0.5</v>
      </c>
      <c r="R167" s="127">
        <v>0.4</v>
      </c>
      <c r="S167" s="127">
        <v>0.5</v>
      </c>
      <c r="T167" s="127">
        <v>0.7</v>
      </c>
      <c r="U167" s="127">
        <v>0.7</v>
      </c>
      <c r="V167" s="127">
        <v>0.1</v>
      </c>
      <c r="W167" s="127">
        <v>0.2</v>
      </c>
      <c r="X167" s="128" t="s">
        <v>142</v>
      </c>
      <c r="Y167" s="127">
        <v>0.5</v>
      </c>
      <c r="Z167" s="127">
        <v>0.5</v>
      </c>
      <c r="AA167" s="127">
        <v>0.5</v>
      </c>
    </row>
    <row r="168" spans="2:27" s="181" customFormat="1" x14ac:dyDescent="0.25">
      <c r="B168" s="351"/>
      <c r="C168" s="183" t="s">
        <v>0</v>
      </c>
      <c r="D168" s="178">
        <v>100</v>
      </c>
      <c r="E168" s="178">
        <v>100</v>
      </c>
      <c r="F168" s="178">
        <v>100</v>
      </c>
      <c r="G168" s="178">
        <v>100</v>
      </c>
      <c r="H168" s="178">
        <v>100</v>
      </c>
      <c r="I168" s="178">
        <v>100</v>
      </c>
      <c r="J168" s="178">
        <v>100</v>
      </c>
      <c r="K168" s="178">
        <v>100</v>
      </c>
      <c r="L168" s="178">
        <v>100</v>
      </c>
      <c r="M168" s="178">
        <v>100</v>
      </c>
      <c r="N168" s="178">
        <v>100</v>
      </c>
      <c r="O168" s="178">
        <v>100</v>
      </c>
      <c r="P168" s="178">
        <v>100</v>
      </c>
      <c r="Q168" s="178">
        <v>100</v>
      </c>
      <c r="R168" s="178">
        <v>100</v>
      </c>
      <c r="S168" s="178">
        <v>100</v>
      </c>
      <c r="T168" s="178">
        <v>100</v>
      </c>
      <c r="U168" s="178">
        <v>100</v>
      </c>
      <c r="V168" s="178">
        <v>100</v>
      </c>
      <c r="W168" s="178">
        <v>100</v>
      </c>
      <c r="X168" s="178">
        <v>100</v>
      </c>
      <c r="Y168" s="178">
        <v>100</v>
      </c>
      <c r="Z168" s="178">
        <v>100</v>
      </c>
      <c r="AA168" s="178">
        <v>100</v>
      </c>
    </row>
    <row r="169" spans="2:27" x14ac:dyDescent="0.25">
      <c r="B169" s="351" t="s">
        <v>53</v>
      </c>
      <c r="C169" s="130" t="s">
        <v>110</v>
      </c>
      <c r="D169" s="127">
        <v>29.6</v>
      </c>
      <c r="E169" s="127">
        <v>30.2</v>
      </c>
      <c r="F169" s="127">
        <v>32</v>
      </c>
      <c r="G169" s="127">
        <v>36</v>
      </c>
      <c r="H169" s="127">
        <v>42.3</v>
      </c>
      <c r="I169" s="127">
        <v>41.5</v>
      </c>
      <c r="J169" s="127">
        <v>41.6</v>
      </c>
      <c r="K169" s="127">
        <v>44.1</v>
      </c>
      <c r="L169" s="127">
        <v>46.2</v>
      </c>
      <c r="M169" s="127">
        <v>50.8</v>
      </c>
      <c r="N169" s="127">
        <v>50.3</v>
      </c>
      <c r="O169" s="127">
        <v>54.1</v>
      </c>
      <c r="P169" s="127">
        <v>57.5</v>
      </c>
      <c r="Q169" s="127">
        <v>60.6</v>
      </c>
      <c r="R169" s="127">
        <v>59.7</v>
      </c>
      <c r="S169" s="127">
        <v>60.1</v>
      </c>
      <c r="T169" s="127">
        <v>62.2</v>
      </c>
      <c r="U169" s="127">
        <v>62.2</v>
      </c>
      <c r="V169" s="127">
        <v>60.7</v>
      </c>
      <c r="W169" s="127">
        <v>64.5</v>
      </c>
      <c r="X169" s="127">
        <v>63.5</v>
      </c>
      <c r="Y169" s="127">
        <v>65.3</v>
      </c>
      <c r="Z169" s="127">
        <v>62.9</v>
      </c>
      <c r="AA169" s="127">
        <v>57.2</v>
      </c>
    </row>
    <row r="170" spans="2:27" x14ac:dyDescent="0.25">
      <c r="B170" s="351"/>
      <c r="C170" s="131" t="s">
        <v>146</v>
      </c>
      <c r="D170" s="128" t="s">
        <v>142</v>
      </c>
      <c r="E170" s="128" t="s">
        <v>142</v>
      </c>
      <c r="F170" s="127">
        <v>0</v>
      </c>
      <c r="G170" s="128" t="s">
        <v>142</v>
      </c>
      <c r="H170" s="127">
        <v>0</v>
      </c>
      <c r="I170" s="127">
        <v>0</v>
      </c>
      <c r="J170" s="127">
        <v>0</v>
      </c>
      <c r="K170" s="127">
        <v>0</v>
      </c>
      <c r="L170" s="127">
        <v>0.1</v>
      </c>
      <c r="M170" s="128" t="s">
        <v>142</v>
      </c>
      <c r="N170" s="128" t="s">
        <v>142</v>
      </c>
      <c r="O170" s="128" t="s">
        <v>142</v>
      </c>
      <c r="P170" s="127">
        <v>0.2</v>
      </c>
      <c r="Q170" s="127">
        <v>0.5</v>
      </c>
      <c r="R170" s="127">
        <v>1.4</v>
      </c>
      <c r="S170" s="127">
        <v>3</v>
      </c>
      <c r="T170" s="127">
        <v>2.6</v>
      </c>
      <c r="U170" s="127">
        <v>2.8</v>
      </c>
      <c r="V170" s="127">
        <v>0.6</v>
      </c>
      <c r="W170" s="127">
        <v>0.5</v>
      </c>
      <c r="X170" s="127">
        <v>0.5</v>
      </c>
      <c r="Y170" s="127">
        <v>0.6</v>
      </c>
      <c r="Z170" s="127">
        <v>0.3</v>
      </c>
      <c r="AA170" s="127">
        <v>0.5</v>
      </c>
    </row>
    <row r="171" spans="2:27" x14ac:dyDescent="0.25">
      <c r="B171" s="351"/>
      <c r="C171" s="130" t="s">
        <v>112</v>
      </c>
      <c r="D171" s="127">
        <v>0.8</v>
      </c>
      <c r="E171" s="127">
        <v>0.7</v>
      </c>
      <c r="F171" s="127">
        <v>0.9</v>
      </c>
      <c r="G171" s="127">
        <v>1.1000000000000001</v>
      </c>
      <c r="H171" s="127">
        <v>1.3</v>
      </c>
      <c r="I171" s="127">
        <v>0.9</v>
      </c>
      <c r="J171" s="127">
        <v>1.4</v>
      </c>
      <c r="K171" s="127">
        <v>0.5</v>
      </c>
      <c r="L171" s="127">
        <v>1.1000000000000001</v>
      </c>
      <c r="M171" s="127">
        <v>0.9</v>
      </c>
      <c r="N171" s="127">
        <v>1.1000000000000001</v>
      </c>
      <c r="O171" s="127">
        <v>1.2</v>
      </c>
      <c r="P171" s="127">
        <v>0.9</v>
      </c>
      <c r="Q171" s="127">
        <v>1.4</v>
      </c>
      <c r="R171" s="127">
        <v>1.4</v>
      </c>
      <c r="S171" s="127">
        <v>2.2999999999999998</v>
      </c>
      <c r="T171" s="127">
        <v>2</v>
      </c>
      <c r="U171" s="127">
        <v>1.2</v>
      </c>
      <c r="V171" s="127">
        <v>0.9</v>
      </c>
      <c r="W171" s="127">
        <v>0.6</v>
      </c>
      <c r="X171" s="127">
        <v>1.1000000000000001</v>
      </c>
      <c r="Y171" s="127">
        <v>2.1</v>
      </c>
      <c r="Z171" s="127">
        <v>1.8</v>
      </c>
      <c r="AA171" s="127">
        <v>4</v>
      </c>
    </row>
    <row r="172" spans="2:27" x14ac:dyDescent="0.25">
      <c r="B172" s="351"/>
      <c r="C172" s="130" t="s">
        <v>113</v>
      </c>
      <c r="D172" s="127">
        <v>8</v>
      </c>
      <c r="E172" s="127">
        <v>8.3000000000000007</v>
      </c>
      <c r="F172" s="127">
        <v>9.1999999999999993</v>
      </c>
      <c r="G172" s="127">
        <v>9</v>
      </c>
      <c r="H172" s="127">
        <v>8.6</v>
      </c>
      <c r="I172" s="127">
        <v>7.3</v>
      </c>
      <c r="J172" s="127">
        <v>5.4</v>
      </c>
      <c r="K172" s="127">
        <v>5.6</v>
      </c>
      <c r="L172" s="127">
        <v>3.5</v>
      </c>
      <c r="M172" s="127">
        <v>2.4</v>
      </c>
      <c r="N172" s="127">
        <v>3.1</v>
      </c>
      <c r="O172" s="127">
        <v>3.5</v>
      </c>
      <c r="P172" s="127">
        <v>1.8</v>
      </c>
      <c r="Q172" s="127">
        <v>2</v>
      </c>
      <c r="R172" s="127">
        <v>0.8</v>
      </c>
      <c r="S172" s="127">
        <v>0.9</v>
      </c>
      <c r="T172" s="127">
        <v>0.6</v>
      </c>
      <c r="U172" s="127">
        <v>1.3</v>
      </c>
      <c r="V172" s="127">
        <v>0.6</v>
      </c>
      <c r="W172" s="127">
        <v>1.3</v>
      </c>
      <c r="X172" s="127">
        <v>0.8</v>
      </c>
      <c r="Y172" s="127">
        <v>0.2</v>
      </c>
      <c r="Z172" s="127">
        <v>0.4</v>
      </c>
      <c r="AA172" s="127">
        <v>0.4</v>
      </c>
    </row>
    <row r="173" spans="2:27" x14ac:dyDescent="0.25">
      <c r="B173" s="351"/>
      <c r="C173" s="130" t="s">
        <v>114</v>
      </c>
      <c r="D173" s="127">
        <v>60.3</v>
      </c>
      <c r="E173" s="127">
        <v>59.6</v>
      </c>
      <c r="F173" s="127">
        <v>56.1</v>
      </c>
      <c r="G173" s="127">
        <v>51.6</v>
      </c>
      <c r="H173" s="127">
        <v>46.5</v>
      </c>
      <c r="I173" s="127">
        <v>48.8</v>
      </c>
      <c r="J173" s="127">
        <v>50.1</v>
      </c>
      <c r="K173" s="127">
        <v>49.1</v>
      </c>
      <c r="L173" s="127">
        <v>48</v>
      </c>
      <c r="M173" s="127">
        <v>44.7</v>
      </c>
      <c r="N173" s="127">
        <v>44.5</v>
      </c>
      <c r="O173" s="127">
        <v>40.700000000000003</v>
      </c>
      <c r="P173" s="127">
        <v>38.9</v>
      </c>
      <c r="Q173" s="127">
        <v>34.299999999999997</v>
      </c>
      <c r="R173" s="127">
        <v>34.9</v>
      </c>
      <c r="S173" s="127">
        <v>32.6</v>
      </c>
      <c r="T173" s="127">
        <v>31.6</v>
      </c>
      <c r="U173" s="127">
        <v>32.1</v>
      </c>
      <c r="V173" s="127">
        <v>37.1</v>
      </c>
      <c r="W173" s="127">
        <v>32.9</v>
      </c>
      <c r="X173" s="127">
        <v>33.799999999999997</v>
      </c>
      <c r="Y173" s="127">
        <v>31.3</v>
      </c>
      <c r="Z173" s="127">
        <v>34.299999999999997</v>
      </c>
      <c r="AA173" s="127">
        <v>37.6</v>
      </c>
    </row>
    <row r="174" spans="2:27" x14ac:dyDescent="0.25">
      <c r="B174" s="351"/>
      <c r="C174" s="130" t="s">
        <v>115</v>
      </c>
      <c r="D174" s="127">
        <v>0.9</v>
      </c>
      <c r="E174" s="127">
        <v>1</v>
      </c>
      <c r="F174" s="127">
        <v>1.6</v>
      </c>
      <c r="G174" s="127">
        <v>2.2000000000000002</v>
      </c>
      <c r="H174" s="127">
        <v>1.2</v>
      </c>
      <c r="I174" s="127">
        <v>1.2</v>
      </c>
      <c r="J174" s="127">
        <v>1.3</v>
      </c>
      <c r="K174" s="127">
        <v>0.6</v>
      </c>
      <c r="L174" s="127">
        <v>0.3</v>
      </c>
      <c r="M174" s="127">
        <v>0.3</v>
      </c>
      <c r="N174" s="127">
        <v>0.3</v>
      </c>
      <c r="O174" s="127">
        <v>0.1</v>
      </c>
      <c r="P174" s="127">
        <v>0</v>
      </c>
      <c r="Q174" s="127">
        <v>0.5</v>
      </c>
      <c r="R174" s="127">
        <v>0.9</v>
      </c>
      <c r="S174" s="127">
        <v>0.5</v>
      </c>
      <c r="T174" s="127">
        <v>0.5</v>
      </c>
      <c r="U174" s="127">
        <v>0.1</v>
      </c>
      <c r="V174" s="128" t="s">
        <v>142</v>
      </c>
      <c r="W174" s="128" t="s">
        <v>142</v>
      </c>
      <c r="X174" s="127">
        <v>0.2</v>
      </c>
      <c r="Y174" s="127">
        <v>0.1</v>
      </c>
      <c r="Z174" s="128" t="s">
        <v>142</v>
      </c>
      <c r="AA174" s="127">
        <v>0</v>
      </c>
    </row>
    <row r="175" spans="2:27" x14ac:dyDescent="0.25">
      <c r="B175" s="351"/>
      <c r="C175" s="130" t="s">
        <v>75</v>
      </c>
      <c r="D175" s="127">
        <v>0.4</v>
      </c>
      <c r="E175" s="127">
        <v>0.2</v>
      </c>
      <c r="F175" s="127">
        <v>0.2</v>
      </c>
      <c r="G175" s="127">
        <v>0.1</v>
      </c>
      <c r="H175" s="127">
        <v>0.1</v>
      </c>
      <c r="I175" s="127">
        <v>0.3</v>
      </c>
      <c r="J175" s="127">
        <v>0.3</v>
      </c>
      <c r="K175" s="127">
        <v>0.1</v>
      </c>
      <c r="L175" s="127">
        <v>0.8</v>
      </c>
      <c r="M175" s="127">
        <v>0.9</v>
      </c>
      <c r="N175" s="127">
        <v>0.7</v>
      </c>
      <c r="O175" s="127">
        <v>0.4</v>
      </c>
      <c r="P175" s="127">
        <v>0.7</v>
      </c>
      <c r="Q175" s="127">
        <v>0.7</v>
      </c>
      <c r="R175" s="127">
        <v>0.8</v>
      </c>
      <c r="S175" s="127">
        <v>0.6</v>
      </c>
      <c r="T175" s="127">
        <v>0.6</v>
      </c>
      <c r="U175" s="127">
        <v>0.3</v>
      </c>
      <c r="V175" s="127">
        <v>0.2</v>
      </c>
      <c r="W175" s="127">
        <v>0.2</v>
      </c>
      <c r="X175" s="127">
        <v>0.1</v>
      </c>
      <c r="Y175" s="127">
        <v>0.4</v>
      </c>
      <c r="Z175" s="127">
        <v>0.3</v>
      </c>
      <c r="AA175" s="127">
        <v>0.3</v>
      </c>
    </row>
    <row r="176" spans="2:27" s="181" customFormat="1" x14ac:dyDescent="0.25">
      <c r="B176" s="351"/>
      <c r="C176" s="183" t="s">
        <v>0</v>
      </c>
      <c r="D176" s="178">
        <v>100</v>
      </c>
      <c r="E176" s="178">
        <v>100</v>
      </c>
      <c r="F176" s="178">
        <v>100</v>
      </c>
      <c r="G176" s="178">
        <v>100</v>
      </c>
      <c r="H176" s="178">
        <v>100</v>
      </c>
      <c r="I176" s="178">
        <v>100</v>
      </c>
      <c r="J176" s="178">
        <v>100</v>
      </c>
      <c r="K176" s="178">
        <v>100</v>
      </c>
      <c r="L176" s="178">
        <v>100</v>
      </c>
      <c r="M176" s="178">
        <v>100</v>
      </c>
      <c r="N176" s="178">
        <v>100</v>
      </c>
      <c r="O176" s="178">
        <v>100</v>
      </c>
      <c r="P176" s="178">
        <v>100</v>
      </c>
      <c r="Q176" s="178">
        <v>100</v>
      </c>
      <c r="R176" s="178">
        <v>100</v>
      </c>
      <c r="S176" s="178">
        <v>100</v>
      </c>
      <c r="T176" s="178">
        <v>100</v>
      </c>
      <c r="U176" s="178">
        <v>100</v>
      </c>
      <c r="V176" s="178">
        <v>100</v>
      </c>
      <c r="W176" s="178">
        <v>100</v>
      </c>
      <c r="X176" s="178">
        <v>100</v>
      </c>
      <c r="Y176" s="178">
        <v>100</v>
      </c>
      <c r="Z176" s="178">
        <v>100</v>
      </c>
      <c r="AA176" s="178">
        <v>100</v>
      </c>
    </row>
    <row r="177" spans="2:27" x14ac:dyDescent="0.25">
      <c r="B177" s="351" t="s">
        <v>65</v>
      </c>
      <c r="C177" s="130" t="s">
        <v>110</v>
      </c>
      <c r="D177" s="127">
        <v>57.5</v>
      </c>
      <c r="E177" s="127">
        <v>59.5</v>
      </c>
      <c r="F177" s="127">
        <v>60.7</v>
      </c>
      <c r="G177" s="127">
        <v>62.9</v>
      </c>
      <c r="H177" s="127">
        <v>64.900000000000006</v>
      </c>
      <c r="I177" s="127">
        <v>67</v>
      </c>
      <c r="J177" s="127">
        <v>68.599999999999994</v>
      </c>
      <c r="K177" s="127">
        <v>71.400000000000006</v>
      </c>
      <c r="L177" s="127">
        <v>72.099999999999994</v>
      </c>
      <c r="M177" s="127">
        <v>74.2</v>
      </c>
      <c r="N177" s="127">
        <v>75.2</v>
      </c>
      <c r="O177" s="127">
        <v>78.400000000000006</v>
      </c>
      <c r="P177" s="127">
        <v>79.900000000000006</v>
      </c>
      <c r="Q177" s="127">
        <v>78.2</v>
      </c>
      <c r="R177" s="127">
        <v>76.900000000000006</v>
      </c>
      <c r="S177" s="127">
        <v>75.900000000000006</v>
      </c>
      <c r="T177" s="127">
        <v>76.8</v>
      </c>
      <c r="U177" s="127">
        <v>75.099999999999994</v>
      </c>
      <c r="V177" s="127">
        <v>78.5</v>
      </c>
      <c r="W177" s="127">
        <v>77.7</v>
      </c>
      <c r="X177" s="127">
        <v>76.5</v>
      </c>
      <c r="Y177" s="127">
        <v>76.900000000000006</v>
      </c>
      <c r="Z177" s="127">
        <v>77.3</v>
      </c>
      <c r="AA177" s="127">
        <v>75.5</v>
      </c>
    </row>
    <row r="178" spans="2:27" x14ac:dyDescent="0.25">
      <c r="B178" s="351"/>
      <c r="C178" s="131" t="s">
        <v>146</v>
      </c>
      <c r="D178" s="127">
        <v>0</v>
      </c>
      <c r="E178" s="127">
        <v>0</v>
      </c>
      <c r="F178" s="127">
        <v>0</v>
      </c>
      <c r="G178" s="127">
        <v>0</v>
      </c>
      <c r="H178" s="127">
        <v>0.1</v>
      </c>
      <c r="I178" s="127">
        <v>0.1</v>
      </c>
      <c r="J178" s="127">
        <v>0.1</v>
      </c>
      <c r="K178" s="127">
        <v>0.1</v>
      </c>
      <c r="L178" s="127">
        <v>0</v>
      </c>
      <c r="M178" s="127">
        <v>0</v>
      </c>
      <c r="N178" s="127">
        <v>0.1</v>
      </c>
      <c r="O178" s="127">
        <v>0</v>
      </c>
      <c r="P178" s="127">
        <v>1.2</v>
      </c>
      <c r="Q178" s="127">
        <v>2.5</v>
      </c>
      <c r="R178" s="127">
        <v>4.9000000000000004</v>
      </c>
      <c r="S178" s="127">
        <v>6.3</v>
      </c>
      <c r="T178" s="127">
        <v>7.3</v>
      </c>
      <c r="U178" s="127">
        <v>7.8</v>
      </c>
      <c r="V178" s="127">
        <v>4.9000000000000004</v>
      </c>
      <c r="W178" s="127">
        <v>5.3</v>
      </c>
      <c r="X178" s="127">
        <v>4.8</v>
      </c>
      <c r="Y178" s="127">
        <v>4.5</v>
      </c>
      <c r="Z178" s="127">
        <v>4.5</v>
      </c>
      <c r="AA178" s="127">
        <v>3.7</v>
      </c>
    </row>
    <row r="179" spans="2:27" x14ac:dyDescent="0.25">
      <c r="B179" s="351"/>
      <c r="C179" s="130" t="s">
        <v>112</v>
      </c>
      <c r="D179" s="127">
        <v>2.2000000000000002</v>
      </c>
      <c r="E179" s="127">
        <v>1.6</v>
      </c>
      <c r="F179" s="127">
        <v>1.6</v>
      </c>
      <c r="G179" s="127">
        <v>1.8</v>
      </c>
      <c r="H179" s="127">
        <v>2.2000000000000002</v>
      </c>
      <c r="I179" s="127">
        <v>2.2000000000000002</v>
      </c>
      <c r="J179" s="127">
        <v>3</v>
      </c>
      <c r="K179" s="127">
        <v>2.2000000000000002</v>
      </c>
      <c r="L179" s="127">
        <v>2.2000000000000002</v>
      </c>
      <c r="M179" s="127">
        <v>2.1</v>
      </c>
      <c r="N179" s="127">
        <v>3.3</v>
      </c>
      <c r="O179" s="127">
        <v>3.2</v>
      </c>
      <c r="P179" s="127">
        <v>2.7</v>
      </c>
      <c r="Q179" s="127">
        <v>3.5</v>
      </c>
      <c r="R179" s="127">
        <v>3.8</v>
      </c>
      <c r="S179" s="127">
        <v>4.0999999999999996</v>
      </c>
      <c r="T179" s="127">
        <v>3.6</v>
      </c>
      <c r="U179" s="127">
        <v>4.2</v>
      </c>
      <c r="V179" s="127">
        <v>4.5</v>
      </c>
      <c r="W179" s="127">
        <v>4.8</v>
      </c>
      <c r="X179" s="127">
        <v>6.7</v>
      </c>
      <c r="Y179" s="127">
        <v>6.8</v>
      </c>
      <c r="Z179" s="127">
        <v>7.2</v>
      </c>
      <c r="AA179" s="127">
        <v>9.4</v>
      </c>
    </row>
    <row r="180" spans="2:27" x14ac:dyDescent="0.25">
      <c r="B180" s="351"/>
      <c r="C180" s="130" t="s">
        <v>113</v>
      </c>
      <c r="D180" s="127">
        <v>16.100000000000001</v>
      </c>
      <c r="E180" s="127">
        <v>15.8</v>
      </c>
      <c r="F180" s="127">
        <v>15.4</v>
      </c>
      <c r="G180" s="127">
        <v>16.5</v>
      </c>
      <c r="H180" s="127">
        <v>15.9</v>
      </c>
      <c r="I180" s="127">
        <v>14.1</v>
      </c>
      <c r="J180" s="127">
        <v>10.3</v>
      </c>
      <c r="K180" s="127">
        <v>9.4</v>
      </c>
      <c r="L180" s="127">
        <v>8.4</v>
      </c>
      <c r="M180" s="127">
        <v>7</v>
      </c>
      <c r="N180" s="127">
        <v>7.8</v>
      </c>
      <c r="O180" s="127">
        <v>6.8</v>
      </c>
      <c r="P180" s="127">
        <v>5</v>
      </c>
      <c r="Q180" s="127">
        <v>5.4</v>
      </c>
      <c r="R180" s="127">
        <v>4.7</v>
      </c>
      <c r="S180" s="127">
        <v>4.2</v>
      </c>
      <c r="T180" s="127">
        <v>3.6</v>
      </c>
      <c r="U180" s="127">
        <v>3.9</v>
      </c>
      <c r="V180" s="127">
        <v>3.4</v>
      </c>
      <c r="W180" s="127">
        <v>3.5</v>
      </c>
      <c r="X180" s="127">
        <v>2.8</v>
      </c>
      <c r="Y180" s="127">
        <v>2.5</v>
      </c>
      <c r="Z180" s="127">
        <v>2.2000000000000002</v>
      </c>
      <c r="AA180" s="127">
        <v>1.9</v>
      </c>
    </row>
    <row r="181" spans="2:27" x14ac:dyDescent="0.25">
      <c r="B181" s="351"/>
      <c r="C181" s="130" t="s">
        <v>114</v>
      </c>
      <c r="D181" s="127">
        <v>20</v>
      </c>
      <c r="E181" s="127">
        <v>19.3</v>
      </c>
      <c r="F181" s="127">
        <v>18.399999999999999</v>
      </c>
      <c r="G181" s="127">
        <v>15.6</v>
      </c>
      <c r="H181" s="127">
        <v>14.3</v>
      </c>
      <c r="I181" s="127">
        <v>13.9</v>
      </c>
      <c r="J181" s="127">
        <v>15.8</v>
      </c>
      <c r="K181" s="127">
        <v>15.1</v>
      </c>
      <c r="L181" s="127">
        <v>13.7</v>
      </c>
      <c r="M181" s="127">
        <v>12.6</v>
      </c>
      <c r="N181" s="127">
        <v>11.6</v>
      </c>
      <c r="O181" s="127">
        <v>10.4</v>
      </c>
      <c r="P181" s="127">
        <v>9.6999999999999993</v>
      </c>
      <c r="Q181" s="127">
        <v>9.1</v>
      </c>
      <c r="R181" s="127">
        <v>8.8000000000000007</v>
      </c>
      <c r="S181" s="127">
        <v>8.4</v>
      </c>
      <c r="T181" s="127">
        <v>7.7</v>
      </c>
      <c r="U181" s="127">
        <v>7.8</v>
      </c>
      <c r="V181" s="127">
        <v>8</v>
      </c>
      <c r="W181" s="127">
        <v>7.7</v>
      </c>
      <c r="X181" s="127">
        <v>7.7</v>
      </c>
      <c r="Y181" s="127">
        <v>7.8</v>
      </c>
      <c r="Z181" s="127">
        <v>7.7</v>
      </c>
      <c r="AA181" s="127">
        <v>8</v>
      </c>
    </row>
    <row r="182" spans="2:27" x14ac:dyDescent="0.25">
      <c r="B182" s="351"/>
      <c r="C182" s="130" t="s">
        <v>115</v>
      </c>
      <c r="D182" s="127">
        <v>3</v>
      </c>
      <c r="E182" s="127">
        <v>2.7</v>
      </c>
      <c r="F182" s="127">
        <v>2.4</v>
      </c>
      <c r="G182" s="127">
        <v>2.4</v>
      </c>
      <c r="H182" s="127">
        <v>2.1</v>
      </c>
      <c r="I182" s="127">
        <v>2.2000000000000002</v>
      </c>
      <c r="J182" s="127">
        <v>1.8</v>
      </c>
      <c r="K182" s="127">
        <v>1.3</v>
      </c>
      <c r="L182" s="127">
        <v>1.2</v>
      </c>
      <c r="M182" s="127">
        <v>0.9</v>
      </c>
      <c r="N182" s="127">
        <v>0.8</v>
      </c>
      <c r="O182" s="127">
        <v>0.4</v>
      </c>
      <c r="P182" s="127">
        <v>0.6</v>
      </c>
      <c r="Q182" s="127">
        <v>0.5</v>
      </c>
      <c r="R182" s="127">
        <v>0.5</v>
      </c>
      <c r="S182" s="127">
        <v>0.4</v>
      </c>
      <c r="T182" s="127">
        <v>0.4</v>
      </c>
      <c r="U182" s="127">
        <v>0.4</v>
      </c>
      <c r="V182" s="127">
        <v>0.3</v>
      </c>
      <c r="W182" s="127">
        <v>0.4</v>
      </c>
      <c r="X182" s="127">
        <v>0.4</v>
      </c>
      <c r="Y182" s="127">
        <v>0.3</v>
      </c>
      <c r="Z182" s="127">
        <v>0.3</v>
      </c>
      <c r="AA182" s="127">
        <v>0.3</v>
      </c>
    </row>
    <row r="183" spans="2:27" x14ac:dyDescent="0.25">
      <c r="B183" s="351"/>
      <c r="C183" s="130" t="s">
        <v>75</v>
      </c>
      <c r="D183" s="127">
        <v>1.1000000000000001</v>
      </c>
      <c r="E183" s="127">
        <v>1.1000000000000001</v>
      </c>
      <c r="F183" s="127">
        <v>1.4</v>
      </c>
      <c r="G183" s="127">
        <v>0.8</v>
      </c>
      <c r="H183" s="127">
        <v>0.5</v>
      </c>
      <c r="I183" s="127">
        <v>0.5</v>
      </c>
      <c r="J183" s="127">
        <v>0.5</v>
      </c>
      <c r="K183" s="127">
        <v>0.4</v>
      </c>
      <c r="L183" s="127">
        <v>2.5</v>
      </c>
      <c r="M183" s="127">
        <v>3.1</v>
      </c>
      <c r="N183" s="127">
        <v>1.3</v>
      </c>
      <c r="O183" s="127">
        <v>0.7</v>
      </c>
      <c r="P183" s="127">
        <v>1</v>
      </c>
      <c r="Q183" s="127">
        <v>0.8</v>
      </c>
      <c r="R183" s="127">
        <v>0.5</v>
      </c>
      <c r="S183" s="127">
        <v>0.6</v>
      </c>
      <c r="T183" s="127">
        <v>0.6</v>
      </c>
      <c r="U183" s="127">
        <v>0.9</v>
      </c>
      <c r="V183" s="127">
        <v>0.4</v>
      </c>
      <c r="W183" s="127">
        <v>0.7</v>
      </c>
      <c r="X183" s="127">
        <v>1.1000000000000001</v>
      </c>
      <c r="Y183" s="127">
        <v>1.1000000000000001</v>
      </c>
      <c r="Z183" s="127">
        <v>0.8</v>
      </c>
      <c r="AA183" s="127">
        <v>1.3</v>
      </c>
    </row>
    <row r="184" spans="2:27" s="181" customFormat="1" x14ac:dyDescent="0.25">
      <c r="B184" s="351"/>
      <c r="C184" s="183" t="s">
        <v>0</v>
      </c>
      <c r="D184" s="178">
        <v>100</v>
      </c>
      <c r="E184" s="178">
        <v>100</v>
      </c>
      <c r="F184" s="178">
        <v>100</v>
      </c>
      <c r="G184" s="178">
        <v>100</v>
      </c>
      <c r="H184" s="178">
        <v>100</v>
      </c>
      <c r="I184" s="178">
        <v>100</v>
      </c>
      <c r="J184" s="178">
        <v>100</v>
      </c>
      <c r="K184" s="178">
        <v>100</v>
      </c>
      <c r="L184" s="178">
        <v>100</v>
      </c>
      <c r="M184" s="178">
        <v>100</v>
      </c>
      <c r="N184" s="178">
        <v>100</v>
      </c>
      <c r="O184" s="178">
        <v>100</v>
      </c>
      <c r="P184" s="178">
        <v>100</v>
      </c>
      <c r="Q184" s="178">
        <v>100</v>
      </c>
      <c r="R184" s="178">
        <v>100</v>
      </c>
      <c r="S184" s="178">
        <v>100</v>
      </c>
      <c r="T184" s="178">
        <v>100</v>
      </c>
      <c r="U184" s="178">
        <v>100</v>
      </c>
      <c r="V184" s="178">
        <v>100</v>
      </c>
      <c r="W184" s="178">
        <v>100</v>
      </c>
      <c r="X184" s="178">
        <v>100</v>
      </c>
      <c r="Y184" s="178">
        <v>100</v>
      </c>
      <c r="Z184" s="178">
        <v>100</v>
      </c>
      <c r="AA184" s="178">
        <v>100</v>
      </c>
    </row>
  </sheetData>
  <mergeCells count="24">
    <mergeCell ref="B169:B176"/>
    <mergeCell ref="B177:B184"/>
    <mergeCell ref="B5:B12"/>
    <mergeCell ref="B13:B20"/>
    <mergeCell ref="B129:B136"/>
    <mergeCell ref="B137:B144"/>
    <mergeCell ref="B145:B152"/>
    <mergeCell ref="B153:B160"/>
    <mergeCell ref="B161:B168"/>
    <mergeCell ref="B95:B102"/>
    <mergeCell ref="B104:C104"/>
    <mergeCell ref="B105:B112"/>
    <mergeCell ref="B113:B120"/>
    <mergeCell ref="B121:B128"/>
    <mergeCell ref="B55:B62"/>
    <mergeCell ref="B63:B70"/>
    <mergeCell ref="B71:B78"/>
    <mergeCell ref="B79:B86"/>
    <mergeCell ref="B87:B94"/>
    <mergeCell ref="B22:C22"/>
    <mergeCell ref="B23:B30"/>
    <mergeCell ref="B31:B38"/>
    <mergeCell ref="B39:B46"/>
    <mergeCell ref="B47:B5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AF787-79BD-4C65-97D8-B37EA08B7125}">
  <sheetPr codeName="Sheet37">
    <tabColor rgb="FF92D050"/>
  </sheetPr>
  <dimension ref="B1:P184"/>
  <sheetViews>
    <sheetView showGridLines="0" zoomScale="90" zoomScaleNormal="90" workbookViewId="0"/>
  </sheetViews>
  <sheetFormatPr defaultColWidth="17.7109375" defaultRowHeight="13.5" x14ac:dyDescent="0.25"/>
  <cols>
    <col min="1" max="1" width="10.28515625" style="180" customWidth="1"/>
    <col min="2" max="2" width="17.7109375" style="144"/>
    <col min="3" max="3" width="17.85546875" style="154" customWidth="1"/>
    <col min="4" max="16" width="17.85546875" style="123" customWidth="1"/>
    <col min="17" max="82" width="17.85546875" style="180" customWidth="1"/>
    <col min="83" max="16384" width="17.7109375" style="180"/>
  </cols>
  <sheetData>
    <row r="1" spans="2:16" ht="14.45" customHeight="1" x14ac:dyDescent="0.25"/>
    <row r="2" spans="2:16" ht="15.75" x14ac:dyDescent="0.25">
      <c r="B2" s="147" t="s">
        <v>117</v>
      </c>
    </row>
    <row r="3" spans="2:16" ht="15.6" customHeight="1" x14ac:dyDescent="0.25">
      <c r="B3" s="143"/>
    </row>
    <row r="4" spans="2:16" x14ac:dyDescent="0.25">
      <c r="B4" s="133" t="s">
        <v>6</v>
      </c>
      <c r="C4" s="133"/>
      <c r="D4" s="125">
        <v>2013</v>
      </c>
      <c r="E4" s="125">
        <v>2014</v>
      </c>
      <c r="F4" s="125">
        <v>2015</v>
      </c>
      <c r="G4" s="125">
        <v>2016</v>
      </c>
      <c r="H4" s="125">
        <v>2017</v>
      </c>
      <c r="I4" s="125">
        <v>2018</v>
      </c>
      <c r="J4" s="125">
        <v>2019</v>
      </c>
      <c r="K4" s="125">
        <v>2020</v>
      </c>
      <c r="L4" s="125">
        <v>2021</v>
      </c>
      <c r="M4" s="125">
        <v>2022</v>
      </c>
      <c r="N4" s="125">
        <v>2023</v>
      </c>
      <c r="O4" s="125">
        <v>2024</v>
      </c>
      <c r="P4" s="125">
        <v>2025</v>
      </c>
    </row>
    <row r="5" spans="2:16" x14ac:dyDescent="0.25">
      <c r="B5" s="351" t="s">
        <v>225</v>
      </c>
      <c r="C5" s="172" t="s">
        <v>110</v>
      </c>
      <c r="D5" s="169">
        <v>5212153</v>
      </c>
      <c r="E5" s="169">
        <v>5228392</v>
      </c>
      <c r="F5" s="169">
        <v>5450373</v>
      </c>
      <c r="G5" s="169">
        <v>5318159</v>
      </c>
      <c r="H5" s="169">
        <v>5537110</v>
      </c>
      <c r="I5" s="169">
        <v>5817314</v>
      </c>
      <c r="J5" s="169">
        <v>8288480</v>
      </c>
      <c r="K5" s="169">
        <v>8914945</v>
      </c>
      <c r="L5" s="169">
        <v>8727056</v>
      </c>
      <c r="M5" s="169">
        <v>9437507</v>
      </c>
      <c r="N5" s="169">
        <v>9000406</v>
      </c>
      <c r="O5" s="169">
        <v>9916417</v>
      </c>
      <c r="P5" s="169">
        <v>9892790</v>
      </c>
    </row>
    <row r="6" spans="2:16" x14ac:dyDescent="0.25">
      <c r="B6" s="351"/>
      <c r="C6" s="172" t="s">
        <v>111</v>
      </c>
      <c r="D6" s="169">
        <v>4744</v>
      </c>
      <c r="E6" s="169">
        <v>116435</v>
      </c>
      <c r="F6" s="169">
        <v>238462</v>
      </c>
      <c r="G6" s="169">
        <v>469327</v>
      </c>
      <c r="H6" s="169">
        <v>574802</v>
      </c>
      <c r="I6" s="169">
        <v>622980</v>
      </c>
      <c r="J6" s="169">
        <v>965093</v>
      </c>
      <c r="K6" s="169">
        <v>623041</v>
      </c>
      <c r="L6" s="169">
        <v>650703</v>
      </c>
      <c r="M6" s="169">
        <v>586576</v>
      </c>
      <c r="N6" s="169">
        <v>544744</v>
      </c>
      <c r="O6" s="169">
        <v>605331</v>
      </c>
      <c r="P6" s="169">
        <v>452434</v>
      </c>
    </row>
    <row r="7" spans="2:16" x14ac:dyDescent="0.25">
      <c r="B7" s="351"/>
      <c r="C7" s="172" t="s">
        <v>112</v>
      </c>
      <c r="D7" s="169">
        <v>340436</v>
      </c>
      <c r="E7" s="169">
        <v>337849</v>
      </c>
      <c r="F7" s="169">
        <v>368490</v>
      </c>
      <c r="G7" s="169">
        <v>380343</v>
      </c>
      <c r="H7" s="169">
        <v>424728</v>
      </c>
      <c r="I7" s="169">
        <v>427754</v>
      </c>
      <c r="J7" s="169">
        <v>445128</v>
      </c>
      <c r="K7" s="169">
        <v>500290</v>
      </c>
      <c r="L7" s="169">
        <v>655156</v>
      </c>
      <c r="M7" s="169">
        <v>707782</v>
      </c>
      <c r="N7" s="169">
        <v>654144</v>
      </c>
      <c r="O7" s="169">
        <v>697291</v>
      </c>
      <c r="P7" s="169">
        <v>858743</v>
      </c>
    </row>
    <row r="8" spans="2:16" x14ac:dyDescent="0.25">
      <c r="B8" s="351"/>
      <c r="C8" s="172" t="s">
        <v>113</v>
      </c>
      <c r="D8" s="169">
        <v>1092073</v>
      </c>
      <c r="E8" s="169">
        <v>1029159</v>
      </c>
      <c r="F8" s="169">
        <v>1014300</v>
      </c>
      <c r="G8" s="169">
        <v>1052936</v>
      </c>
      <c r="H8" s="169">
        <v>993875</v>
      </c>
      <c r="I8" s="169">
        <v>1010372</v>
      </c>
      <c r="J8" s="169">
        <v>1015659</v>
      </c>
      <c r="K8" s="169">
        <v>1176630</v>
      </c>
      <c r="L8" s="169">
        <v>1090071</v>
      </c>
      <c r="M8" s="169">
        <v>858514</v>
      </c>
      <c r="N8" s="169">
        <v>769533</v>
      </c>
      <c r="O8" s="169">
        <v>700467</v>
      </c>
      <c r="P8" s="169">
        <v>723409</v>
      </c>
    </row>
    <row r="9" spans="2:16" x14ac:dyDescent="0.25">
      <c r="B9" s="351"/>
      <c r="C9" s="172" t="s">
        <v>114</v>
      </c>
      <c r="D9" s="169">
        <v>1756288</v>
      </c>
      <c r="E9" s="169">
        <v>1658015</v>
      </c>
      <c r="F9" s="169">
        <v>1595508</v>
      </c>
      <c r="G9" s="169">
        <v>1600405</v>
      </c>
      <c r="H9" s="169">
        <v>1966269</v>
      </c>
      <c r="I9" s="169">
        <v>1878768</v>
      </c>
      <c r="J9" s="169">
        <v>1698076</v>
      </c>
      <c r="K9" s="169">
        <v>1815686</v>
      </c>
      <c r="L9" s="169">
        <v>1928352</v>
      </c>
      <c r="M9" s="169">
        <v>2073663</v>
      </c>
      <c r="N9" s="169">
        <v>2085946</v>
      </c>
      <c r="O9" s="169">
        <v>1972828</v>
      </c>
      <c r="P9" s="169">
        <v>2050452</v>
      </c>
    </row>
    <row r="10" spans="2:16" x14ac:dyDescent="0.25">
      <c r="B10" s="351"/>
      <c r="C10" s="172" t="s">
        <v>115</v>
      </c>
      <c r="D10" s="169">
        <v>213101</v>
      </c>
      <c r="E10" s="169">
        <v>194597</v>
      </c>
      <c r="F10" s="169">
        <v>224508</v>
      </c>
      <c r="G10" s="169">
        <v>216914</v>
      </c>
      <c r="H10" s="169">
        <v>228402</v>
      </c>
      <c r="I10" s="169">
        <v>217010</v>
      </c>
      <c r="J10" s="169">
        <v>188120</v>
      </c>
      <c r="K10" s="169">
        <v>251658</v>
      </c>
      <c r="L10" s="169">
        <v>220189</v>
      </c>
      <c r="M10" s="169">
        <v>218690</v>
      </c>
      <c r="N10" s="169">
        <v>164592</v>
      </c>
      <c r="O10" s="169">
        <v>168822</v>
      </c>
      <c r="P10" s="169">
        <v>185623</v>
      </c>
    </row>
    <row r="11" spans="2:16" x14ac:dyDescent="0.25">
      <c r="B11" s="351"/>
      <c r="C11" s="172" t="s">
        <v>75</v>
      </c>
      <c r="D11" s="169">
        <v>5902390</v>
      </c>
      <c r="E11" s="169">
        <v>6339287</v>
      </c>
      <c r="F11" s="169">
        <v>6415842</v>
      </c>
      <c r="G11" s="169">
        <v>6705593</v>
      </c>
      <c r="H11" s="169">
        <v>6473920</v>
      </c>
      <c r="I11" s="169">
        <v>6696655</v>
      </c>
      <c r="J11" s="169">
        <v>4562428</v>
      </c>
      <c r="K11" s="169">
        <v>4135982</v>
      </c>
      <c r="L11" s="169">
        <v>4675045</v>
      </c>
      <c r="M11" s="169">
        <v>4594525</v>
      </c>
      <c r="N11" s="169">
        <v>5785883</v>
      </c>
      <c r="O11" s="169">
        <v>5490129</v>
      </c>
      <c r="P11" s="169">
        <v>5950745</v>
      </c>
    </row>
    <row r="12" spans="2:16" s="181" customFormat="1" x14ac:dyDescent="0.25">
      <c r="B12" s="351"/>
      <c r="C12" s="303" t="s">
        <v>0</v>
      </c>
      <c r="D12" s="307">
        <v>14521185</v>
      </c>
      <c r="E12" s="307">
        <v>14903733</v>
      </c>
      <c r="F12" s="307">
        <v>15307483</v>
      </c>
      <c r="G12" s="307">
        <v>15743677</v>
      </c>
      <c r="H12" s="307">
        <v>16199107</v>
      </c>
      <c r="I12" s="307">
        <v>16670854</v>
      </c>
      <c r="J12" s="307">
        <v>17162983</v>
      </c>
      <c r="K12" s="307">
        <v>17418233</v>
      </c>
      <c r="L12" s="307">
        <v>17946571</v>
      </c>
      <c r="M12" s="307">
        <v>18477257</v>
      </c>
      <c r="N12" s="307">
        <v>19005248</v>
      </c>
      <c r="O12" s="307">
        <v>19551285</v>
      </c>
      <c r="P12" s="307">
        <v>20114196</v>
      </c>
    </row>
    <row r="13" spans="2:16" x14ac:dyDescent="0.25">
      <c r="B13" s="351" t="s">
        <v>189</v>
      </c>
      <c r="C13" s="172" t="s">
        <v>110</v>
      </c>
      <c r="D13" s="170">
        <v>35.9</v>
      </c>
      <c r="E13" s="170">
        <v>35.1</v>
      </c>
      <c r="F13" s="170">
        <v>35.6</v>
      </c>
      <c r="G13" s="170">
        <v>33.799999999999997</v>
      </c>
      <c r="H13" s="170">
        <v>34.200000000000003</v>
      </c>
      <c r="I13" s="170">
        <v>34.9</v>
      </c>
      <c r="J13" s="170">
        <v>48.3</v>
      </c>
      <c r="K13" s="170">
        <v>51.2</v>
      </c>
      <c r="L13" s="170">
        <v>48.6</v>
      </c>
      <c r="M13" s="170">
        <v>51.1</v>
      </c>
      <c r="N13" s="170">
        <v>47.4</v>
      </c>
      <c r="O13" s="170">
        <v>50.7</v>
      </c>
      <c r="P13" s="170">
        <v>49.2</v>
      </c>
    </row>
    <row r="14" spans="2:16" x14ac:dyDescent="0.25">
      <c r="B14" s="351"/>
      <c r="C14" s="172" t="s">
        <v>111</v>
      </c>
      <c r="D14" s="170">
        <v>0</v>
      </c>
      <c r="E14" s="170">
        <v>0.8</v>
      </c>
      <c r="F14" s="170">
        <v>1.6</v>
      </c>
      <c r="G14" s="170">
        <v>3</v>
      </c>
      <c r="H14" s="170">
        <v>3.5</v>
      </c>
      <c r="I14" s="170">
        <v>3.7</v>
      </c>
      <c r="J14" s="170">
        <v>5.6</v>
      </c>
      <c r="K14" s="170">
        <v>3.6</v>
      </c>
      <c r="L14" s="170">
        <v>3.6</v>
      </c>
      <c r="M14" s="170">
        <v>3.2</v>
      </c>
      <c r="N14" s="170">
        <v>2.9</v>
      </c>
      <c r="O14" s="170">
        <v>3.1</v>
      </c>
      <c r="P14" s="170">
        <v>2.2000000000000002</v>
      </c>
    </row>
    <row r="15" spans="2:16" x14ac:dyDescent="0.25">
      <c r="B15" s="351"/>
      <c r="C15" s="172" t="s">
        <v>112</v>
      </c>
      <c r="D15" s="170">
        <v>2.2999999999999998</v>
      </c>
      <c r="E15" s="170">
        <v>2.2999999999999998</v>
      </c>
      <c r="F15" s="170">
        <v>2.4</v>
      </c>
      <c r="G15" s="170">
        <v>2.4</v>
      </c>
      <c r="H15" s="170">
        <v>2.6</v>
      </c>
      <c r="I15" s="170">
        <v>2.6</v>
      </c>
      <c r="J15" s="170">
        <v>2.6</v>
      </c>
      <c r="K15" s="170">
        <v>2.9</v>
      </c>
      <c r="L15" s="170">
        <v>3.7</v>
      </c>
      <c r="M15" s="170">
        <v>3.8</v>
      </c>
      <c r="N15" s="170">
        <v>3.4</v>
      </c>
      <c r="O15" s="170">
        <v>3.6</v>
      </c>
      <c r="P15" s="170">
        <v>4.3</v>
      </c>
    </row>
    <row r="16" spans="2:16" x14ac:dyDescent="0.25">
      <c r="B16" s="351"/>
      <c r="C16" s="172" t="s">
        <v>113</v>
      </c>
      <c r="D16" s="170">
        <v>7.5</v>
      </c>
      <c r="E16" s="170">
        <v>6.9</v>
      </c>
      <c r="F16" s="170">
        <v>6.6</v>
      </c>
      <c r="G16" s="170">
        <v>6.7</v>
      </c>
      <c r="H16" s="170">
        <v>6.1</v>
      </c>
      <c r="I16" s="170">
        <v>6.1</v>
      </c>
      <c r="J16" s="170">
        <v>5.9</v>
      </c>
      <c r="K16" s="170">
        <v>6.8</v>
      </c>
      <c r="L16" s="170">
        <v>6.1</v>
      </c>
      <c r="M16" s="170">
        <v>4.5999999999999996</v>
      </c>
      <c r="N16" s="170">
        <v>4</v>
      </c>
      <c r="O16" s="170">
        <v>3.6</v>
      </c>
      <c r="P16" s="170">
        <v>3.6</v>
      </c>
    </row>
    <row r="17" spans="2:16" x14ac:dyDescent="0.25">
      <c r="B17" s="351"/>
      <c r="C17" s="172" t="s">
        <v>114</v>
      </c>
      <c r="D17" s="170">
        <v>12.1</v>
      </c>
      <c r="E17" s="170">
        <v>11.1</v>
      </c>
      <c r="F17" s="170">
        <v>10.4</v>
      </c>
      <c r="G17" s="170">
        <v>10.199999999999999</v>
      </c>
      <c r="H17" s="170">
        <v>12.1</v>
      </c>
      <c r="I17" s="170">
        <v>11.3</v>
      </c>
      <c r="J17" s="170">
        <v>9.9</v>
      </c>
      <c r="K17" s="170">
        <v>10.4</v>
      </c>
      <c r="L17" s="170">
        <v>10.7</v>
      </c>
      <c r="M17" s="170">
        <v>11.2</v>
      </c>
      <c r="N17" s="170">
        <v>11</v>
      </c>
      <c r="O17" s="170">
        <v>10.1</v>
      </c>
      <c r="P17" s="170">
        <v>10.199999999999999</v>
      </c>
    </row>
    <row r="18" spans="2:16" x14ac:dyDescent="0.25">
      <c r="B18" s="351"/>
      <c r="C18" s="172" t="s">
        <v>115</v>
      </c>
      <c r="D18" s="170">
        <v>1.5</v>
      </c>
      <c r="E18" s="170">
        <v>1.3</v>
      </c>
      <c r="F18" s="170">
        <v>1.5</v>
      </c>
      <c r="G18" s="170">
        <v>1.4</v>
      </c>
      <c r="H18" s="170">
        <v>1.4</v>
      </c>
      <c r="I18" s="170">
        <v>1.3</v>
      </c>
      <c r="J18" s="170">
        <v>1.1000000000000001</v>
      </c>
      <c r="K18" s="170">
        <v>1.4</v>
      </c>
      <c r="L18" s="170">
        <v>1.2</v>
      </c>
      <c r="M18" s="170">
        <v>1.2</v>
      </c>
      <c r="N18" s="170">
        <v>0.9</v>
      </c>
      <c r="O18" s="170">
        <v>0.9</v>
      </c>
      <c r="P18" s="170">
        <v>0.9</v>
      </c>
    </row>
    <row r="19" spans="2:16" x14ac:dyDescent="0.25">
      <c r="B19" s="351"/>
      <c r="C19" s="172" t="s">
        <v>75</v>
      </c>
      <c r="D19" s="170">
        <v>40.6</v>
      </c>
      <c r="E19" s="170">
        <v>42.5</v>
      </c>
      <c r="F19" s="170">
        <v>41.9</v>
      </c>
      <c r="G19" s="170">
        <v>42.6</v>
      </c>
      <c r="H19" s="170">
        <v>40</v>
      </c>
      <c r="I19" s="170">
        <v>40.200000000000003</v>
      </c>
      <c r="J19" s="170">
        <v>26.6</v>
      </c>
      <c r="K19" s="170">
        <v>23.7</v>
      </c>
      <c r="L19" s="170">
        <v>26</v>
      </c>
      <c r="M19" s="170">
        <v>24.9</v>
      </c>
      <c r="N19" s="170">
        <v>30.4</v>
      </c>
      <c r="O19" s="170">
        <v>28.1</v>
      </c>
      <c r="P19" s="170">
        <v>29.6</v>
      </c>
    </row>
    <row r="20" spans="2:16" s="181" customFormat="1" x14ac:dyDescent="0.25">
      <c r="B20" s="351"/>
      <c r="C20" s="303" t="s">
        <v>0</v>
      </c>
      <c r="D20" s="204">
        <v>100</v>
      </c>
      <c r="E20" s="204">
        <v>100</v>
      </c>
      <c r="F20" s="204">
        <v>100</v>
      </c>
      <c r="G20" s="204">
        <v>100</v>
      </c>
      <c r="H20" s="204">
        <v>100</v>
      </c>
      <c r="I20" s="204">
        <v>100</v>
      </c>
      <c r="J20" s="204">
        <v>100</v>
      </c>
      <c r="K20" s="204">
        <v>100</v>
      </c>
      <c r="L20" s="204">
        <v>100</v>
      </c>
      <c r="M20" s="204">
        <v>100</v>
      </c>
      <c r="N20" s="204">
        <v>100</v>
      </c>
      <c r="O20" s="204">
        <v>100</v>
      </c>
      <c r="P20" s="204">
        <v>100</v>
      </c>
    </row>
    <row r="21" spans="2:16" x14ac:dyDescent="0.25">
      <c r="B21" s="143"/>
    </row>
    <row r="22" spans="2:16" x14ac:dyDescent="0.25">
      <c r="B22" s="349" t="s">
        <v>6</v>
      </c>
      <c r="C22" s="349"/>
      <c r="D22" s="125">
        <v>2013</v>
      </c>
      <c r="E22" s="125">
        <v>2014</v>
      </c>
      <c r="F22" s="125">
        <v>2015</v>
      </c>
      <c r="G22" s="125">
        <v>2016</v>
      </c>
      <c r="H22" s="125">
        <v>2017</v>
      </c>
      <c r="I22" s="125">
        <v>2018</v>
      </c>
      <c r="J22" s="125">
        <v>2019</v>
      </c>
      <c r="K22" s="125">
        <v>2020</v>
      </c>
      <c r="L22" s="125">
        <v>2021</v>
      </c>
      <c r="M22" s="125">
        <v>2022</v>
      </c>
      <c r="N22" s="125">
        <v>2023</v>
      </c>
      <c r="O22" s="125">
        <v>2024</v>
      </c>
      <c r="P22" s="125">
        <v>2025</v>
      </c>
    </row>
    <row r="23" spans="2:16" x14ac:dyDescent="0.25">
      <c r="B23" s="351" t="s">
        <v>45</v>
      </c>
      <c r="C23" s="172" t="s">
        <v>110</v>
      </c>
      <c r="D23" s="169">
        <v>446224</v>
      </c>
      <c r="E23" s="169">
        <v>454715</v>
      </c>
      <c r="F23" s="169">
        <v>511838</v>
      </c>
      <c r="G23" s="169">
        <v>463306</v>
      </c>
      <c r="H23" s="169">
        <v>456400</v>
      </c>
      <c r="I23" s="169">
        <v>552736</v>
      </c>
      <c r="J23" s="169">
        <v>923255</v>
      </c>
      <c r="K23" s="169">
        <v>924131</v>
      </c>
      <c r="L23" s="169">
        <v>993950</v>
      </c>
      <c r="M23" s="169">
        <v>903244</v>
      </c>
      <c r="N23" s="169">
        <v>987267</v>
      </c>
      <c r="O23" s="169">
        <v>1157415</v>
      </c>
      <c r="P23" s="169">
        <v>1244632</v>
      </c>
    </row>
    <row r="24" spans="2:16" x14ac:dyDescent="0.25">
      <c r="B24" s="351"/>
      <c r="C24" s="172" t="s">
        <v>111</v>
      </c>
      <c r="D24" s="169">
        <v>669</v>
      </c>
      <c r="E24" s="169">
        <v>3865</v>
      </c>
      <c r="F24" s="169">
        <v>5511</v>
      </c>
      <c r="G24" s="169">
        <v>5352</v>
      </c>
      <c r="H24" s="169">
        <v>18183</v>
      </c>
      <c r="I24" s="169">
        <v>19521</v>
      </c>
      <c r="J24" s="169">
        <v>58899</v>
      </c>
      <c r="K24" s="169">
        <v>24680</v>
      </c>
      <c r="L24" s="169">
        <v>20177</v>
      </c>
      <c r="M24" s="169">
        <v>26635</v>
      </c>
      <c r="N24" s="169">
        <v>24605</v>
      </c>
      <c r="O24" s="169">
        <v>29007</v>
      </c>
      <c r="P24" s="169">
        <v>19243</v>
      </c>
    </row>
    <row r="25" spans="2:16" x14ac:dyDescent="0.25">
      <c r="B25" s="351"/>
      <c r="C25" s="172" t="s">
        <v>112</v>
      </c>
      <c r="D25" s="169">
        <v>39294</v>
      </c>
      <c r="E25" s="169">
        <v>37149</v>
      </c>
      <c r="F25" s="169">
        <v>54816</v>
      </c>
      <c r="G25" s="169">
        <v>67154</v>
      </c>
      <c r="H25" s="169">
        <v>65353</v>
      </c>
      <c r="I25" s="169">
        <v>66735</v>
      </c>
      <c r="J25" s="169">
        <v>83466</v>
      </c>
      <c r="K25" s="169">
        <v>100448</v>
      </c>
      <c r="L25" s="169">
        <v>107228</v>
      </c>
      <c r="M25" s="169">
        <v>128468</v>
      </c>
      <c r="N25" s="169">
        <v>102348</v>
      </c>
      <c r="O25" s="169">
        <v>100985</v>
      </c>
      <c r="P25" s="169">
        <v>89348</v>
      </c>
    </row>
    <row r="26" spans="2:16" x14ac:dyDescent="0.25">
      <c r="B26" s="351"/>
      <c r="C26" s="172" t="s">
        <v>113</v>
      </c>
      <c r="D26" s="169">
        <v>144148</v>
      </c>
      <c r="E26" s="169">
        <v>136487</v>
      </c>
      <c r="F26" s="169">
        <v>148680</v>
      </c>
      <c r="G26" s="169">
        <v>168548</v>
      </c>
      <c r="H26" s="169">
        <v>183895</v>
      </c>
      <c r="I26" s="169">
        <v>195037</v>
      </c>
      <c r="J26" s="169">
        <v>171555</v>
      </c>
      <c r="K26" s="169">
        <v>275548</v>
      </c>
      <c r="L26" s="169">
        <v>214532</v>
      </c>
      <c r="M26" s="169">
        <v>136977</v>
      </c>
      <c r="N26" s="169">
        <v>156247</v>
      </c>
      <c r="O26" s="169">
        <v>139545</v>
      </c>
      <c r="P26" s="169">
        <v>147112</v>
      </c>
    </row>
    <row r="27" spans="2:16" x14ac:dyDescent="0.25">
      <c r="B27" s="351"/>
      <c r="C27" s="172" t="s">
        <v>114</v>
      </c>
      <c r="D27" s="169">
        <v>81596</v>
      </c>
      <c r="E27" s="169">
        <v>83199</v>
      </c>
      <c r="F27" s="169">
        <v>82552</v>
      </c>
      <c r="G27" s="169">
        <v>81733</v>
      </c>
      <c r="H27" s="169">
        <v>98502</v>
      </c>
      <c r="I27" s="169">
        <v>83732</v>
      </c>
      <c r="J27" s="169">
        <v>55013</v>
      </c>
      <c r="K27" s="169">
        <v>74259</v>
      </c>
      <c r="L27" s="169">
        <v>104134</v>
      </c>
      <c r="M27" s="169">
        <v>113399</v>
      </c>
      <c r="N27" s="169">
        <v>112742</v>
      </c>
      <c r="O27" s="169">
        <v>118182</v>
      </c>
      <c r="P27" s="169">
        <v>113945</v>
      </c>
    </row>
    <row r="28" spans="2:16" x14ac:dyDescent="0.25">
      <c r="B28" s="351"/>
      <c r="C28" s="172" t="s">
        <v>115</v>
      </c>
      <c r="D28" s="169">
        <v>695</v>
      </c>
      <c r="E28" s="169">
        <v>279</v>
      </c>
      <c r="F28" s="169">
        <v>1802</v>
      </c>
      <c r="G28" s="169">
        <v>1049</v>
      </c>
      <c r="H28" s="169">
        <v>828</v>
      </c>
      <c r="I28" s="169" t="s">
        <v>142</v>
      </c>
      <c r="J28" s="169">
        <v>2844</v>
      </c>
      <c r="K28" s="169" t="s">
        <v>142</v>
      </c>
      <c r="L28" s="169" t="s">
        <v>142</v>
      </c>
      <c r="M28" s="169">
        <v>3812</v>
      </c>
      <c r="N28" s="169">
        <v>2506</v>
      </c>
      <c r="O28" s="169">
        <v>3670</v>
      </c>
      <c r="P28" s="169">
        <v>2010</v>
      </c>
    </row>
    <row r="29" spans="2:16" x14ac:dyDescent="0.25">
      <c r="B29" s="351"/>
      <c r="C29" s="172" t="s">
        <v>75</v>
      </c>
      <c r="D29" s="169">
        <v>913758</v>
      </c>
      <c r="E29" s="169">
        <v>954607</v>
      </c>
      <c r="F29" s="169">
        <v>912883</v>
      </c>
      <c r="G29" s="169">
        <v>983660</v>
      </c>
      <c r="H29" s="169">
        <v>1000250</v>
      </c>
      <c r="I29" s="169">
        <v>959433</v>
      </c>
      <c r="J29" s="169">
        <v>637864</v>
      </c>
      <c r="K29" s="169">
        <v>562698</v>
      </c>
      <c r="L29" s="169">
        <v>580937</v>
      </c>
      <c r="M29" s="169">
        <v>766736</v>
      </c>
      <c r="N29" s="169">
        <v>750778</v>
      </c>
      <c r="O29" s="169">
        <v>646618</v>
      </c>
      <c r="P29" s="169">
        <v>640016</v>
      </c>
    </row>
    <row r="30" spans="2:16" s="181" customFormat="1" x14ac:dyDescent="0.25">
      <c r="B30" s="351"/>
      <c r="C30" s="303" t="s">
        <v>0</v>
      </c>
      <c r="D30" s="307">
        <v>1626385</v>
      </c>
      <c r="E30" s="307">
        <v>1670302</v>
      </c>
      <c r="F30" s="307">
        <v>1718083</v>
      </c>
      <c r="G30" s="307">
        <v>1770802</v>
      </c>
      <c r="H30" s="307">
        <v>1823412</v>
      </c>
      <c r="I30" s="307">
        <v>1877193</v>
      </c>
      <c r="J30" s="307">
        <v>1932896</v>
      </c>
      <c r="K30" s="307">
        <v>1961764</v>
      </c>
      <c r="L30" s="307">
        <v>2020958</v>
      </c>
      <c r="M30" s="307">
        <v>2079270</v>
      </c>
      <c r="N30" s="307">
        <v>2136494</v>
      </c>
      <c r="O30" s="307">
        <v>2195420</v>
      </c>
      <c r="P30" s="307">
        <v>2256306</v>
      </c>
    </row>
    <row r="31" spans="2:16" x14ac:dyDescent="0.25">
      <c r="B31" s="351" t="s">
        <v>46</v>
      </c>
      <c r="C31" s="172" t="s">
        <v>110</v>
      </c>
      <c r="D31" s="169">
        <v>213812</v>
      </c>
      <c r="E31" s="169">
        <v>198493</v>
      </c>
      <c r="F31" s="169">
        <v>257849</v>
      </c>
      <c r="G31" s="169">
        <v>225648</v>
      </c>
      <c r="H31" s="169">
        <v>194028</v>
      </c>
      <c r="I31" s="169">
        <v>224677</v>
      </c>
      <c r="J31" s="169">
        <v>409984</v>
      </c>
      <c r="K31" s="169">
        <v>381319</v>
      </c>
      <c r="L31" s="169">
        <v>266843</v>
      </c>
      <c r="M31" s="169">
        <v>369215</v>
      </c>
      <c r="N31" s="169">
        <v>336982</v>
      </c>
      <c r="O31" s="169">
        <v>398432</v>
      </c>
      <c r="P31" s="169">
        <v>331499</v>
      </c>
    </row>
    <row r="32" spans="2:16" x14ac:dyDescent="0.25">
      <c r="B32" s="351"/>
      <c r="C32" s="172" t="s">
        <v>111</v>
      </c>
      <c r="D32" s="169">
        <v>501</v>
      </c>
      <c r="E32" s="169">
        <v>3173</v>
      </c>
      <c r="F32" s="169">
        <v>6019</v>
      </c>
      <c r="G32" s="169">
        <v>12742</v>
      </c>
      <c r="H32" s="169">
        <v>8715</v>
      </c>
      <c r="I32" s="169">
        <v>10481</v>
      </c>
      <c r="J32" s="169">
        <v>23332</v>
      </c>
      <c r="K32" s="169">
        <v>8755</v>
      </c>
      <c r="L32" s="169">
        <v>7999</v>
      </c>
      <c r="M32" s="169">
        <v>5374</v>
      </c>
      <c r="N32" s="169">
        <v>5419</v>
      </c>
      <c r="O32" s="169">
        <v>5516</v>
      </c>
      <c r="P32" s="169">
        <v>6645</v>
      </c>
    </row>
    <row r="33" spans="2:16" x14ac:dyDescent="0.25">
      <c r="B33" s="351"/>
      <c r="C33" s="172" t="s">
        <v>112</v>
      </c>
      <c r="D33" s="169">
        <v>15726</v>
      </c>
      <c r="E33" s="169">
        <v>20903</v>
      </c>
      <c r="F33" s="169">
        <v>30844</v>
      </c>
      <c r="G33" s="169">
        <v>25911</v>
      </c>
      <c r="H33" s="169">
        <v>31379</v>
      </c>
      <c r="I33" s="169">
        <v>34380</v>
      </c>
      <c r="J33" s="169">
        <v>31958</v>
      </c>
      <c r="K33" s="169">
        <v>46076</v>
      </c>
      <c r="L33" s="169">
        <v>99849</v>
      </c>
      <c r="M33" s="169">
        <v>89847</v>
      </c>
      <c r="N33" s="169">
        <v>85330</v>
      </c>
      <c r="O33" s="169">
        <v>91291</v>
      </c>
      <c r="P33" s="169">
        <v>95227</v>
      </c>
    </row>
    <row r="34" spans="2:16" x14ac:dyDescent="0.25">
      <c r="B34" s="351"/>
      <c r="C34" s="172" t="s">
        <v>113</v>
      </c>
      <c r="D34" s="169">
        <v>466963</v>
      </c>
      <c r="E34" s="169">
        <v>463075</v>
      </c>
      <c r="F34" s="169">
        <v>493898</v>
      </c>
      <c r="G34" s="169">
        <v>521359</v>
      </c>
      <c r="H34" s="169">
        <v>436435</v>
      </c>
      <c r="I34" s="169">
        <v>451552</v>
      </c>
      <c r="J34" s="169">
        <v>417167</v>
      </c>
      <c r="K34" s="169">
        <v>510407</v>
      </c>
      <c r="L34" s="169">
        <v>506817</v>
      </c>
      <c r="M34" s="169">
        <v>407811</v>
      </c>
      <c r="N34" s="169">
        <v>347146</v>
      </c>
      <c r="O34" s="169">
        <v>295016</v>
      </c>
      <c r="P34" s="169">
        <v>307318</v>
      </c>
    </row>
    <row r="35" spans="2:16" x14ac:dyDescent="0.25">
      <c r="B35" s="351"/>
      <c r="C35" s="172" t="s">
        <v>114</v>
      </c>
      <c r="D35" s="169">
        <v>417319</v>
      </c>
      <c r="E35" s="169">
        <v>400508</v>
      </c>
      <c r="F35" s="169">
        <v>353594</v>
      </c>
      <c r="G35" s="169">
        <v>336877</v>
      </c>
      <c r="H35" s="169">
        <v>395053</v>
      </c>
      <c r="I35" s="169">
        <v>411788</v>
      </c>
      <c r="J35" s="169">
        <v>363284</v>
      </c>
      <c r="K35" s="169">
        <v>394745</v>
      </c>
      <c r="L35" s="169">
        <v>367260</v>
      </c>
      <c r="M35" s="169">
        <v>350339</v>
      </c>
      <c r="N35" s="169">
        <v>347007</v>
      </c>
      <c r="O35" s="169">
        <v>337051</v>
      </c>
      <c r="P35" s="169">
        <v>321689</v>
      </c>
    </row>
    <row r="36" spans="2:16" x14ac:dyDescent="0.25">
      <c r="B36" s="351"/>
      <c r="C36" s="172" t="s">
        <v>115</v>
      </c>
      <c r="D36" s="169">
        <v>3679</v>
      </c>
      <c r="E36" s="169">
        <v>2240</v>
      </c>
      <c r="F36" s="169">
        <v>2298</v>
      </c>
      <c r="G36" s="169">
        <v>4565</v>
      </c>
      <c r="H36" s="169">
        <v>1796</v>
      </c>
      <c r="I36" s="169">
        <v>2649</v>
      </c>
      <c r="J36" s="169">
        <v>4555</v>
      </c>
      <c r="K36" s="169">
        <v>3440</v>
      </c>
      <c r="L36" s="169">
        <v>1600</v>
      </c>
      <c r="M36" s="169">
        <v>6012</v>
      </c>
      <c r="N36" s="169">
        <v>4169</v>
      </c>
      <c r="O36" s="169">
        <v>2599</v>
      </c>
      <c r="P36" s="169">
        <v>1864</v>
      </c>
    </row>
    <row r="37" spans="2:16" x14ac:dyDescent="0.25">
      <c r="B37" s="351"/>
      <c r="C37" s="172" t="s">
        <v>75</v>
      </c>
      <c r="D37" s="169">
        <v>492783</v>
      </c>
      <c r="E37" s="169">
        <v>535780</v>
      </c>
      <c r="F37" s="169">
        <v>491701</v>
      </c>
      <c r="G37" s="169">
        <v>521070</v>
      </c>
      <c r="H37" s="169">
        <v>599803</v>
      </c>
      <c r="I37" s="169">
        <v>549622</v>
      </c>
      <c r="J37" s="169">
        <v>451793</v>
      </c>
      <c r="K37" s="169">
        <v>364471</v>
      </c>
      <c r="L37" s="169">
        <v>474144</v>
      </c>
      <c r="M37" s="169">
        <v>513391</v>
      </c>
      <c r="N37" s="169">
        <v>634924</v>
      </c>
      <c r="O37" s="169">
        <v>650421</v>
      </c>
      <c r="P37" s="169">
        <v>735237</v>
      </c>
    </row>
    <row r="38" spans="2:16" s="181" customFormat="1" x14ac:dyDescent="0.25">
      <c r="B38" s="351"/>
      <c r="C38" s="303" t="s">
        <v>0</v>
      </c>
      <c r="D38" s="307">
        <v>1610783</v>
      </c>
      <c r="E38" s="307">
        <v>1624172</v>
      </c>
      <c r="F38" s="307">
        <v>1636202</v>
      </c>
      <c r="G38" s="307">
        <v>1648172</v>
      </c>
      <c r="H38" s="307">
        <v>1667210</v>
      </c>
      <c r="I38" s="307">
        <v>1685149</v>
      </c>
      <c r="J38" s="307">
        <v>1702074</v>
      </c>
      <c r="K38" s="307">
        <v>1709212</v>
      </c>
      <c r="L38" s="307">
        <v>1724513</v>
      </c>
      <c r="M38" s="307">
        <v>1741989</v>
      </c>
      <c r="N38" s="307">
        <v>1760977</v>
      </c>
      <c r="O38" s="307">
        <v>1780326</v>
      </c>
      <c r="P38" s="307">
        <v>1799479</v>
      </c>
    </row>
    <row r="39" spans="2:16" x14ac:dyDescent="0.25">
      <c r="B39" s="351" t="s">
        <v>47</v>
      </c>
      <c r="C39" s="172" t="s">
        <v>110</v>
      </c>
      <c r="D39" s="169">
        <v>102358</v>
      </c>
      <c r="E39" s="169">
        <v>111248</v>
      </c>
      <c r="F39" s="169">
        <v>124093</v>
      </c>
      <c r="G39" s="169">
        <v>140607</v>
      </c>
      <c r="H39" s="169">
        <v>136020</v>
      </c>
      <c r="I39" s="169">
        <v>141182</v>
      </c>
      <c r="J39" s="169">
        <v>172487</v>
      </c>
      <c r="K39" s="169">
        <v>185297</v>
      </c>
      <c r="L39" s="169">
        <v>171250</v>
      </c>
      <c r="M39" s="169">
        <v>150277</v>
      </c>
      <c r="N39" s="169">
        <v>130975</v>
      </c>
      <c r="O39" s="169">
        <v>139495</v>
      </c>
      <c r="P39" s="169">
        <v>131615</v>
      </c>
    </row>
    <row r="40" spans="2:16" x14ac:dyDescent="0.25">
      <c r="B40" s="351"/>
      <c r="C40" s="172" t="s">
        <v>111</v>
      </c>
      <c r="D40" s="169" t="s">
        <v>142</v>
      </c>
      <c r="E40" s="169">
        <v>206</v>
      </c>
      <c r="F40" s="169" t="s">
        <v>142</v>
      </c>
      <c r="G40" s="169">
        <v>350</v>
      </c>
      <c r="H40" s="169">
        <v>408</v>
      </c>
      <c r="I40" s="169">
        <v>811</v>
      </c>
      <c r="J40" s="169">
        <v>723</v>
      </c>
      <c r="K40" s="169" t="s">
        <v>142</v>
      </c>
      <c r="L40" s="169" t="s">
        <v>142</v>
      </c>
      <c r="M40" s="169" t="s">
        <v>142</v>
      </c>
      <c r="N40" s="169">
        <v>4170</v>
      </c>
      <c r="O40" s="169">
        <v>2774</v>
      </c>
      <c r="P40" s="169" t="s">
        <v>142</v>
      </c>
    </row>
    <row r="41" spans="2:16" x14ac:dyDescent="0.25">
      <c r="B41" s="351"/>
      <c r="C41" s="172" t="s">
        <v>112</v>
      </c>
      <c r="D41" s="169">
        <v>7960</v>
      </c>
      <c r="E41" s="169">
        <v>7036</v>
      </c>
      <c r="F41" s="169">
        <v>6637</v>
      </c>
      <c r="G41" s="169">
        <v>5259</v>
      </c>
      <c r="H41" s="169">
        <v>7850</v>
      </c>
      <c r="I41" s="169">
        <v>8991</v>
      </c>
      <c r="J41" s="169">
        <v>11043</v>
      </c>
      <c r="K41" s="169">
        <v>13111</v>
      </c>
      <c r="L41" s="169">
        <v>12000</v>
      </c>
      <c r="M41" s="169">
        <v>12315</v>
      </c>
      <c r="N41" s="169">
        <v>13501</v>
      </c>
      <c r="O41" s="169">
        <v>18281</v>
      </c>
      <c r="P41" s="169">
        <v>17926</v>
      </c>
    </row>
    <row r="42" spans="2:16" x14ac:dyDescent="0.25">
      <c r="B42" s="351"/>
      <c r="C42" s="172" t="s">
        <v>113</v>
      </c>
      <c r="D42" s="169">
        <v>11483</v>
      </c>
      <c r="E42" s="169">
        <v>8918</v>
      </c>
      <c r="F42" s="169">
        <v>9059</v>
      </c>
      <c r="G42" s="169">
        <v>5444</v>
      </c>
      <c r="H42" s="169">
        <v>7559</v>
      </c>
      <c r="I42" s="169">
        <v>7090</v>
      </c>
      <c r="J42" s="169">
        <v>7067</v>
      </c>
      <c r="K42" s="169">
        <v>10374</v>
      </c>
      <c r="L42" s="169">
        <v>4966</v>
      </c>
      <c r="M42" s="169">
        <v>4292</v>
      </c>
      <c r="N42" s="169">
        <v>3756</v>
      </c>
      <c r="O42" s="169">
        <v>4692</v>
      </c>
      <c r="P42" s="169">
        <v>2228</v>
      </c>
    </row>
    <row r="43" spans="2:16" x14ac:dyDescent="0.25">
      <c r="B43" s="351"/>
      <c r="C43" s="172" t="s">
        <v>114</v>
      </c>
      <c r="D43" s="169">
        <v>58845</v>
      </c>
      <c r="E43" s="169">
        <v>55890</v>
      </c>
      <c r="F43" s="169">
        <v>52166</v>
      </c>
      <c r="G43" s="169">
        <v>51900</v>
      </c>
      <c r="H43" s="169">
        <v>68015</v>
      </c>
      <c r="I43" s="169">
        <v>56627</v>
      </c>
      <c r="J43" s="169">
        <v>48399</v>
      </c>
      <c r="K43" s="169">
        <v>33327</v>
      </c>
      <c r="L43" s="169">
        <v>75049</v>
      </c>
      <c r="M43" s="169">
        <v>76807</v>
      </c>
      <c r="N43" s="169">
        <v>71304</v>
      </c>
      <c r="O43" s="169">
        <v>79241</v>
      </c>
      <c r="P43" s="169">
        <v>97205</v>
      </c>
    </row>
    <row r="44" spans="2:16" x14ac:dyDescent="0.25">
      <c r="B44" s="351"/>
      <c r="C44" s="172" t="s">
        <v>115</v>
      </c>
      <c r="D44" s="169">
        <v>2399</v>
      </c>
      <c r="E44" s="169">
        <v>885</v>
      </c>
      <c r="F44" s="169">
        <v>555</v>
      </c>
      <c r="G44" s="169" t="s">
        <v>142</v>
      </c>
      <c r="H44" s="169">
        <v>384</v>
      </c>
      <c r="I44" s="169">
        <v>1488</v>
      </c>
      <c r="J44" s="169" t="s">
        <v>142</v>
      </c>
      <c r="K44" s="169">
        <v>1126</v>
      </c>
      <c r="L44" s="169">
        <v>1108</v>
      </c>
      <c r="M44" s="169">
        <v>257</v>
      </c>
      <c r="N44" s="169" t="s">
        <v>142</v>
      </c>
      <c r="O44" s="169">
        <v>1010</v>
      </c>
      <c r="P44" s="169">
        <v>2951</v>
      </c>
    </row>
    <row r="45" spans="2:16" x14ac:dyDescent="0.25">
      <c r="B45" s="351"/>
      <c r="C45" s="172" t="s">
        <v>75</v>
      </c>
      <c r="D45" s="169">
        <v>122055</v>
      </c>
      <c r="E45" s="169">
        <v>127244</v>
      </c>
      <c r="F45" s="169">
        <v>125568</v>
      </c>
      <c r="G45" s="169">
        <v>121859</v>
      </c>
      <c r="H45" s="169">
        <v>113194</v>
      </c>
      <c r="I45" s="169">
        <v>125461</v>
      </c>
      <c r="J45" s="169">
        <v>110275</v>
      </c>
      <c r="K45" s="169">
        <v>111072</v>
      </c>
      <c r="L45" s="169">
        <v>98609</v>
      </c>
      <c r="M45" s="169">
        <v>127517</v>
      </c>
      <c r="N45" s="169">
        <v>156131</v>
      </c>
      <c r="O45" s="169">
        <v>142846</v>
      </c>
      <c r="P45" s="169">
        <v>145001</v>
      </c>
    </row>
    <row r="46" spans="2:16" s="181" customFormat="1" x14ac:dyDescent="0.25">
      <c r="B46" s="351"/>
      <c r="C46" s="303" t="s">
        <v>0</v>
      </c>
      <c r="D46" s="307">
        <v>305102</v>
      </c>
      <c r="E46" s="307">
        <v>311426</v>
      </c>
      <c r="F46" s="307">
        <v>318078</v>
      </c>
      <c r="G46" s="307">
        <v>325418</v>
      </c>
      <c r="H46" s="307">
        <v>333429</v>
      </c>
      <c r="I46" s="307">
        <v>341651</v>
      </c>
      <c r="J46" s="307">
        <v>349994</v>
      </c>
      <c r="K46" s="307">
        <v>354306</v>
      </c>
      <c r="L46" s="307">
        <v>362984</v>
      </c>
      <c r="M46" s="307">
        <v>371466</v>
      </c>
      <c r="N46" s="307">
        <v>379837</v>
      </c>
      <c r="O46" s="307">
        <v>388338</v>
      </c>
      <c r="P46" s="307">
        <v>396926</v>
      </c>
    </row>
    <row r="47" spans="2:16" x14ac:dyDescent="0.25">
      <c r="B47" s="351" t="s">
        <v>48</v>
      </c>
      <c r="C47" s="172" t="s">
        <v>110</v>
      </c>
      <c r="D47" s="169">
        <v>296262</v>
      </c>
      <c r="E47" s="169">
        <v>272162</v>
      </c>
      <c r="F47" s="169">
        <v>303728</v>
      </c>
      <c r="G47" s="169">
        <v>274683</v>
      </c>
      <c r="H47" s="169">
        <v>314702</v>
      </c>
      <c r="I47" s="169">
        <v>321294</v>
      </c>
      <c r="J47" s="169">
        <v>415792</v>
      </c>
      <c r="K47" s="169">
        <v>424288</v>
      </c>
      <c r="L47" s="169">
        <v>470955</v>
      </c>
      <c r="M47" s="169">
        <v>425857</v>
      </c>
      <c r="N47" s="169">
        <v>444027</v>
      </c>
      <c r="O47" s="169">
        <v>517385</v>
      </c>
      <c r="P47" s="169">
        <v>468272</v>
      </c>
    </row>
    <row r="48" spans="2:16" x14ac:dyDescent="0.25">
      <c r="B48" s="351"/>
      <c r="C48" s="172" t="s">
        <v>111</v>
      </c>
      <c r="D48" s="169" t="s">
        <v>142</v>
      </c>
      <c r="E48" s="169">
        <v>1803</v>
      </c>
      <c r="F48" s="169" t="s">
        <v>142</v>
      </c>
      <c r="G48" s="169">
        <v>6568</v>
      </c>
      <c r="H48" s="169">
        <v>6603</v>
      </c>
      <c r="I48" s="169">
        <v>3920</v>
      </c>
      <c r="J48" s="169">
        <v>5558</v>
      </c>
      <c r="K48" s="169">
        <v>7608</v>
      </c>
      <c r="L48" s="169">
        <v>11682</v>
      </c>
      <c r="M48" s="169">
        <v>10348</v>
      </c>
      <c r="N48" s="169">
        <v>8048</v>
      </c>
      <c r="O48" s="169">
        <v>10066</v>
      </c>
      <c r="P48" s="169">
        <v>2125</v>
      </c>
    </row>
    <row r="49" spans="2:16" x14ac:dyDescent="0.25">
      <c r="B49" s="351"/>
      <c r="C49" s="172" t="s">
        <v>112</v>
      </c>
      <c r="D49" s="169">
        <v>34295</v>
      </c>
      <c r="E49" s="169">
        <v>36130</v>
      </c>
      <c r="F49" s="169">
        <v>41127</v>
      </c>
      <c r="G49" s="169">
        <v>45009</v>
      </c>
      <c r="H49" s="169">
        <v>42329</v>
      </c>
      <c r="I49" s="169">
        <v>44783</v>
      </c>
      <c r="J49" s="169">
        <v>33008</v>
      </c>
      <c r="K49" s="169">
        <v>36758</v>
      </c>
      <c r="L49" s="169">
        <v>63288</v>
      </c>
      <c r="M49" s="169">
        <v>74506</v>
      </c>
      <c r="N49" s="169">
        <v>66860</v>
      </c>
      <c r="O49" s="169">
        <v>76134</v>
      </c>
      <c r="P49" s="169">
        <v>75627</v>
      </c>
    </row>
    <row r="50" spans="2:16" x14ac:dyDescent="0.25">
      <c r="B50" s="351"/>
      <c r="C50" s="172" t="s">
        <v>113</v>
      </c>
      <c r="D50" s="169">
        <v>202858</v>
      </c>
      <c r="E50" s="169">
        <v>241313</v>
      </c>
      <c r="F50" s="169">
        <v>191563</v>
      </c>
      <c r="G50" s="169">
        <v>199336</v>
      </c>
      <c r="H50" s="169">
        <v>179746</v>
      </c>
      <c r="I50" s="169">
        <v>169538</v>
      </c>
      <c r="J50" s="169">
        <v>209393</v>
      </c>
      <c r="K50" s="169">
        <v>218913</v>
      </c>
      <c r="L50" s="169">
        <v>180006</v>
      </c>
      <c r="M50" s="169">
        <v>196405</v>
      </c>
      <c r="N50" s="169">
        <v>155223</v>
      </c>
      <c r="O50" s="169">
        <v>149186</v>
      </c>
      <c r="P50" s="169">
        <v>149095</v>
      </c>
    </row>
    <row r="51" spans="2:16" x14ac:dyDescent="0.25">
      <c r="B51" s="351"/>
      <c r="C51" s="172" t="s">
        <v>114</v>
      </c>
      <c r="D51" s="169">
        <v>74388</v>
      </c>
      <c r="E51" s="169">
        <v>65644</v>
      </c>
      <c r="F51" s="169">
        <v>75745</v>
      </c>
      <c r="G51" s="169">
        <v>73930</v>
      </c>
      <c r="H51" s="169">
        <v>87677</v>
      </c>
      <c r="I51" s="169">
        <v>86043</v>
      </c>
      <c r="J51" s="169">
        <v>69319</v>
      </c>
      <c r="K51" s="169">
        <v>59635</v>
      </c>
      <c r="L51" s="169">
        <v>58162</v>
      </c>
      <c r="M51" s="169">
        <v>87655</v>
      </c>
      <c r="N51" s="169">
        <v>97188</v>
      </c>
      <c r="O51" s="169">
        <v>80460</v>
      </c>
      <c r="P51" s="169">
        <v>131556</v>
      </c>
    </row>
    <row r="52" spans="2:16" x14ac:dyDescent="0.25">
      <c r="B52" s="351"/>
      <c r="C52" s="172" t="s">
        <v>115</v>
      </c>
      <c r="D52" s="169">
        <v>32239</v>
      </c>
      <c r="E52" s="169">
        <v>19574</v>
      </c>
      <c r="F52" s="169">
        <v>19269</v>
      </c>
      <c r="G52" s="169">
        <v>18625</v>
      </c>
      <c r="H52" s="169">
        <v>18275</v>
      </c>
      <c r="I52" s="169">
        <v>18820</v>
      </c>
      <c r="J52" s="169">
        <v>11405</v>
      </c>
      <c r="K52" s="169">
        <v>8987</v>
      </c>
      <c r="L52" s="169">
        <v>20299</v>
      </c>
      <c r="M52" s="169">
        <v>11252</v>
      </c>
      <c r="N52" s="169">
        <v>13862</v>
      </c>
      <c r="O52" s="169">
        <v>6434</v>
      </c>
      <c r="P52" s="169">
        <v>5132</v>
      </c>
    </row>
    <row r="53" spans="2:16" x14ac:dyDescent="0.25">
      <c r="B53" s="351"/>
      <c r="C53" s="172" t="s">
        <v>75</v>
      </c>
      <c r="D53" s="169">
        <v>175135</v>
      </c>
      <c r="E53" s="169">
        <v>193134</v>
      </c>
      <c r="F53" s="169">
        <v>213773</v>
      </c>
      <c r="G53" s="169">
        <v>244175</v>
      </c>
      <c r="H53" s="169">
        <v>232455</v>
      </c>
      <c r="I53" s="169">
        <v>256921</v>
      </c>
      <c r="J53" s="169">
        <v>176766</v>
      </c>
      <c r="K53" s="169">
        <v>175269</v>
      </c>
      <c r="L53" s="169">
        <v>148047</v>
      </c>
      <c r="M53" s="169">
        <v>168970</v>
      </c>
      <c r="N53" s="169">
        <v>213913</v>
      </c>
      <c r="O53" s="169">
        <v>184315</v>
      </c>
      <c r="P53" s="169">
        <v>217633</v>
      </c>
    </row>
    <row r="54" spans="2:16" s="181" customFormat="1" x14ac:dyDescent="0.25">
      <c r="B54" s="351"/>
      <c r="C54" s="303" t="s">
        <v>0</v>
      </c>
      <c r="D54" s="307">
        <v>815177</v>
      </c>
      <c r="E54" s="307">
        <v>829760</v>
      </c>
      <c r="F54" s="307">
        <v>845206</v>
      </c>
      <c r="G54" s="307">
        <v>862327</v>
      </c>
      <c r="H54" s="307">
        <v>881788</v>
      </c>
      <c r="I54" s="307">
        <v>901319</v>
      </c>
      <c r="J54" s="307">
        <v>921242</v>
      </c>
      <c r="K54" s="307">
        <v>931459</v>
      </c>
      <c r="L54" s="307">
        <v>952441</v>
      </c>
      <c r="M54" s="307">
        <v>974994</v>
      </c>
      <c r="N54" s="307">
        <v>999122</v>
      </c>
      <c r="O54" s="307">
        <v>1023981</v>
      </c>
      <c r="P54" s="307">
        <v>1049440</v>
      </c>
    </row>
    <row r="55" spans="2:16" x14ac:dyDescent="0.25">
      <c r="B55" s="351" t="s">
        <v>49</v>
      </c>
      <c r="C55" s="172" t="s">
        <v>110</v>
      </c>
      <c r="D55" s="169">
        <v>752439</v>
      </c>
      <c r="E55" s="169">
        <v>757909</v>
      </c>
      <c r="F55" s="169">
        <v>751946</v>
      </c>
      <c r="G55" s="169">
        <v>797475</v>
      </c>
      <c r="H55" s="169">
        <v>932464</v>
      </c>
      <c r="I55" s="169">
        <v>906663</v>
      </c>
      <c r="J55" s="169">
        <v>1717955</v>
      </c>
      <c r="K55" s="169">
        <v>2067671</v>
      </c>
      <c r="L55" s="169">
        <v>1868787</v>
      </c>
      <c r="M55" s="169">
        <v>2066829</v>
      </c>
      <c r="N55" s="169">
        <v>1895328</v>
      </c>
      <c r="O55" s="169">
        <v>1976974</v>
      </c>
      <c r="P55" s="169">
        <v>1946710</v>
      </c>
    </row>
    <row r="56" spans="2:16" x14ac:dyDescent="0.25">
      <c r="B56" s="351"/>
      <c r="C56" s="172" t="s">
        <v>111</v>
      </c>
      <c r="D56" s="169">
        <v>1059</v>
      </c>
      <c r="E56" s="169">
        <v>2623</v>
      </c>
      <c r="F56" s="169">
        <v>6402</v>
      </c>
      <c r="G56" s="169">
        <v>6285</v>
      </c>
      <c r="H56" s="169">
        <v>34375</v>
      </c>
      <c r="I56" s="169">
        <v>28282</v>
      </c>
      <c r="J56" s="169">
        <v>135940</v>
      </c>
      <c r="K56" s="169">
        <v>125648</v>
      </c>
      <c r="L56" s="169">
        <v>100081</v>
      </c>
      <c r="M56" s="169">
        <v>63628</v>
      </c>
      <c r="N56" s="169">
        <v>80099</v>
      </c>
      <c r="O56" s="169">
        <v>70382</v>
      </c>
      <c r="P56" s="169">
        <v>31771</v>
      </c>
    </row>
    <row r="57" spans="2:16" x14ac:dyDescent="0.25">
      <c r="B57" s="351"/>
      <c r="C57" s="172" t="s">
        <v>112</v>
      </c>
      <c r="D57" s="169">
        <v>9734</v>
      </c>
      <c r="E57" s="169">
        <v>8273</v>
      </c>
      <c r="F57" s="169">
        <v>14695</v>
      </c>
      <c r="G57" s="169">
        <v>10229</v>
      </c>
      <c r="H57" s="169">
        <v>13823</v>
      </c>
      <c r="I57" s="169">
        <v>20963</v>
      </c>
      <c r="J57" s="169">
        <v>24709</v>
      </c>
      <c r="K57" s="169">
        <v>17764</v>
      </c>
      <c r="L57" s="169">
        <v>17931</v>
      </c>
      <c r="M57" s="169">
        <v>34507</v>
      </c>
      <c r="N57" s="169">
        <v>24830</v>
      </c>
      <c r="O57" s="169">
        <v>24912</v>
      </c>
      <c r="P57" s="169">
        <v>39435</v>
      </c>
    </row>
    <row r="58" spans="2:16" x14ac:dyDescent="0.25">
      <c r="B58" s="351"/>
      <c r="C58" s="172" t="s">
        <v>113</v>
      </c>
      <c r="D58" s="169">
        <v>33526</v>
      </c>
      <c r="E58" s="169">
        <v>25222</v>
      </c>
      <c r="F58" s="169">
        <v>26921</v>
      </c>
      <c r="G58" s="169">
        <v>15139</v>
      </c>
      <c r="H58" s="169">
        <v>22429</v>
      </c>
      <c r="I58" s="169">
        <v>28028</v>
      </c>
      <c r="J58" s="169">
        <v>21478</v>
      </c>
      <c r="K58" s="169">
        <v>15731</v>
      </c>
      <c r="L58" s="169">
        <v>37012</v>
      </c>
      <c r="M58" s="169">
        <v>13633</v>
      </c>
      <c r="N58" s="169">
        <v>5496</v>
      </c>
      <c r="O58" s="169">
        <v>12470</v>
      </c>
      <c r="P58" s="169">
        <v>6209</v>
      </c>
    </row>
    <row r="59" spans="2:16" x14ac:dyDescent="0.25">
      <c r="B59" s="351"/>
      <c r="C59" s="172" t="s">
        <v>114</v>
      </c>
      <c r="D59" s="169">
        <v>344263</v>
      </c>
      <c r="E59" s="169">
        <v>375814</v>
      </c>
      <c r="F59" s="169">
        <v>407058</v>
      </c>
      <c r="G59" s="169">
        <v>431831</v>
      </c>
      <c r="H59" s="169">
        <v>498752</v>
      </c>
      <c r="I59" s="169">
        <v>496864</v>
      </c>
      <c r="J59" s="169">
        <v>366914</v>
      </c>
      <c r="K59" s="169">
        <v>402480</v>
      </c>
      <c r="L59" s="169">
        <v>452039</v>
      </c>
      <c r="M59" s="169">
        <v>396255</v>
      </c>
      <c r="N59" s="169">
        <v>374054</v>
      </c>
      <c r="O59" s="169">
        <v>333093</v>
      </c>
      <c r="P59" s="169">
        <v>333214</v>
      </c>
    </row>
    <row r="60" spans="2:16" x14ac:dyDescent="0.25">
      <c r="B60" s="351"/>
      <c r="C60" s="172" t="s">
        <v>115</v>
      </c>
      <c r="D60" s="169">
        <v>16906</v>
      </c>
      <c r="E60" s="169">
        <v>13944</v>
      </c>
      <c r="F60" s="169">
        <v>13959</v>
      </c>
      <c r="G60" s="169">
        <v>10996</v>
      </c>
      <c r="H60" s="169">
        <v>15491</v>
      </c>
      <c r="I60" s="169">
        <v>12240</v>
      </c>
      <c r="J60" s="169">
        <v>13065</v>
      </c>
      <c r="K60" s="169">
        <v>20944</v>
      </c>
      <c r="L60" s="169">
        <v>14387</v>
      </c>
      <c r="M60" s="169">
        <v>20526</v>
      </c>
      <c r="N60" s="169">
        <v>5227</v>
      </c>
      <c r="O60" s="169">
        <v>5195</v>
      </c>
      <c r="P60" s="169">
        <v>5310</v>
      </c>
    </row>
    <row r="61" spans="2:16" x14ac:dyDescent="0.25">
      <c r="B61" s="351"/>
      <c r="C61" s="172" t="s">
        <v>75</v>
      </c>
      <c r="D61" s="169">
        <v>1398341</v>
      </c>
      <c r="E61" s="169">
        <v>1434923</v>
      </c>
      <c r="F61" s="169">
        <v>1462322</v>
      </c>
      <c r="G61" s="169">
        <v>1480121</v>
      </c>
      <c r="H61" s="169">
        <v>1309983</v>
      </c>
      <c r="I61" s="169">
        <v>1411484</v>
      </c>
      <c r="J61" s="169">
        <v>704739</v>
      </c>
      <c r="K61" s="169">
        <v>375596</v>
      </c>
      <c r="L61" s="169">
        <v>620858</v>
      </c>
      <c r="M61" s="169">
        <v>604980</v>
      </c>
      <c r="N61" s="169">
        <v>907339</v>
      </c>
      <c r="O61" s="169">
        <v>963703</v>
      </c>
      <c r="P61" s="169">
        <v>1119912</v>
      </c>
    </row>
    <row r="62" spans="2:16" s="181" customFormat="1" x14ac:dyDescent="0.25">
      <c r="B62" s="351"/>
      <c r="C62" s="303" t="s">
        <v>0</v>
      </c>
      <c r="D62" s="307">
        <v>2556268</v>
      </c>
      <c r="E62" s="307">
        <v>2618709</v>
      </c>
      <c r="F62" s="307">
        <v>2683303</v>
      </c>
      <c r="G62" s="307">
        <v>2752077</v>
      </c>
      <c r="H62" s="307">
        <v>2827317</v>
      </c>
      <c r="I62" s="307">
        <v>2904523</v>
      </c>
      <c r="J62" s="307">
        <v>2984801</v>
      </c>
      <c r="K62" s="307">
        <v>3025835</v>
      </c>
      <c r="L62" s="307">
        <v>3111094</v>
      </c>
      <c r="M62" s="307">
        <v>3200358</v>
      </c>
      <c r="N62" s="307">
        <v>3292373</v>
      </c>
      <c r="O62" s="307">
        <v>3386729</v>
      </c>
      <c r="P62" s="307">
        <v>3482562</v>
      </c>
    </row>
    <row r="63" spans="2:16" x14ac:dyDescent="0.25">
      <c r="B63" s="351" t="s">
        <v>50</v>
      </c>
      <c r="C63" s="172" t="s">
        <v>110</v>
      </c>
      <c r="D63" s="169">
        <v>471744</v>
      </c>
      <c r="E63" s="169">
        <v>417557</v>
      </c>
      <c r="F63" s="169">
        <v>332638</v>
      </c>
      <c r="G63" s="169">
        <v>325501</v>
      </c>
      <c r="H63" s="169">
        <v>371522</v>
      </c>
      <c r="I63" s="169">
        <v>437225</v>
      </c>
      <c r="J63" s="169">
        <v>618935</v>
      </c>
      <c r="K63" s="169">
        <v>598379</v>
      </c>
      <c r="L63" s="169">
        <v>634540</v>
      </c>
      <c r="M63" s="169">
        <v>646425</v>
      </c>
      <c r="N63" s="169">
        <v>645204</v>
      </c>
      <c r="O63" s="169">
        <v>768658</v>
      </c>
      <c r="P63" s="169">
        <v>738662</v>
      </c>
    </row>
    <row r="64" spans="2:16" x14ac:dyDescent="0.25">
      <c r="B64" s="351"/>
      <c r="C64" s="172" t="s">
        <v>111</v>
      </c>
      <c r="D64" s="169" t="s">
        <v>142</v>
      </c>
      <c r="E64" s="169">
        <v>6478</v>
      </c>
      <c r="F64" s="169">
        <v>27935</v>
      </c>
      <c r="G64" s="169">
        <v>56751</v>
      </c>
      <c r="H64" s="169">
        <v>52285</v>
      </c>
      <c r="I64" s="169">
        <v>53268</v>
      </c>
      <c r="J64" s="169">
        <v>67626</v>
      </c>
      <c r="K64" s="169">
        <v>12881</v>
      </c>
      <c r="L64" s="169">
        <v>50625</v>
      </c>
      <c r="M64" s="169">
        <v>65410</v>
      </c>
      <c r="N64" s="169">
        <v>58371</v>
      </c>
      <c r="O64" s="169">
        <v>30638</v>
      </c>
      <c r="P64" s="169">
        <v>18971</v>
      </c>
    </row>
    <row r="65" spans="2:16" x14ac:dyDescent="0.25">
      <c r="B65" s="351"/>
      <c r="C65" s="172" t="s">
        <v>112</v>
      </c>
      <c r="D65" s="169">
        <v>6205</v>
      </c>
      <c r="E65" s="169">
        <v>11935</v>
      </c>
      <c r="F65" s="169">
        <v>7097</v>
      </c>
      <c r="G65" s="169">
        <v>9470</v>
      </c>
      <c r="H65" s="169">
        <v>12769</v>
      </c>
      <c r="I65" s="169">
        <v>7748</v>
      </c>
      <c r="J65" s="169">
        <v>12018</v>
      </c>
      <c r="K65" s="169">
        <v>17758</v>
      </c>
      <c r="L65" s="169">
        <v>12245</v>
      </c>
      <c r="M65" s="169">
        <v>22158</v>
      </c>
      <c r="N65" s="169">
        <v>11367</v>
      </c>
      <c r="O65" s="169">
        <v>10355</v>
      </c>
      <c r="P65" s="169">
        <v>31918</v>
      </c>
    </row>
    <row r="66" spans="2:16" x14ac:dyDescent="0.25">
      <c r="B66" s="351"/>
      <c r="C66" s="172" t="s">
        <v>113</v>
      </c>
      <c r="D66" s="169">
        <v>33722</v>
      </c>
      <c r="E66" s="169">
        <v>14815</v>
      </c>
      <c r="F66" s="169">
        <v>15470</v>
      </c>
      <c r="G66" s="169">
        <v>9953</v>
      </c>
      <c r="H66" s="169">
        <v>8392</v>
      </c>
      <c r="I66" s="169">
        <v>18850</v>
      </c>
      <c r="J66" s="169">
        <v>21438</v>
      </c>
      <c r="K66" s="169">
        <v>13890</v>
      </c>
      <c r="L66" s="169">
        <v>13682</v>
      </c>
      <c r="M66" s="169">
        <v>15913</v>
      </c>
      <c r="N66" s="169">
        <v>14841</v>
      </c>
      <c r="O66" s="169">
        <v>7749</v>
      </c>
      <c r="P66" s="169">
        <v>9300</v>
      </c>
    </row>
    <row r="67" spans="2:16" x14ac:dyDescent="0.25">
      <c r="B67" s="351"/>
      <c r="C67" s="172" t="s">
        <v>114</v>
      </c>
      <c r="D67" s="169">
        <v>93740</v>
      </c>
      <c r="E67" s="169">
        <v>101977</v>
      </c>
      <c r="F67" s="169">
        <v>94414</v>
      </c>
      <c r="G67" s="169">
        <v>81465</v>
      </c>
      <c r="H67" s="169">
        <v>126000</v>
      </c>
      <c r="I67" s="169">
        <v>135511</v>
      </c>
      <c r="J67" s="169">
        <v>128835</v>
      </c>
      <c r="K67" s="169">
        <v>110291</v>
      </c>
      <c r="L67" s="169">
        <v>143921</v>
      </c>
      <c r="M67" s="169">
        <v>181496</v>
      </c>
      <c r="N67" s="169">
        <v>160326</v>
      </c>
      <c r="O67" s="169">
        <v>153166</v>
      </c>
      <c r="P67" s="169">
        <v>177522</v>
      </c>
    </row>
    <row r="68" spans="2:16" x14ac:dyDescent="0.25">
      <c r="B68" s="351"/>
      <c r="C68" s="172" t="s">
        <v>115</v>
      </c>
      <c r="D68" s="169">
        <v>3680</v>
      </c>
      <c r="E68" s="169">
        <v>2871</v>
      </c>
      <c r="F68" s="169">
        <v>3359</v>
      </c>
      <c r="G68" s="169">
        <v>1390</v>
      </c>
      <c r="H68" s="169">
        <v>1499</v>
      </c>
      <c r="I68" s="169">
        <v>917</v>
      </c>
      <c r="J68" s="169" t="s">
        <v>142</v>
      </c>
      <c r="K68" s="169" t="s">
        <v>142</v>
      </c>
      <c r="L68" s="169" t="s">
        <v>142</v>
      </c>
      <c r="M68" s="169">
        <v>5306</v>
      </c>
      <c r="N68" s="169" t="s">
        <v>142</v>
      </c>
      <c r="O68" s="169">
        <v>1522</v>
      </c>
      <c r="P68" s="169">
        <v>4391</v>
      </c>
    </row>
    <row r="69" spans="2:16" x14ac:dyDescent="0.25">
      <c r="B69" s="351"/>
      <c r="C69" s="172" t="s">
        <v>75</v>
      </c>
      <c r="D69" s="169">
        <v>427818</v>
      </c>
      <c r="E69" s="169">
        <v>511414</v>
      </c>
      <c r="F69" s="169">
        <v>618490</v>
      </c>
      <c r="G69" s="169">
        <v>650470</v>
      </c>
      <c r="H69" s="169">
        <v>599815</v>
      </c>
      <c r="I69" s="169">
        <v>556007</v>
      </c>
      <c r="J69" s="169">
        <v>398682</v>
      </c>
      <c r="K69" s="169">
        <v>514225</v>
      </c>
      <c r="L69" s="169">
        <v>453221</v>
      </c>
      <c r="M69" s="169">
        <v>412291</v>
      </c>
      <c r="N69" s="169">
        <v>499585</v>
      </c>
      <c r="O69" s="169">
        <v>459774</v>
      </c>
      <c r="P69" s="169">
        <v>494802</v>
      </c>
    </row>
    <row r="70" spans="2:16" s="181" customFormat="1" x14ac:dyDescent="0.25">
      <c r="B70" s="351"/>
      <c r="C70" s="303" t="s">
        <v>0</v>
      </c>
      <c r="D70" s="307">
        <v>1036908</v>
      </c>
      <c r="E70" s="307">
        <v>1067046</v>
      </c>
      <c r="F70" s="307">
        <v>1099402</v>
      </c>
      <c r="G70" s="307">
        <v>1134999</v>
      </c>
      <c r="H70" s="307">
        <v>1172281</v>
      </c>
      <c r="I70" s="307">
        <v>1209525</v>
      </c>
      <c r="J70" s="307">
        <v>1247535</v>
      </c>
      <c r="K70" s="307">
        <v>1267425</v>
      </c>
      <c r="L70" s="307">
        <v>1308233</v>
      </c>
      <c r="M70" s="307">
        <v>1348999</v>
      </c>
      <c r="N70" s="307">
        <v>1389694</v>
      </c>
      <c r="O70" s="307">
        <v>1431861</v>
      </c>
      <c r="P70" s="307">
        <v>1475567</v>
      </c>
    </row>
    <row r="71" spans="2:16" x14ac:dyDescent="0.25">
      <c r="B71" s="351" t="s">
        <v>51</v>
      </c>
      <c r="C71" s="172" t="s">
        <v>110</v>
      </c>
      <c r="D71" s="169">
        <v>2189870</v>
      </c>
      <c r="E71" s="169">
        <v>2207546</v>
      </c>
      <c r="F71" s="169">
        <v>2295152</v>
      </c>
      <c r="G71" s="169">
        <v>2256618</v>
      </c>
      <c r="H71" s="169">
        <v>2403817</v>
      </c>
      <c r="I71" s="169">
        <v>2477260</v>
      </c>
      <c r="J71" s="169">
        <v>2845696</v>
      </c>
      <c r="K71" s="169">
        <v>3169382</v>
      </c>
      <c r="L71" s="169">
        <v>3142948</v>
      </c>
      <c r="M71" s="169">
        <v>3450119</v>
      </c>
      <c r="N71" s="169">
        <v>3362134</v>
      </c>
      <c r="O71" s="169">
        <v>3527429</v>
      </c>
      <c r="P71" s="169">
        <v>3587556</v>
      </c>
    </row>
    <row r="72" spans="2:16" x14ac:dyDescent="0.25">
      <c r="B72" s="351"/>
      <c r="C72" s="172" t="s">
        <v>111</v>
      </c>
      <c r="D72" s="169">
        <v>1902</v>
      </c>
      <c r="E72" s="169">
        <v>98286</v>
      </c>
      <c r="F72" s="169">
        <v>191853</v>
      </c>
      <c r="G72" s="169">
        <v>380010</v>
      </c>
      <c r="H72" s="169">
        <v>423048</v>
      </c>
      <c r="I72" s="169">
        <v>492885</v>
      </c>
      <c r="J72" s="169">
        <v>618651</v>
      </c>
      <c r="K72" s="169">
        <v>427752</v>
      </c>
      <c r="L72" s="169">
        <v>448707</v>
      </c>
      <c r="M72" s="169">
        <v>395666</v>
      </c>
      <c r="N72" s="169">
        <v>340280</v>
      </c>
      <c r="O72" s="169">
        <v>428003</v>
      </c>
      <c r="P72" s="169">
        <v>357296</v>
      </c>
    </row>
    <row r="73" spans="2:16" x14ac:dyDescent="0.25">
      <c r="B73" s="351"/>
      <c r="C73" s="172" t="s">
        <v>112</v>
      </c>
      <c r="D73" s="169">
        <v>201051</v>
      </c>
      <c r="E73" s="169">
        <v>188536</v>
      </c>
      <c r="F73" s="169">
        <v>187833</v>
      </c>
      <c r="G73" s="169">
        <v>191838</v>
      </c>
      <c r="H73" s="169">
        <v>215798</v>
      </c>
      <c r="I73" s="169">
        <v>200387</v>
      </c>
      <c r="J73" s="169">
        <v>217346</v>
      </c>
      <c r="K73" s="169">
        <v>236563</v>
      </c>
      <c r="L73" s="169">
        <v>298291</v>
      </c>
      <c r="M73" s="169">
        <v>306539</v>
      </c>
      <c r="N73" s="169">
        <v>303936</v>
      </c>
      <c r="O73" s="169">
        <v>336326</v>
      </c>
      <c r="P73" s="169">
        <v>433814</v>
      </c>
    </row>
    <row r="74" spans="2:16" x14ac:dyDescent="0.25">
      <c r="B74" s="351"/>
      <c r="C74" s="172" t="s">
        <v>113</v>
      </c>
      <c r="D74" s="169">
        <v>186504</v>
      </c>
      <c r="E74" s="169">
        <v>132427</v>
      </c>
      <c r="F74" s="169">
        <v>119037</v>
      </c>
      <c r="G74" s="169">
        <v>128940</v>
      </c>
      <c r="H74" s="169">
        <v>145190</v>
      </c>
      <c r="I74" s="169">
        <v>127655</v>
      </c>
      <c r="J74" s="169">
        <v>149418</v>
      </c>
      <c r="K74" s="169">
        <v>121592</v>
      </c>
      <c r="L74" s="169">
        <v>125518</v>
      </c>
      <c r="M74" s="169">
        <v>79237</v>
      </c>
      <c r="N74" s="169">
        <v>82006</v>
      </c>
      <c r="O74" s="169">
        <v>89507</v>
      </c>
      <c r="P74" s="169">
        <v>92614</v>
      </c>
    </row>
    <row r="75" spans="2:16" x14ac:dyDescent="0.25">
      <c r="B75" s="351"/>
      <c r="C75" s="172" t="s">
        <v>114</v>
      </c>
      <c r="D75" s="169">
        <v>89972</v>
      </c>
      <c r="E75" s="169">
        <v>91235</v>
      </c>
      <c r="F75" s="169">
        <v>94355</v>
      </c>
      <c r="G75" s="169">
        <v>96889</v>
      </c>
      <c r="H75" s="169">
        <v>116871</v>
      </c>
      <c r="I75" s="169">
        <v>92677</v>
      </c>
      <c r="J75" s="169">
        <v>105104</v>
      </c>
      <c r="K75" s="169">
        <v>118814</v>
      </c>
      <c r="L75" s="169">
        <v>97400</v>
      </c>
      <c r="M75" s="169">
        <v>122957</v>
      </c>
      <c r="N75" s="169">
        <v>157314</v>
      </c>
      <c r="O75" s="169">
        <v>176787</v>
      </c>
      <c r="P75" s="169">
        <v>178135</v>
      </c>
    </row>
    <row r="76" spans="2:16" x14ac:dyDescent="0.25">
      <c r="B76" s="351"/>
      <c r="C76" s="172" t="s">
        <v>115</v>
      </c>
      <c r="D76" s="169">
        <v>67987</v>
      </c>
      <c r="E76" s="169">
        <v>62155</v>
      </c>
      <c r="F76" s="169">
        <v>88401</v>
      </c>
      <c r="G76" s="169">
        <v>89127</v>
      </c>
      <c r="H76" s="169">
        <v>80426</v>
      </c>
      <c r="I76" s="169">
        <v>68471</v>
      </c>
      <c r="J76" s="169">
        <v>72810</v>
      </c>
      <c r="K76" s="169">
        <v>89652</v>
      </c>
      <c r="L76" s="169">
        <v>55716</v>
      </c>
      <c r="M76" s="169">
        <v>68157</v>
      </c>
      <c r="N76" s="169">
        <v>56566</v>
      </c>
      <c r="O76" s="169">
        <v>67076</v>
      </c>
      <c r="P76" s="169">
        <v>81338</v>
      </c>
    </row>
    <row r="77" spans="2:16" x14ac:dyDescent="0.25">
      <c r="B77" s="351"/>
      <c r="C77" s="172" t="s">
        <v>75</v>
      </c>
      <c r="D77" s="169">
        <v>1337806</v>
      </c>
      <c r="E77" s="169">
        <v>1440267</v>
      </c>
      <c r="F77" s="169">
        <v>1400133</v>
      </c>
      <c r="G77" s="169">
        <v>1402782</v>
      </c>
      <c r="H77" s="169">
        <v>1323702</v>
      </c>
      <c r="I77" s="169">
        <v>1424525</v>
      </c>
      <c r="J77" s="169">
        <v>1063128</v>
      </c>
      <c r="K77" s="169">
        <v>1009851</v>
      </c>
      <c r="L77" s="169">
        <v>1215550</v>
      </c>
      <c r="M77" s="169">
        <v>1163918</v>
      </c>
      <c r="N77" s="169">
        <v>1476903</v>
      </c>
      <c r="O77" s="169">
        <v>1355945</v>
      </c>
      <c r="P77" s="169">
        <v>1462196</v>
      </c>
    </row>
    <row r="78" spans="2:16" s="181" customFormat="1" x14ac:dyDescent="0.25">
      <c r="B78" s="351"/>
      <c r="C78" s="303" t="s">
        <v>0</v>
      </c>
      <c r="D78" s="307">
        <v>4075093</v>
      </c>
      <c r="E78" s="307">
        <v>4220451</v>
      </c>
      <c r="F78" s="307">
        <v>4376765</v>
      </c>
      <c r="G78" s="307">
        <v>4546204</v>
      </c>
      <c r="H78" s="307">
        <v>4708853</v>
      </c>
      <c r="I78" s="307">
        <v>4883861</v>
      </c>
      <c r="J78" s="307">
        <v>5072152</v>
      </c>
      <c r="K78" s="307">
        <v>5173607</v>
      </c>
      <c r="L78" s="307">
        <v>5384129</v>
      </c>
      <c r="M78" s="307">
        <v>5586594</v>
      </c>
      <c r="N78" s="307">
        <v>5779139</v>
      </c>
      <c r="O78" s="307">
        <v>5981072</v>
      </c>
      <c r="P78" s="307">
        <v>6192949</v>
      </c>
    </row>
    <row r="79" spans="2:16" x14ac:dyDescent="0.25">
      <c r="B79" s="351" t="s">
        <v>52</v>
      </c>
      <c r="C79" s="172" t="s">
        <v>110</v>
      </c>
      <c r="D79" s="169">
        <v>391646</v>
      </c>
      <c r="E79" s="169">
        <v>404731</v>
      </c>
      <c r="F79" s="169">
        <v>445980</v>
      </c>
      <c r="G79" s="169">
        <v>445259</v>
      </c>
      <c r="H79" s="169">
        <v>424292</v>
      </c>
      <c r="I79" s="169">
        <v>447850</v>
      </c>
      <c r="J79" s="169">
        <v>480811</v>
      </c>
      <c r="K79" s="169">
        <v>453954</v>
      </c>
      <c r="L79" s="169">
        <v>437799</v>
      </c>
      <c r="M79" s="169">
        <v>599975</v>
      </c>
      <c r="N79" s="169">
        <v>451142</v>
      </c>
      <c r="O79" s="169">
        <v>563203</v>
      </c>
      <c r="P79" s="169">
        <v>604355</v>
      </c>
    </row>
    <row r="80" spans="2:16" x14ac:dyDescent="0.25">
      <c r="B80" s="351"/>
      <c r="C80" s="172" t="s">
        <v>111</v>
      </c>
      <c r="D80" s="169" t="s">
        <v>142</v>
      </c>
      <c r="E80" s="169" t="s">
        <v>142</v>
      </c>
      <c r="F80" s="169">
        <v>742</v>
      </c>
      <c r="G80" s="169" t="s">
        <v>142</v>
      </c>
      <c r="H80" s="169">
        <v>6112</v>
      </c>
      <c r="I80" s="169">
        <v>2714</v>
      </c>
      <c r="J80" s="169">
        <v>14761</v>
      </c>
      <c r="K80" s="169">
        <v>7914</v>
      </c>
      <c r="L80" s="169">
        <v>3318</v>
      </c>
      <c r="M80" s="169">
        <v>11186</v>
      </c>
      <c r="N80" s="169">
        <v>12318</v>
      </c>
      <c r="O80" s="169">
        <v>18913</v>
      </c>
      <c r="P80" s="169">
        <v>5021</v>
      </c>
    </row>
    <row r="81" spans="2:16" x14ac:dyDescent="0.25">
      <c r="B81" s="351"/>
      <c r="C81" s="172" t="s">
        <v>112</v>
      </c>
      <c r="D81" s="169">
        <v>24509</v>
      </c>
      <c r="E81" s="169">
        <v>25406</v>
      </c>
      <c r="F81" s="169">
        <v>21858</v>
      </c>
      <c r="G81" s="169">
        <v>22034</v>
      </c>
      <c r="H81" s="169">
        <v>31440</v>
      </c>
      <c r="I81" s="169">
        <v>37712</v>
      </c>
      <c r="J81" s="169">
        <v>28182</v>
      </c>
      <c r="K81" s="169">
        <v>31810</v>
      </c>
      <c r="L81" s="169">
        <v>38919</v>
      </c>
      <c r="M81" s="169">
        <v>36577</v>
      </c>
      <c r="N81" s="169">
        <v>37221</v>
      </c>
      <c r="O81" s="169">
        <v>35945</v>
      </c>
      <c r="P81" s="169">
        <v>64458</v>
      </c>
    </row>
    <row r="82" spans="2:16" x14ac:dyDescent="0.25">
      <c r="B82" s="351"/>
      <c r="C82" s="172" t="s">
        <v>113</v>
      </c>
      <c r="D82" s="169">
        <v>7691</v>
      </c>
      <c r="E82" s="169">
        <v>4693</v>
      </c>
      <c r="F82" s="169">
        <v>4108</v>
      </c>
      <c r="G82" s="169">
        <v>2298</v>
      </c>
      <c r="H82" s="169">
        <v>8383</v>
      </c>
      <c r="I82" s="169">
        <v>11406</v>
      </c>
      <c r="J82" s="169">
        <v>6309</v>
      </c>
      <c r="K82" s="169">
        <v>8812</v>
      </c>
      <c r="L82" s="169">
        <v>4023</v>
      </c>
      <c r="M82" s="169">
        <v>3544</v>
      </c>
      <c r="N82" s="169">
        <v>3039</v>
      </c>
      <c r="O82" s="169">
        <v>1350</v>
      </c>
      <c r="P82" s="169">
        <v>7964</v>
      </c>
    </row>
    <row r="83" spans="2:16" x14ac:dyDescent="0.25">
      <c r="B83" s="351"/>
      <c r="C83" s="172" t="s">
        <v>114</v>
      </c>
      <c r="D83" s="169">
        <v>193475</v>
      </c>
      <c r="E83" s="169">
        <v>134879</v>
      </c>
      <c r="F83" s="169">
        <v>146889</v>
      </c>
      <c r="G83" s="169">
        <v>128076</v>
      </c>
      <c r="H83" s="169">
        <v>197288</v>
      </c>
      <c r="I83" s="169">
        <v>206562</v>
      </c>
      <c r="J83" s="169">
        <v>194142</v>
      </c>
      <c r="K83" s="169">
        <v>225481</v>
      </c>
      <c r="L83" s="169">
        <v>230974</v>
      </c>
      <c r="M83" s="169">
        <v>240798</v>
      </c>
      <c r="N83" s="169">
        <v>262480</v>
      </c>
      <c r="O83" s="169">
        <v>225690</v>
      </c>
      <c r="P83" s="169">
        <v>212698</v>
      </c>
    </row>
    <row r="84" spans="2:16" x14ac:dyDescent="0.25">
      <c r="B84" s="351"/>
      <c r="C84" s="172" t="s">
        <v>115</v>
      </c>
      <c r="D84" s="169">
        <v>82840</v>
      </c>
      <c r="E84" s="169">
        <v>91923</v>
      </c>
      <c r="F84" s="169">
        <v>90210</v>
      </c>
      <c r="G84" s="169">
        <v>83681</v>
      </c>
      <c r="H84" s="169">
        <v>102310</v>
      </c>
      <c r="I84" s="169">
        <v>102248</v>
      </c>
      <c r="J84" s="169">
        <v>81840</v>
      </c>
      <c r="K84" s="169">
        <v>127509</v>
      </c>
      <c r="L84" s="169">
        <v>125875</v>
      </c>
      <c r="M84" s="169">
        <v>101024</v>
      </c>
      <c r="N84" s="169">
        <v>81086</v>
      </c>
      <c r="O84" s="169">
        <v>79489</v>
      </c>
      <c r="P84" s="169">
        <v>78951</v>
      </c>
    </row>
    <row r="85" spans="2:16" x14ac:dyDescent="0.25">
      <c r="B85" s="351"/>
      <c r="C85" s="172" t="s">
        <v>75</v>
      </c>
      <c r="D85" s="169">
        <v>405187</v>
      </c>
      <c r="E85" s="169">
        <v>476085</v>
      </c>
      <c r="F85" s="169">
        <v>461896</v>
      </c>
      <c r="G85" s="169">
        <v>527033</v>
      </c>
      <c r="H85" s="169">
        <v>477838</v>
      </c>
      <c r="I85" s="169">
        <v>480370</v>
      </c>
      <c r="J85" s="169">
        <v>525624</v>
      </c>
      <c r="K85" s="169">
        <v>498079</v>
      </c>
      <c r="L85" s="169">
        <v>557605</v>
      </c>
      <c r="M85" s="169">
        <v>451940</v>
      </c>
      <c r="N85" s="169">
        <v>645638</v>
      </c>
      <c r="O85" s="169">
        <v>617169</v>
      </c>
      <c r="P85" s="169">
        <v>617968</v>
      </c>
    </row>
    <row r="86" spans="2:16" s="181" customFormat="1" x14ac:dyDescent="0.25">
      <c r="B86" s="351"/>
      <c r="C86" s="303" t="s">
        <v>0</v>
      </c>
      <c r="D86" s="307">
        <v>1105348</v>
      </c>
      <c r="E86" s="307">
        <v>1137717</v>
      </c>
      <c r="F86" s="307">
        <v>1171682</v>
      </c>
      <c r="G86" s="307">
        <v>1208380</v>
      </c>
      <c r="H86" s="307">
        <v>1247662</v>
      </c>
      <c r="I86" s="307">
        <v>1288862</v>
      </c>
      <c r="J86" s="307">
        <v>1331670</v>
      </c>
      <c r="K86" s="307">
        <v>1353561</v>
      </c>
      <c r="L86" s="307">
        <v>1398513</v>
      </c>
      <c r="M86" s="307">
        <v>1445044</v>
      </c>
      <c r="N86" s="307">
        <v>1492924</v>
      </c>
      <c r="O86" s="307">
        <v>1541759</v>
      </c>
      <c r="P86" s="307">
        <v>1591415</v>
      </c>
    </row>
    <row r="87" spans="2:16" x14ac:dyDescent="0.25">
      <c r="B87" s="351" t="s">
        <v>53</v>
      </c>
      <c r="C87" s="172" t="s">
        <v>110</v>
      </c>
      <c r="D87" s="169">
        <v>347797</v>
      </c>
      <c r="E87" s="169">
        <v>404032</v>
      </c>
      <c r="F87" s="169">
        <v>427149</v>
      </c>
      <c r="G87" s="169">
        <v>389063</v>
      </c>
      <c r="H87" s="169">
        <v>303865</v>
      </c>
      <c r="I87" s="169">
        <v>308427</v>
      </c>
      <c r="J87" s="169">
        <v>703565</v>
      </c>
      <c r="K87" s="169">
        <v>710525</v>
      </c>
      <c r="L87" s="169">
        <v>739983</v>
      </c>
      <c r="M87" s="169">
        <v>825566</v>
      </c>
      <c r="N87" s="169">
        <v>747347</v>
      </c>
      <c r="O87" s="169">
        <v>867427</v>
      </c>
      <c r="P87" s="169">
        <v>839489</v>
      </c>
    </row>
    <row r="88" spans="2:16" x14ac:dyDescent="0.25">
      <c r="B88" s="351"/>
      <c r="C88" s="172" t="s">
        <v>111</v>
      </c>
      <c r="D88" s="169">
        <v>614</v>
      </c>
      <c r="E88" s="169" t="s">
        <v>142</v>
      </c>
      <c r="F88" s="169" t="s">
        <v>142</v>
      </c>
      <c r="G88" s="169">
        <v>1268</v>
      </c>
      <c r="H88" s="169">
        <v>25073</v>
      </c>
      <c r="I88" s="169">
        <v>11099</v>
      </c>
      <c r="J88" s="169">
        <v>39602</v>
      </c>
      <c r="K88" s="169">
        <v>7802</v>
      </c>
      <c r="L88" s="169">
        <v>8115</v>
      </c>
      <c r="M88" s="169">
        <v>8329</v>
      </c>
      <c r="N88" s="169">
        <v>11433</v>
      </c>
      <c r="O88" s="169">
        <v>10034</v>
      </c>
      <c r="P88" s="169">
        <v>11362</v>
      </c>
    </row>
    <row r="89" spans="2:16" x14ac:dyDescent="0.25">
      <c r="B89" s="351"/>
      <c r="C89" s="172" t="s">
        <v>112</v>
      </c>
      <c r="D89" s="169">
        <v>1662</v>
      </c>
      <c r="E89" s="169">
        <v>2481</v>
      </c>
      <c r="F89" s="169">
        <v>3582</v>
      </c>
      <c r="G89" s="169">
        <v>3438</v>
      </c>
      <c r="H89" s="169">
        <v>3987</v>
      </c>
      <c r="I89" s="169">
        <v>6056</v>
      </c>
      <c r="J89" s="169">
        <v>3397</v>
      </c>
      <c r="K89" s="169" t="s">
        <v>142</v>
      </c>
      <c r="L89" s="169">
        <v>5404</v>
      </c>
      <c r="M89" s="169">
        <v>2864</v>
      </c>
      <c r="N89" s="169">
        <v>8751</v>
      </c>
      <c r="O89" s="169">
        <v>3063</v>
      </c>
      <c r="P89" s="169">
        <v>10989</v>
      </c>
    </row>
    <row r="90" spans="2:16" x14ac:dyDescent="0.25">
      <c r="B90" s="351"/>
      <c r="C90" s="172" t="s">
        <v>113</v>
      </c>
      <c r="D90" s="169">
        <v>5177</v>
      </c>
      <c r="E90" s="169">
        <v>2209</v>
      </c>
      <c r="F90" s="169">
        <v>5564</v>
      </c>
      <c r="G90" s="169">
        <v>1920</v>
      </c>
      <c r="H90" s="169">
        <v>1846</v>
      </c>
      <c r="I90" s="169">
        <v>1216</v>
      </c>
      <c r="J90" s="169">
        <v>11832</v>
      </c>
      <c r="K90" s="169">
        <v>1364</v>
      </c>
      <c r="L90" s="169">
        <v>3514</v>
      </c>
      <c r="M90" s="169">
        <v>703</v>
      </c>
      <c r="N90" s="169">
        <v>1779</v>
      </c>
      <c r="O90" s="169">
        <v>952</v>
      </c>
      <c r="P90" s="169">
        <v>1569</v>
      </c>
    </row>
    <row r="91" spans="2:16" x14ac:dyDescent="0.25">
      <c r="B91" s="351"/>
      <c r="C91" s="172" t="s">
        <v>114</v>
      </c>
      <c r="D91" s="169">
        <v>402689</v>
      </c>
      <c r="E91" s="169">
        <v>348870</v>
      </c>
      <c r="F91" s="169">
        <v>288735</v>
      </c>
      <c r="G91" s="169">
        <v>317704</v>
      </c>
      <c r="H91" s="169">
        <v>378110</v>
      </c>
      <c r="I91" s="169">
        <v>308965</v>
      </c>
      <c r="J91" s="169">
        <v>367065</v>
      </c>
      <c r="K91" s="169">
        <v>396654</v>
      </c>
      <c r="L91" s="169">
        <v>399412</v>
      </c>
      <c r="M91" s="169">
        <v>503958</v>
      </c>
      <c r="N91" s="169">
        <v>503530</v>
      </c>
      <c r="O91" s="169">
        <v>469158</v>
      </c>
      <c r="P91" s="169">
        <v>484488</v>
      </c>
    </row>
    <row r="92" spans="2:16" x14ac:dyDescent="0.25">
      <c r="B92" s="351"/>
      <c r="C92" s="172" t="s">
        <v>115</v>
      </c>
      <c r="D92" s="169">
        <v>2676</v>
      </c>
      <c r="E92" s="169">
        <v>726</v>
      </c>
      <c r="F92" s="169">
        <v>4655</v>
      </c>
      <c r="G92" s="169">
        <v>7482</v>
      </c>
      <c r="H92" s="169">
        <v>7394</v>
      </c>
      <c r="I92" s="169">
        <v>10178</v>
      </c>
      <c r="J92" s="169">
        <v>1600</v>
      </c>
      <c r="K92" s="169" t="s">
        <v>142</v>
      </c>
      <c r="L92" s="169">
        <v>1205</v>
      </c>
      <c r="M92" s="169">
        <v>2344</v>
      </c>
      <c r="N92" s="169">
        <v>1176</v>
      </c>
      <c r="O92" s="169">
        <v>1827</v>
      </c>
      <c r="P92" s="169">
        <v>3676</v>
      </c>
    </row>
    <row r="93" spans="2:16" x14ac:dyDescent="0.25">
      <c r="B93" s="351"/>
      <c r="C93" s="172" t="s">
        <v>75</v>
      </c>
      <c r="D93" s="169">
        <v>629506</v>
      </c>
      <c r="E93" s="169">
        <v>665832</v>
      </c>
      <c r="F93" s="169">
        <v>729076</v>
      </c>
      <c r="G93" s="169">
        <v>774423</v>
      </c>
      <c r="H93" s="169">
        <v>816880</v>
      </c>
      <c r="I93" s="169">
        <v>932832</v>
      </c>
      <c r="J93" s="169">
        <v>493557</v>
      </c>
      <c r="K93" s="169">
        <v>524720</v>
      </c>
      <c r="L93" s="169">
        <v>526075</v>
      </c>
      <c r="M93" s="169">
        <v>384780</v>
      </c>
      <c r="N93" s="169">
        <v>500672</v>
      </c>
      <c r="O93" s="169">
        <v>469338</v>
      </c>
      <c r="P93" s="169">
        <v>517981</v>
      </c>
    </row>
    <row r="94" spans="2:16" s="181" customFormat="1" x14ac:dyDescent="0.25">
      <c r="B94" s="351"/>
      <c r="C94" s="303" t="s">
        <v>0</v>
      </c>
      <c r="D94" s="307">
        <v>1390121</v>
      </c>
      <c r="E94" s="307">
        <v>1424150</v>
      </c>
      <c r="F94" s="307">
        <v>1458762</v>
      </c>
      <c r="G94" s="307">
        <v>1495298</v>
      </c>
      <c r="H94" s="307">
        <v>1537155</v>
      </c>
      <c r="I94" s="307">
        <v>1578772</v>
      </c>
      <c r="J94" s="307">
        <v>1620620</v>
      </c>
      <c r="K94" s="307">
        <v>1641064</v>
      </c>
      <c r="L94" s="307">
        <v>1683707</v>
      </c>
      <c r="M94" s="307">
        <v>1728543</v>
      </c>
      <c r="N94" s="307">
        <v>1774688</v>
      </c>
      <c r="O94" s="307">
        <v>1821800</v>
      </c>
      <c r="P94" s="307">
        <v>1869553</v>
      </c>
    </row>
    <row r="95" spans="2:16" x14ac:dyDescent="0.25">
      <c r="B95" s="351" t="s">
        <v>65</v>
      </c>
      <c r="C95" s="172" t="s">
        <v>110</v>
      </c>
      <c r="D95" s="169">
        <v>5212153</v>
      </c>
      <c r="E95" s="169">
        <v>5228392</v>
      </c>
      <c r="F95" s="169">
        <v>5450373</v>
      </c>
      <c r="G95" s="169">
        <v>5318159</v>
      </c>
      <c r="H95" s="169">
        <v>5537110</v>
      </c>
      <c r="I95" s="169">
        <v>5817314</v>
      </c>
      <c r="J95" s="169">
        <v>8288480</v>
      </c>
      <c r="K95" s="169">
        <v>8914945</v>
      </c>
      <c r="L95" s="169">
        <v>8727056</v>
      </c>
      <c r="M95" s="169">
        <v>9437507</v>
      </c>
      <c r="N95" s="169">
        <v>9000406</v>
      </c>
      <c r="O95" s="169">
        <v>9916417</v>
      </c>
      <c r="P95" s="169">
        <v>9892790</v>
      </c>
    </row>
    <row r="96" spans="2:16" x14ac:dyDescent="0.25">
      <c r="B96" s="351"/>
      <c r="C96" s="172" t="s">
        <v>111</v>
      </c>
      <c r="D96" s="169">
        <v>4744</v>
      </c>
      <c r="E96" s="169">
        <v>116435</v>
      </c>
      <c r="F96" s="169">
        <v>238462</v>
      </c>
      <c r="G96" s="169">
        <v>469327</v>
      </c>
      <c r="H96" s="169">
        <v>574802</v>
      </c>
      <c r="I96" s="169">
        <v>622980</v>
      </c>
      <c r="J96" s="169">
        <v>965093</v>
      </c>
      <c r="K96" s="169">
        <v>623041</v>
      </c>
      <c r="L96" s="169">
        <v>650703</v>
      </c>
      <c r="M96" s="169">
        <v>586576</v>
      </c>
      <c r="N96" s="169">
        <v>544744</v>
      </c>
      <c r="O96" s="169">
        <v>605331</v>
      </c>
      <c r="P96" s="169">
        <v>452434</v>
      </c>
    </row>
    <row r="97" spans="2:16" x14ac:dyDescent="0.25">
      <c r="B97" s="351"/>
      <c r="C97" s="172" t="s">
        <v>112</v>
      </c>
      <c r="D97" s="169">
        <v>340436</v>
      </c>
      <c r="E97" s="169">
        <v>337849</v>
      </c>
      <c r="F97" s="169">
        <v>368490</v>
      </c>
      <c r="G97" s="169">
        <v>380343</v>
      </c>
      <c r="H97" s="169">
        <v>424728</v>
      </c>
      <c r="I97" s="169">
        <v>427754</v>
      </c>
      <c r="J97" s="169">
        <v>445128</v>
      </c>
      <c r="K97" s="169">
        <v>500290</v>
      </c>
      <c r="L97" s="169">
        <v>655156</v>
      </c>
      <c r="M97" s="169">
        <v>707782</v>
      </c>
      <c r="N97" s="169">
        <v>654144</v>
      </c>
      <c r="O97" s="169">
        <v>697291</v>
      </c>
      <c r="P97" s="169">
        <v>858743</v>
      </c>
    </row>
    <row r="98" spans="2:16" x14ac:dyDescent="0.25">
      <c r="B98" s="351"/>
      <c r="C98" s="172" t="s">
        <v>113</v>
      </c>
      <c r="D98" s="169">
        <v>1092073</v>
      </c>
      <c r="E98" s="169">
        <v>1029159</v>
      </c>
      <c r="F98" s="169">
        <v>1014300</v>
      </c>
      <c r="G98" s="169">
        <v>1052936</v>
      </c>
      <c r="H98" s="169">
        <v>993875</v>
      </c>
      <c r="I98" s="169">
        <v>1010372</v>
      </c>
      <c r="J98" s="169">
        <v>1015659</v>
      </c>
      <c r="K98" s="169">
        <v>1176630</v>
      </c>
      <c r="L98" s="169">
        <v>1090071</v>
      </c>
      <c r="M98" s="169">
        <v>858514</v>
      </c>
      <c r="N98" s="169">
        <v>769533</v>
      </c>
      <c r="O98" s="169">
        <v>700467</v>
      </c>
      <c r="P98" s="169">
        <v>723409</v>
      </c>
    </row>
    <row r="99" spans="2:16" x14ac:dyDescent="0.25">
      <c r="B99" s="351"/>
      <c r="C99" s="172" t="s">
        <v>114</v>
      </c>
      <c r="D99" s="169">
        <v>1756288</v>
      </c>
      <c r="E99" s="169">
        <v>1658015</v>
      </c>
      <c r="F99" s="169">
        <v>1595508</v>
      </c>
      <c r="G99" s="169">
        <v>1600405</v>
      </c>
      <c r="H99" s="169">
        <v>1966269</v>
      </c>
      <c r="I99" s="169">
        <v>1878768</v>
      </c>
      <c r="J99" s="169">
        <v>1698076</v>
      </c>
      <c r="K99" s="169">
        <v>1815686</v>
      </c>
      <c r="L99" s="169">
        <v>1928352</v>
      </c>
      <c r="M99" s="169">
        <v>2073663</v>
      </c>
      <c r="N99" s="169">
        <v>2085946</v>
      </c>
      <c r="O99" s="169">
        <v>1972828</v>
      </c>
      <c r="P99" s="169">
        <v>2050452</v>
      </c>
    </row>
    <row r="100" spans="2:16" x14ac:dyDescent="0.25">
      <c r="B100" s="351"/>
      <c r="C100" s="172" t="s">
        <v>115</v>
      </c>
      <c r="D100" s="169">
        <v>213101</v>
      </c>
      <c r="E100" s="169">
        <v>194597</v>
      </c>
      <c r="F100" s="169">
        <v>224508</v>
      </c>
      <c r="G100" s="169">
        <v>216914</v>
      </c>
      <c r="H100" s="169">
        <v>228402</v>
      </c>
      <c r="I100" s="169">
        <v>217010</v>
      </c>
      <c r="J100" s="169">
        <v>188120</v>
      </c>
      <c r="K100" s="169">
        <v>251658</v>
      </c>
      <c r="L100" s="169">
        <v>220189</v>
      </c>
      <c r="M100" s="169">
        <v>218690</v>
      </c>
      <c r="N100" s="169">
        <v>164592</v>
      </c>
      <c r="O100" s="169">
        <v>168822</v>
      </c>
      <c r="P100" s="169">
        <v>185623</v>
      </c>
    </row>
    <row r="101" spans="2:16" x14ac:dyDescent="0.25">
      <c r="B101" s="351"/>
      <c r="C101" s="172" t="s">
        <v>75</v>
      </c>
      <c r="D101" s="169">
        <v>5902390</v>
      </c>
      <c r="E101" s="169">
        <v>6339287</v>
      </c>
      <c r="F101" s="169">
        <v>6415842</v>
      </c>
      <c r="G101" s="169">
        <v>6705593</v>
      </c>
      <c r="H101" s="169">
        <v>6473920</v>
      </c>
      <c r="I101" s="169">
        <v>6696655</v>
      </c>
      <c r="J101" s="169">
        <v>4562428</v>
      </c>
      <c r="K101" s="169">
        <v>4135982</v>
      </c>
      <c r="L101" s="169">
        <v>4675045</v>
      </c>
      <c r="M101" s="169">
        <v>4594525</v>
      </c>
      <c r="N101" s="169">
        <v>5785883</v>
      </c>
      <c r="O101" s="169">
        <v>5490129</v>
      </c>
      <c r="P101" s="169">
        <v>5950745</v>
      </c>
    </row>
    <row r="102" spans="2:16" s="181" customFormat="1" x14ac:dyDescent="0.25">
      <c r="B102" s="351"/>
      <c r="C102" s="303" t="s">
        <v>0</v>
      </c>
      <c r="D102" s="307">
        <v>14521185</v>
      </c>
      <c r="E102" s="307">
        <v>14903733</v>
      </c>
      <c r="F102" s="307">
        <v>15307483</v>
      </c>
      <c r="G102" s="307">
        <v>15743677</v>
      </c>
      <c r="H102" s="307">
        <v>16199107</v>
      </c>
      <c r="I102" s="307">
        <v>16670854</v>
      </c>
      <c r="J102" s="307">
        <v>17162983</v>
      </c>
      <c r="K102" s="307">
        <v>17418233</v>
      </c>
      <c r="L102" s="307">
        <v>17946571</v>
      </c>
      <c r="M102" s="307">
        <v>18477257</v>
      </c>
      <c r="N102" s="307">
        <v>19005248</v>
      </c>
      <c r="O102" s="307">
        <v>19551285</v>
      </c>
      <c r="P102" s="307">
        <v>20114196</v>
      </c>
    </row>
    <row r="104" spans="2:16" x14ac:dyDescent="0.25">
      <c r="B104" s="349" t="s">
        <v>6</v>
      </c>
      <c r="C104" s="349"/>
      <c r="D104" s="125">
        <v>2013</v>
      </c>
      <c r="E104" s="125">
        <v>2014</v>
      </c>
      <c r="F104" s="125">
        <v>2015</v>
      </c>
      <c r="G104" s="125">
        <v>2016</v>
      </c>
      <c r="H104" s="125">
        <v>2017</v>
      </c>
      <c r="I104" s="125">
        <v>2018</v>
      </c>
      <c r="J104" s="125">
        <v>2019</v>
      </c>
      <c r="K104" s="125">
        <v>2020</v>
      </c>
      <c r="L104" s="125">
        <v>2021</v>
      </c>
      <c r="M104" s="125">
        <v>2022</v>
      </c>
      <c r="N104" s="125">
        <v>2023</v>
      </c>
      <c r="O104" s="125">
        <v>2024</v>
      </c>
      <c r="P104" s="125">
        <v>2025</v>
      </c>
    </row>
    <row r="105" spans="2:16" x14ac:dyDescent="0.25">
      <c r="B105" s="351" t="s">
        <v>45</v>
      </c>
      <c r="C105" s="172" t="s">
        <v>110</v>
      </c>
      <c r="D105" s="170">
        <v>27.4</v>
      </c>
      <c r="E105" s="170">
        <v>27.2</v>
      </c>
      <c r="F105" s="170">
        <v>29.8</v>
      </c>
      <c r="G105" s="170">
        <v>26.2</v>
      </c>
      <c r="H105" s="170">
        <v>25</v>
      </c>
      <c r="I105" s="170">
        <v>29.4</v>
      </c>
      <c r="J105" s="170">
        <v>47.8</v>
      </c>
      <c r="K105" s="170">
        <v>47.1</v>
      </c>
      <c r="L105" s="170">
        <v>49.2</v>
      </c>
      <c r="M105" s="170">
        <v>43.4</v>
      </c>
      <c r="N105" s="170">
        <v>46.2</v>
      </c>
      <c r="O105" s="170">
        <v>52.7</v>
      </c>
      <c r="P105" s="170">
        <v>55.2</v>
      </c>
    </row>
    <row r="106" spans="2:16" x14ac:dyDescent="0.25">
      <c r="B106" s="351"/>
      <c r="C106" s="172" t="s">
        <v>111</v>
      </c>
      <c r="D106" s="170">
        <v>0</v>
      </c>
      <c r="E106" s="170">
        <v>0.2</v>
      </c>
      <c r="F106" s="170">
        <v>0.3</v>
      </c>
      <c r="G106" s="170">
        <v>0.3</v>
      </c>
      <c r="H106" s="170">
        <v>1</v>
      </c>
      <c r="I106" s="170">
        <v>1</v>
      </c>
      <c r="J106" s="170">
        <v>3</v>
      </c>
      <c r="K106" s="170">
        <v>1.3</v>
      </c>
      <c r="L106" s="170">
        <v>1</v>
      </c>
      <c r="M106" s="170">
        <v>1.3</v>
      </c>
      <c r="N106" s="170">
        <v>1.2</v>
      </c>
      <c r="O106" s="170">
        <v>1.3</v>
      </c>
      <c r="P106" s="170">
        <v>0.9</v>
      </c>
    </row>
    <row r="107" spans="2:16" x14ac:dyDescent="0.25">
      <c r="B107" s="351"/>
      <c r="C107" s="172" t="s">
        <v>112</v>
      </c>
      <c r="D107" s="170">
        <v>2.4</v>
      </c>
      <c r="E107" s="170">
        <v>2.2000000000000002</v>
      </c>
      <c r="F107" s="170">
        <v>3.2</v>
      </c>
      <c r="G107" s="170">
        <v>3.8</v>
      </c>
      <c r="H107" s="170">
        <v>3.6</v>
      </c>
      <c r="I107" s="170">
        <v>3.6</v>
      </c>
      <c r="J107" s="170">
        <v>4.3</v>
      </c>
      <c r="K107" s="170">
        <v>5.0999999999999996</v>
      </c>
      <c r="L107" s="170">
        <v>5.3</v>
      </c>
      <c r="M107" s="170">
        <v>6.2</v>
      </c>
      <c r="N107" s="170">
        <v>4.8</v>
      </c>
      <c r="O107" s="170">
        <v>4.5999999999999996</v>
      </c>
      <c r="P107" s="170">
        <v>4</v>
      </c>
    </row>
    <row r="108" spans="2:16" x14ac:dyDescent="0.25">
      <c r="B108" s="351"/>
      <c r="C108" s="172" t="s">
        <v>113</v>
      </c>
      <c r="D108" s="170">
        <v>8.9</v>
      </c>
      <c r="E108" s="170">
        <v>8.1999999999999993</v>
      </c>
      <c r="F108" s="170">
        <v>8.6999999999999993</v>
      </c>
      <c r="G108" s="170">
        <v>9.5</v>
      </c>
      <c r="H108" s="170">
        <v>10.1</v>
      </c>
      <c r="I108" s="170">
        <v>10.4</v>
      </c>
      <c r="J108" s="170">
        <v>8.9</v>
      </c>
      <c r="K108" s="170">
        <v>14</v>
      </c>
      <c r="L108" s="170">
        <v>10.6</v>
      </c>
      <c r="M108" s="170">
        <v>6.6</v>
      </c>
      <c r="N108" s="170">
        <v>7.3</v>
      </c>
      <c r="O108" s="170">
        <v>6.4</v>
      </c>
      <c r="P108" s="170">
        <v>6.5</v>
      </c>
    </row>
    <row r="109" spans="2:16" x14ac:dyDescent="0.25">
      <c r="B109" s="351"/>
      <c r="C109" s="172" t="s">
        <v>114</v>
      </c>
      <c r="D109" s="170">
        <v>5</v>
      </c>
      <c r="E109" s="170">
        <v>5</v>
      </c>
      <c r="F109" s="170">
        <v>4.8</v>
      </c>
      <c r="G109" s="170">
        <v>4.5999999999999996</v>
      </c>
      <c r="H109" s="170">
        <v>5.4</v>
      </c>
      <c r="I109" s="170">
        <v>4.5</v>
      </c>
      <c r="J109" s="170">
        <v>2.8</v>
      </c>
      <c r="K109" s="170">
        <v>3.8</v>
      </c>
      <c r="L109" s="170">
        <v>5.2</v>
      </c>
      <c r="M109" s="170">
        <v>5.5</v>
      </c>
      <c r="N109" s="170">
        <v>5.3</v>
      </c>
      <c r="O109" s="170">
        <v>5.4</v>
      </c>
      <c r="P109" s="170">
        <v>5.0999999999999996</v>
      </c>
    </row>
    <row r="110" spans="2:16" x14ac:dyDescent="0.25">
      <c r="B110" s="351"/>
      <c r="C110" s="172" t="s">
        <v>115</v>
      </c>
      <c r="D110" s="170">
        <v>0</v>
      </c>
      <c r="E110" s="170">
        <v>0</v>
      </c>
      <c r="F110" s="170">
        <v>0.1</v>
      </c>
      <c r="G110" s="170">
        <v>0.1</v>
      </c>
      <c r="H110" s="170">
        <v>0</v>
      </c>
      <c r="I110" s="171" t="s">
        <v>142</v>
      </c>
      <c r="J110" s="170">
        <v>0.1</v>
      </c>
      <c r="K110" s="171" t="s">
        <v>142</v>
      </c>
      <c r="L110" s="171" t="s">
        <v>142</v>
      </c>
      <c r="M110" s="170">
        <v>0.2</v>
      </c>
      <c r="N110" s="170">
        <v>0.1</v>
      </c>
      <c r="O110" s="170">
        <v>0.2</v>
      </c>
      <c r="P110" s="170">
        <v>0.1</v>
      </c>
    </row>
    <row r="111" spans="2:16" x14ac:dyDescent="0.25">
      <c r="B111" s="351"/>
      <c r="C111" s="172" t="s">
        <v>75</v>
      </c>
      <c r="D111" s="170">
        <v>56.2</v>
      </c>
      <c r="E111" s="170">
        <v>57.2</v>
      </c>
      <c r="F111" s="170">
        <v>53.1</v>
      </c>
      <c r="G111" s="170">
        <v>55.5</v>
      </c>
      <c r="H111" s="170">
        <v>54.9</v>
      </c>
      <c r="I111" s="170">
        <v>51.1</v>
      </c>
      <c r="J111" s="170">
        <v>33</v>
      </c>
      <c r="K111" s="170">
        <v>28.7</v>
      </c>
      <c r="L111" s="170">
        <v>28.7</v>
      </c>
      <c r="M111" s="170">
        <v>36.9</v>
      </c>
      <c r="N111" s="170">
        <v>35.1</v>
      </c>
      <c r="O111" s="170">
        <v>29.5</v>
      </c>
      <c r="P111" s="170">
        <v>28.4</v>
      </c>
    </row>
    <row r="112" spans="2:16" s="181" customFormat="1" x14ac:dyDescent="0.25">
      <c r="B112" s="351"/>
      <c r="C112" s="303" t="s">
        <v>0</v>
      </c>
      <c r="D112" s="204">
        <v>100</v>
      </c>
      <c r="E112" s="204">
        <v>100</v>
      </c>
      <c r="F112" s="204">
        <v>100</v>
      </c>
      <c r="G112" s="204">
        <v>100</v>
      </c>
      <c r="H112" s="204">
        <v>100</v>
      </c>
      <c r="I112" s="204">
        <v>100</v>
      </c>
      <c r="J112" s="204">
        <v>100</v>
      </c>
      <c r="K112" s="204">
        <v>100</v>
      </c>
      <c r="L112" s="204">
        <v>100</v>
      </c>
      <c r="M112" s="204">
        <v>100</v>
      </c>
      <c r="N112" s="204">
        <v>100</v>
      </c>
      <c r="O112" s="204">
        <v>100</v>
      </c>
      <c r="P112" s="204">
        <v>100</v>
      </c>
    </row>
    <row r="113" spans="2:16" x14ac:dyDescent="0.25">
      <c r="B113" s="351" t="s">
        <v>46</v>
      </c>
      <c r="C113" s="172" t="s">
        <v>110</v>
      </c>
      <c r="D113" s="170">
        <v>13.3</v>
      </c>
      <c r="E113" s="170">
        <v>12.2</v>
      </c>
      <c r="F113" s="170">
        <v>15.8</v>
      </c>
      <c r="G113" s="170">
        <v>13.7</v>
      </c>
      <c r="H113" s="170">
        <v>11.6</v>
      </c>
      <c r="I113" s="170">
        <v>13.3</v>
      </c>
      <c r="J113" s="170">
        <v>24.1</v>
      </c>
      <c r="K113" s="170">
        <v>22.3</v>
      </c>
      <c r="L113" s="170">
        <v>15.5</v>
      </c>
      <c r="M113" s="170">
        <v>21.2</v>
      </c>
      <c r="N113" s="170">
        <v>19.100000000000001</v>
      </c>
      <c r="O113" s="170">
        <v>22.4</v>
      </c>
      <c r="P113" s="170">
        <v>18.399999999999999</v>
      </c>
    </row>
    <row r="114" spans="2:16" x14ac:dyDescent="0.25">
      <c r="B114" s="351"/>
      <c r="C114" s="172" t="s">
        <v>111</v>
      </c>
      <c r="D114" s="170">
        <v>0</v>
      </c>
      <c r="E114" s="170">
        <v>0.2</v>
      </c>
      <c r="F114" s="170">
        <v>0.4</v>
      </c>
      <c r="G114" s="170">
        <v>0.8</v>
      </c>
      <c r="H114" s="170">
        <v>0.5</v>
      </c>
      <c r="I114" s="170">
        <v>0.6</v>
      </c>
      <c r="J114" s="170">
        <v>1.4</v>
      </c>
      <c r="K114" s="170">
        <v>0.5</v>
      </c>
      <c r="L114" s="170">
        <v>0.5</v>
      </c>
      <c r="M114" s="170">
        <v>0.3</v>
      </c>
      <c r="N114" s="170">
        <v>0.3</v>
      </c>
      <c r="O114" s="170">
        <v>0.3</v>
      </c>
      <c r="P114" s="170">
        <v>0.4</v>
      </c>
    </row>
    <row r="115" spans="2:16" x14ac:dyDescent="0.25">
      <c r="B115" s="351"/>
      <c r="C115" s="172" t="s">
        <v>112</v>
      </c>
      <c r="D115" s="170">
        <v>1</v>
      </c>
      <c r="E115" s="170">
        <v>1.3</v>
      </c>
      <c r="F115" s="170">
        <v>1.9</v>
      </c>
      <c r="G115" s="170">
        <v>1.6</v>
      </c>
      <c r="H115" s="170">
        <v>1.9</v>
      </c>
      <c r="I115" s="170">
        <v>2</v>
      </c>
      <c r="J115" s="170">
        <v>1.9</v>
      </c>
      <c r="K115" s="170">
        <v>2.7</v>
      </c>
      <c r="L115" s="170">
        <v>5.8</v>
      </c>
      <c r="M115" s="170">
        <v>5.2</v>
      </c>
      <c r="N115" s="170">
        <v>4.8</v>
      </c>
      <c r="O115" s="170">
        <v>5.0999999999999996</v>
      </c>
      <c r="P115" s="170">
        <v>5.3</v>
      </c>
    </row>
    <row r="116" spans="2:16" x14ac:dyDescent="0.25">
      <c r="B116" s="351"/>
      <c r="C116" s="172" t="s">
        <v>113</v>
      </c>
      <c r="D116" s="170">
        <v>29</v>
      </c>
      <c r="E116" s="170">
        <v>28.5</v>
      </c>
      <c r="F116" s="170">
        <v>30.2</v>
      </c>
      <c r="G116" s="170">
        <v>31.6</v>
      </c>
      <c r="H116" s="170">
        <v>26.2</v>
      </c>
      <c r="I116" s="170">
        <v>26.8</v>
      </c>
      <c r="J116" s="170">
        <v>24.5</v>
      </c>
      <c r="K116" s="170">
        <v>29.9</v>
      </c>
      <c r="L116" s="170">
        <v>29.4</v>
      </c>
      <c r="M116" s="170">
        <v>23.4</v>
      </c>
      <c r="N116" s="170">
        <v>19.7</v>
      </c>
      <c r="O116" s="170">
        <v>16.600000000000001</v>
      </c>
      <c r="P116" s="170">
        <v>17.100000000000001</v>
      </c>
    </row>
    <row r="117" spans="2:16" x14ac:dyDescent="0.25">
      <c r="B117" s="351"/>
      <c r="C117" s="172" t="s">
        <v>114</v>
      </c>
      <c r="D117" s="170">
        <v>25.9</v>
      </c>
      <c r="E117" s="170">
        <v>24.7</v>
      </c>
      <c r="F117" s="170">
        <v>21.6</v>
      </c>
      <c r="G117" s="170">
        <v>20.399999999999999</v>
      </c>
      <c r="H117" s="170">
        <v>23.7</v>
      </c>
      <c r="I117" s="170">
        <v>24.4</v>
      </c>
      <c r="J117" s="170">
        <v>21.3</v>
      </c>
      <c r="K117" s="170">
        <v>23.1</v>
      </c>
      <c r="L117" s="170">
        <v>21.3</v>
      </c>
      <c r="M117" s="170">
        <v>20.100000000000001</v>
      </c>
      <c r="N117" s="170">
        <v>19.7</v>
      </c>
      <c r="O117" s="170">
        <v>18.899999999999999</v>
      </c>
      <c r="P117" s="170">
        <v>17.899999999999999</v>
      </c>
    </row>
    <row r="118" spans="2:16" x14ac:dyDescent="0.25">
      <c r="B118" s="351"/>
      <c r="C118" s="172" t="s">
        <v>115</v>
      </c>
      <c r="D118" s="170">
        <v>0.2</v>
      </c>
      <c r="E118" s="170">
        <v>0.1</v>
      </c>
      <c r="F118" s="170">
        <v>0.1</v>
      </c>
      <c r="G118" s="170">
        <v>0.3</v>
      </c>
      <c r="H118" s="170">
        <v>0.1</v>
      </c>
      <c r="I118" s="170">
        <v>0.2</v>
      </c>
      <c r="J118" s="170">
        <v>0.3</v>
      </c>
      <c r="K118" s="170">
        <v>0.2</v>
      </c>
      <c r="L118" s="170">
        <v>0.1</v>
      </c>
      <c r="M118" s="170">
        <v>0.3</v>
      </c>
      <c r="N118" s="170">
        <v>0.2</v>
      </c>
      <c r="O118" s="170">
        <v>0.1</v>
      </c>
      <c r="P118" s="170">
        <v>0.1</v>
      </c>
    </row>
    <row r="119" spans="2:16" x14ac:dyDescent="0.25">
      <c r="B119" s="351"/>
      <c r="C119" s="172" t="s">
        <v>75</v>
      </c>
      <c r="D119" s="170">
        <v>30.6</v>
      </c>
      <c r="E119" s="170">
        <v>33</v>
      </c>
      <c r="F119" s="170">
        <v>30.1</v>
      </c>
      <c r="G119" s="170">
        <v>31.6</v>
      </c>
      <c r="H119" s="170">
        <v>36</v>
      </c>
      <c r="I119" s="170">
        <v>32.6</v>
      </c>
      <c r="J119" s="170">
        <v>26.5</v>
      </c>
      <c r="K119" s="170">
        <v>21.3</v>
      </c>
      <c r="L119" s="170">
        <v>27.5</v>
      </c>
      <c r="M119" s="170">
        <v>29.5</v>
      </c>
      <c r="N119" s="170">
        <v>36.1</v>
      </c>
      <c r="O119" s="170">
        <v>36.5</v>
      </c>
      <c r="P119" s="170">
        <v>40.9</v>
      </c>
    </row>
    <row r="120" spans="2:16" s="181" customFormat="1" x14ac:dyDescent="0.25">
      <c r="B120" s="351"/>
      <c r="C120" s="303" t="s">
        <v>0</v>
      </c>
      <c r="D120" s="204">
        <v>100</v>
      </c>
      <c r="E120" s="204">
        <v>100</v>
      </c>
      <c r="F120" s="204">
        <v>100</v>
      </c>
      <c r="G120" s="204">
        <v>100</v>
      </c>
      <c r="H120" s="204">
        <v>100</v>
      </c>
      <c r="I120" s="204">
        <v>100</v>
      </c>
      <c r="J120" s="204">
        <v>100</v>
      </c>
      <c r="K120" s="204">
        <v>100</v>
      </c>
      <c r="L120" s="204">
        <v>100</v>
      </c>
      <c r="M120" s="204">
        <v>100</v>
      </c>
      <c r="N120" s="204">
        <v>100</v>
      </c>
      <c r="O120" s="204">
        <v>100</v>
      </c>
      <c r="P120" s="204">
        <v>100</v>
      </c>
    </row>
    <row r="121" spans="2:16" x14ac:dyDescent="0.25">
      <c r="B121" s="351" t="s">
        <v>47</v>
      </c>
      <c r="C121" s="172" t="s">
        <v>110</v>
      </c>
      <c r="D121" s="170">
        <v>33.5</v>
      </c>
      <c r="E121" s="170">
        <v>35.700000000000003</v>
      </c>
      <c r="F121" s="170">
        <v>39</v>
      </c>
      <c r="G121" s="170">
        <v>43.2</v>
      </c>
      <c r="H121" s="170">
        <v>40.799999999999997</v>
      </c>
      <c r="I121" s="170">
        <v>41.3</v>
      </c>
      <c r="J121" s="170">
        <v>49.3</v>
      </c>
      <c r="K121" s="170">
        <v>52.3</v>
      </c>
      <c r="L121" s="170">
        <v>47.2</v>
      </c>
      <c r="M121" s="170">
        <v>40.5</v>
      </c>
      <c r="N121" s="170">
        <v>34.5</v>
      </c>
      <c r="O121" s="170">
        <v>35.9</v>
      </c>
      <c r="P121" s="170">
        <v>33.200000000000003</v>
      </c>
    </row>
    <row r="122" spans="2:16" x14ac:dyDescent="0.25">
      <c r="B122" s="351"/>
      <c r="C122" s="172" t="s">
        <v>111</v>
      </c>
      <c r="D122" s="171" t="s">
        <v>142</v>
      </c>
      <c r="E122" s="170">
        <v>0.1</v>
      </c>
      <c r="F122" s="171" t="s">
        <v>142</v>
      </c>
      <c r="G122" s="170">
        <v>0.1</v>
      </c>
      <c r="H122" s="170">
        <v>0.1</v>
      </c>
      <c r="I122" s="170">
        <v>0.2</v>
      </c>
      <c r="J122" s="170">
        <v>0.2</v>
      </c>
      <c r="K122" s="171" t="s">
        <v>142</v>
      </c>
      <c r="L122" s="171" t="s">
        <v>142</v>
      </c>
      <c r="M122" s="171" t="s">
        <v>142</v>
      </c>
      <c r="N122" s="170">
        <v>1.1000000000000001</v>
      </c>
      <c r="O122" s="170">
        <v>0.7</v>
      </c>
      <c r="P122" s="171" t="s">
        <v>142</v>
      </c>
    </row>
    <row r="123" spans="2:16" x14ac:dyDescent="0.25">
      <c r="B123" s="351"/>
      <c r="C123" s="172" t="s">
        <v>112</v>
      </c>
      <c r="D123" s="170">
        <v>2.6</v>
      </c>
      <c r="E123" s="170">
        <v>2.2999999999999998</v>
      </c>
      <c r="F123" s="170">
        <v>2.1</v>
      </c>
      <c r="G123" s="170">
        <v>1.6</v>
      </c>
      <c r="H123" s="170">
        <v>2.4</v>
      </c>
      <c r="I123" s="170">
        <v>2.6</v>
      </c>
      <c r="J123" s="170">
        <v>3.2</v>
      </c>
      <c r="K123" s="170">
        <v>3.7</v>
      </c>
      <c r="L123" s="170">
        <v>3.3</v>
      </c>
      <c r="M123" s="170">
        <v>3.3</v>
      </c>
      <c r="N123" s="170">
        <v>3.6</v>
      </c>
      <c r="O123" s="170">
        <v>4.7</v>
      </c>
      <c r="P123" s="170">
        <v>4.5</v>
      </c>
    </row>
    <row r="124" spans="2:16" x14ac:dyDescent="0.25">
      <c r="B124" s="351"/>
      <c r="C124" s="172" t="s">
        <v>113</v>
      </c>
      <c r="D124" s="170">
        <v>3.8</v>
      </c>
      <c r="E124" s="170">
        <v>2.9</v>
      </c>
      <c r="F124" s="170">
        <v>2.8</v>
      </c>
      <c r="G124" s="170">
        <v>1.7</v>
      </c>
      <c r="H124" s="170">
        <v>2.2999999999999998</v>
      </c>
      <c r="I124" s="170">
        <v>2.1</v>
      </c>
      <c r="J124" s="170">
        <v>2</v>
      </c>
      <c r="K124" s="170">
        <v>2.9</v>
      </c>
      <c r="L124" s="170">
        <v>1.4</v>
      </c>
      <c r="M124" s="170">
        <v>1.2</v>
      </c>
      <c r="N124" s="170">
        <v>1</v>
      </c>
      <c r="O124" s="170">
        <v>1.2</v>
      </c>
      <c r="P124" s="170">
        <v>0.6</v>
      </c>
    </row>
    <row r="125" spans="2:16" x14ac:dyDescent="0.25">
      <c r="B125" s="351"/>
      <c r="C125" s="172" t="s">
        <v>114</v>
      </c>
      <c r="D125" s="170">
        <v>19.3</v>
      </c>
      <c r="E125" s="170">
        <v>17.899999999999999</v>
      </c>
      <c r="F125" s="170">
        <v>16.399999999999999</v>
      </c>
      <c r="G125" s="170">
        <v>15.9</v>
      </c>
      <c r="H125" s="170">
        <v>20.399999999999999</v>
      </c>
      <c r="I125" s="170">
        <v>16.600000000000001</v>
      </c>
      <c r="J125" s="170">
        <v>13.8</v>
      </c>
      <c r="K125" s="170">
        <v>9.4</v>
      </c>
      <c r="L125" s="170">
        <v>20.7</v>
      </c>
      <c r="M125" s="170">
        <v>20.7</v>
      </c>
      <c r="N125" s="170">
        <v>18.8</v>
      </c>
      <c r="O125" s="170">
        <v>20.399999999999999</v>
      </c>
      <c r="P125" s="170">
        <v>24.5</v>
      </c>
    </row>
    <row r="126" spans="2:16" x14ac:dyDescent="0.25">
      <c r="B126" s="351"/>
      <c r="C126" s="172" t="s">
        <v>115</v>
      </c>
      <c r="D126" s="170">
        <v>0.8</v>
      </c>
      <c r="E126" s="170">
        <v>0.3</v>
      </c>
      <c r="F126" s="170">
        <v>0.2</v>
      </c>
      <c r="G126" s="171" t="s">
        <v>142</v>
      </c>
      <c r="H126" s="170">
        <v>0.1</v>
      </c>
      <c r="I126" s="170">
        <v>0.4</v>
      </c>
      <c r="J126" s="171" t="s">
        <v>142</v>
      </c>
      <c r="K126" s="170">
        <v>0.3</v>
      </c>
      <c r="L126" s="170">
        <v>0.3</v>
      </c>
      <c r="M126" s="170">
        <v>0.1</v>
      </c>
      <c r="N126" s="171" t="s">
        <v>142</v>
      </c>
      <c r="O126" s="170">
        <v>0.3</v>
      </c>
      <c r="P126" s="170">
        <v>0.7</v>
      </c>
    </row>
    <row r="127" spans="2:16" x14ac:dyDescent="0.25">
      <c r="B127" s="351"/>
      <c r="C127" s="172" t="s">
        <v>75</v>
      </c>
      <c r="D127" s="170">
        <v>40</v>
      </c>
      <c r="E127" s="170">
        <v>40.9</v>
      </c>
      <c r="F127" s="170">
        <v>39.5</v>
      </c>
      <c r="G127" s="170">
        <v>37.4</v>
      </c>
      <c r="H127" s="170">
        <v>33.9</v>
      </c>
      <c r="I127" s="170">
        <v>36.700000000000003</v>
      </c>
      <c r="J127" s="170">
        <v>31.5</v>
      </c>
      <c r="K127" s="170">
        <v>31.3</v>
      </c>
      <c r="L127" s="170">
        <v>27.2</v>
      </c>
      <c r="M127" s="170">
        <v>34.299999999999997</v>
      </c>
      <c r="N127" s="170">
        <v>41.1</v>
      </c>
      <c r="O127" s="170">
        <v>36.799999999999997</v>
      </c>
      <c r="P127" s="170">
        <v>36.5</v>
      </c>
    </row>
    <row r="128" spans="2:16" s="181" customFormat="1" x14ac:dyDescent="0.25">
      <c r="B128" s="351"/>
      <c r="C128" s="303" t="s">
        <v>0</v>
      </c>
      <c r="D128" s="204">
        <v>100</v>
      </c>
      <c r="E128" s="204">
        <v>100</v>
      </c>
      <c r="F128" s="204">
        <v>100</v>
      </c>
      <c r="G128" s="204">
        <v>100</v>
      </c>
      <c r="H128" s="204">
        <v>100</v>
      </c>
      <c r="I128" s="204">
        <v>100</v>
      </c>
      <c r="J128" s="204">
        <v>100</v>
      </c>
      <c r="K128" s="204">
        <v>100</v>
      </c>
      <c r="L128" s="204">
        <v>100</v>
      </c>
      <c r="M128" s="204">
        <v>100</v>
      </c>
      <c r="N128" s="204">
        <v>100</v>
      </c>
      <c r="O128" s="204">
        <v>100</v>
      </c>
      <c r="P128" s="204">
        <v>100</v>
      </c>
    </row>
    <row r="129" spans="2:16" x14ac:dyDescent="0.25">
      <c r="B129" s="351" t="s">
        <v>48</v>
      </c>
      <c r="C129" s="172" t="s">
        <v>110</v>
      </c>
      <c r="D129" s="170">
        <v>36.299999999999997</v>
      </c>
      <c r="E129" s="170">
        <v>32.799999999999997</v>
      </c>
      <c r="F129" s="170">
        <v>35.9</v>
      </c>
      <c r="G129" s="170">
        <v>31.9</v>
      </c>
      <c r="H129" s="170">
        <v>35.700000000000003</v>
      </c>
      <c r="I129" s="170">
        <v>35.6</v>
      </c>
      <c r="J129" s="170">
        <v>45.1</v>
      </c>
      <c r="K129" s="170">
        <v>45.6</v>
      </c>
      <c r="L129" s="170">
        <v>49.4</v>
      </c>
      <c r="M129" s="170">
        <v>43.7</v>
      </c>
      <c r="N129" s="170">
        <v>44.4</v>
      </c>
      <c r="O129" s="170">
        <v>50.5</v>
      </c>
      <c r="P129" s="170">
        <v>44.6</v>
      </c>
    </row>
    <row r="130" spans="2:16" x14ac:dyDescent="0.25">
      <c r="B130" s="351"/>
      <c r="C130" s="172" t="s">
        <v>111</v>
      </c>
      <c r="D130" s="171" t="s">
        <v>142</v>
      </c>
      <c r="E130" s="170">
        <v>0.2</v>
      </c>
      <c r="F130" s="171" t="s">
        <v>142</v>
      </c>
      <c r="G130" s="170">
        <v>0.8</v>
      </c>
      <c r="H130" s="170">
        <v>0.7</v>
      </c>
      <c r="I130" s="170">
        <v>0.4</v>
      </c>
      <c r="J130" s="170">
        <v>0.6</v>
      </c>
      <c r="K130" s="170">
        <v>0.8</v>
      </c>
      <c r="L130" s="170">
        <v>1.2</v>
      </c>
      <c r="M130" s="170">
        <v>1.1000000000000001</v>
      </c>
      <c r="N130" s="170">
        <v>0.8</v>
      </c>
      <c r="O130" s="170">
        <v>1</v>
      </c>
      <c r="P130" s="170">
        <v>0.2</v>
      </c>
    </row>
    <row r="131" spans="2:16" x14ac:dyDescent="0.25">
      <c r="B131" s="351"/>
      <c r="C131" s="172" t="s">
        <v>112</v>
      </c>
      <c r="D131" s="170">
        <v>4.2</v>
      </c>
      <c r="E131" s="170">
        <v>4.4000000000000004</v>
      </c>
      <c r="F131" s="170">
        <v>4.9000000000000004</v>
      </c>
      <c r="G131" s="170">
        <v>5.2</v>
      </c>
      <c r="H131" s="170">
        <v>4.8</v>
      </c>
      <c r="I131" s="170">
        <v>5</v>
      </c>
      <c r="J131" s="170">
        <v>3.6</v>
      </c>
      <c r="K131" s="170">
        <v>3.9</v>
      </c>
      <c r="L131" s="170">
        <v>6.6</v>
      </c>
      <c r="M131" s="170">
        <v>7.6</v>
      </c>
      <c r="N131" s="170">
        <v>6.7</v>
      </c>
      <c r="O131" s="170">
        <v>7.4</v>
      </c>
      <c r="P131" s="170">
        <v>7.2</v>
      </c>
    </row>
    <row r="132" spans="2:16" x14ac:dyDescent="0.25">
      <c r="B132" s="351"/>
      <c r="C132" s="172" t="s">
        <v>113</v>
      </c>
      <c r="D132" s="170">
        <v>24.9</v>
      </c>
      <c r="E132" s="170">
        <v>29.1</v>
      </c>
      <c r="F132" s="170">
        <v>22.7</v>
      </c>
      <c r="G132" s="170">
        <v>23.1</v>
      </c>
      <c r="H132" s="170">
        <v>20.399999999999999</v>
      </c>
      <c r="I132" s="170">
        <v>18.8</v>
      </c>
      <c r="J132" s="170">
        <v>22.7</v>
      </c>
      <c r="K132" s="170">
        <v>23.5</v>
      </c>
      <c r="L132" s="170">
        <v>18.899999999999999</v>
      </c>
      <c r="M132" s="170">
        <v>20.100000000000001</v>
      </c>
      <c r="N132" s="170">
        <v>15.5</v>
      </c>
      <c r="O132" s="170">
        <v>14.6</v>
      </c>
      <c r="P132" s="170">
        <v>14.2</v>
      </c>
    </row>
    <row r="133" spans="2:16" x14ac:dyDescent="0.25">
      <c r="B133" s="351"/>
      <c r="C133" s="172" t="s">
        <v>114</v>
      </c>
      <c r="D133" s="170">
        <v>9.1</v>
      </c>
      <c r="E133" s="170">
        <v>7.9</v>
      </c>
      <c r="F133" s="170">
        <v>9</v>
      </c>
      <c r="G133" s="170">
        <v>8.6</v>
      </c>
      <c r="H133" s="170">
        <v>9.9</v>
      </c>
      <c r="I133" s="170">
        <v>9.5</v>
      </c>
      <c r="J133" s="170">
        <v>7.5</v>
      </c>
      <c r="K133" s="170">
        <v>6.4</v>
      </c>
      <c r="L133" s="170">
        <v>6.1</v>
      </c>
      <c r="M133" s="170">
        <v>9</v>
      </c>
      <c r="N133" s="170">
        <v>9.6999999999999993</v>
      </c>
      <c r="O133" s="170">
        <v>7.9</v>
      </c>
      <c r="P133" s="170">
        <v>12.5</v>
      </c>
    </row>
    <row r="134" spans="2:16" x14ac:dyDescent="0.25">
      <c r="B134" s="351"/>
      <c r="C134" s="172" t="s">
        <v>115</v>
      </c>
      <c r="D134" s="170">
        <v>4</v>
      </c>
      <c r="E134" s="170">
        <v>2.4</v>
      </c>
      <c r="F134" s="170">
        <v>2.2999999999999998</v>
      </c>
      <c r="G134" s="170">
        <v>2.2000000000000002</v>
      </c>
      <c r="H134" s="170">
        <v>2.1</v>
      </c>
      <c r="I134" s="170">
        <v>2.1</v>
      </c>
      <c r="J134" s="170">
        <v>1.2</v>
      </c>
      <c r="K134" s="170">
        <v>1</v>
      </c>
      <c r="L134" s="170">
        <v>2.1</v>
      </c>
      <c r="M134" s="170">
        <v>1.2</v>
      </c>
      <c r="N134" s="170">
        <v>1.4</v>
      </c>
      <c r="O134" s="170">
        <v>0.6</v>
      </c>
      <c r="P134" s="170">
        <v>0.5</v>
      </c>
    </row>
    <row r="135" spans="2:16" x14ac:dyDescent="0.25">
      <c r="B135" s="351"/>
      <c r="C135" s="172" t="s">
        <v>75</v>
      </c>
      <c r="D135" s="170">
        <v>21.5</v>
      </c>
      <c r="E135" s="170">
        <v>23.3</v>
      </c>
      <c r="F135" s="170">
        <v>25.3</v>
      </c>
      <c r="G135" s="170">
        <v>28.3</v>
      </c>
      <c r="H135" s="170">
        <v>26.4</v>
      </c>
      <c r="I135" s="170">
        <v>28.5</v>
      </c>
      <c r="J135" s="170">
        <v>19.2</v>
      </c>
      <c r="K135" s="170">
        <v>18.8</v>
      </c>
      <c r="L135" s="170">
        <v>15.5</v>
      </c>
      <c r="M135" s="170">
        <v>17.3</v>
      </c>
      <c r="N135" s="170">
        <v>21.4</v>
      </c>
      <c r="O135" s="170">
        <v>18</v>
      </c>
      <c r="P135" s="170">
        <v>20.7</v>
      </c>
    </row>
    <row r="136" spans="2:16" s="181" customFormat="1" x14ac:dyDescent="0.25">
      <c r="B136" s="351"/>
      <c r="C136" s="303" t="s">
        <v>0</v>
      </c>
      <c r="D136" s="204">
        <v>100</v>
      </c>
      <c r="E136" s="204">
        <v>100</v>
      </c>
      <c r="F136" s="204">
        <v>100</v>
      </c>
      <c r="G136" s="204">
        <v>100</v>
      </c>
      <c r="H136" s="204">
        <v>100</v>
      </c>
      <c r="I136" s="204">
        <v>100</v>
      </c>
      <c r="J136" s="204">
        <v>100</v>
      </c>
      <c r="K136" s="204">
        <v>100</v>
      </c>
      <c r="L136" s="204">
        <v>100</v>
      </c>
      <c r="M136" s="204">
        <v>100</v>
      </c>
      <c r="N136" s="204">
        <v>100</v>
      </c>
      <c r="O136" s="204">
        <v>100</v>
      </c>
      <c r="P136" s="204">
        <v>100</v>
      </c>
    </row>
    <row r="137" spans="2:16" x14ac:dyDescent="0.25">
      <c r="B137" s="351" t="s">
        <v>49</v>
      </c>
      <c r="C137" s="172" t="s">
        <v>110</v>
      </c>
      <c r="D137" s="170">
        <v>29.4</v>
      </c>
      <c r="E137" s="170">
        <v>28.9</v>
      </c>
      <c r="F137" s="170">
        <v>28</v>
      </c>
      <c r="G137" s="170">
        <v>29</v>
      </c>
      <c r="H137" s="170">
        <v>33</v>
      </c>
      <c r="I137" s="170">
        <v>31.2</v>
      </c>
      <c r="J137" s="170">
        <v>57.6</v>
      </c>
      <c r="K137" s="170">
        <v>68.3</v>
      </c>
      <c r="L137" s="170">
        <v>60.1</v>
      </c>
      <c r="M137" s="170">
        <v>64.599999999999994</v>
      </c>
      <c r="N137" s="170">
        <v>57.6</v>
      </c>
      <c r="O137" s="170">
        <v>58.4</v>
      </c>
      <c r="P137" s="170">
        <v>55.9</v>
      </c>
    </row>
    <row r="138" spans="2:16" x14ac:dyDescent="0.25">
      <c r="B138" s="351"/>
      <c r="C138" s="172" t="s">
        <v>111</v>
      </c>
      <c r="D138" s="170">
        <v>0</v>
      </c>
      <c r="E138" s="170">
        <v>0.1</v>
      </c>
      <c r="F138" s="170">
        <v>0.2</v>
      </c>
      <c r="G138" s="170">
        <v>0.2</v>
      </c>
      <c r="H138" s="170">
        <v>1.2</v>
      </c>
      <c r="I138" s="170">
        <v>1</v>
      </c>
      <c r="J138" s="170">
        <v>4.5999999999999996</v>
      </c>
      <c r="K138" s="170">
        <v>4.2</v>
      </c>
      <c r="L138" s="170">
        <v>3.2</v>
      </c>
      <c r="M138" s="170">
        <v>2</v>
      </c>
      <c r="N138" s="170">
        <v>2.4</v>
      </c>
      <c r="O138" s="170">
        <v>2.1</v>
      </c>
      <c r="P138" s="170">
        <v>0.9</v>
      </c>
    </row>
    <row r="139" spans="2:16" x14ac:dyDescent="0.25">
      <c r="B139" s="351"/>
      <c r="C139" s="172" t="s">
        <v>112</v>
      </c>
      <c r="D139" s="170">
        <v>0.4</v>
      </c>
      <c r="E139" s="170">
        <v>0.3</v>
      </c>
      <c r="F139" s="170">
        <v>0.5</v>
      </c>
      <c r="G139" s="170">
        <v>0.4</v>
      </c>
      <c r="H139" s="170">
        <v>0.5</v>
      </c>
      <c r="I139" s="170">
        <v>0.7</v>
      </c>
      <c r="J139" s="170">
        <v>0.8</v>
      </c>
      <c r="K139" s="170">
        <v>0.6</v>
      </c>
      <c r="L139" s="170">
        <v>0.6</v>
      </c>
      <c r="M139" s="170">
        <v>1.1000000000000001</v>
      </c>
      <c r="N139" s="170">
        <v>0.8</v>
      </c>
      <c r="O139" s="170">
        <v>0.7</v>
      </c>
      <c r="P139" s="170">
        <v>1.1000000000000001</v>
      </c>
    </row>
    <row r="140" spans="2:16" x14ac:dyDescent="0.25">
      <c r="B140" s="351"/>
      <c r="C140" s="172" t="s">
        <v>113</v>
      </c>
      <c r="D140" s="170">
        <v>1.3</v>
      </c>
      <c r="E140" s="170">
        <v>1</v>
      </c>
      <c r="F140" s="170">
        <v>1</v>
      </c>
      <c r="G140" s="170">
        <v>0.6</v>
      </c>
      <c r="H140" s="170">
        <v>0.8</v>
      </c>
      <c r="I140" s="170">
        <v>1</v>
      </c>
      <c r="J140" s="170">
        <v>0.7</v>
      </c>
      <c r="K140" s="170">
        <v>0.5</v>
      </c>
      <c r="L140" s="170">
        <v>1.2</v>
      </c>
      <c r="M140" s="170">
        <v>0.4</v>
      </c>
      <c r="N140" s="170">
        <v>0.2</v>
      </c>
      <c r="O140" s="170">
        <v>0.4</v>
      </c>
      <c r="P140" s="170">
        <v>0.2</v>
      </c>
    </row>
    <row r="141" spans="2:16" x14ac:dyDescent="0.25">
      <c r="B141" s="351"/>
      <c r="C141" s="172" t="s">
        <v>114</v>
      </c>
      <c r="D141" s="170">
        <v>13.5</v>
      </c>
      <c r="E141" s="170">
        <v>14.4</v>
      </c>
      <c r="F141" s="170">
        <v>15.2</v>
      </c>
      <c r="G141" s="170">
        <v>15.7</v>
      </c>
      <c r="H141" s="170">
        <v>17.600000000000001</v>
      </c>
      <c r="I141" s="170">
        <v>17.100000000000001</v>
      </c>
      <c r="J141" s="170">
        <v>12.3</v>
      </c>
      <c r="K141" s="170">
        <v>13.3</v>
      </c>
      <c r="L141" s="170">
        <v>14.5</v>
      </c>
      <c r="M141" s="170">
        <v>12.4</v>
      </c>
      <c r="N141" s="170">
        <v>11.4</v>
      </c>
      <c r="O141" s="170">
        <v>9.8000000000000007</v>
      </c>
      <c r="P141" s="170">
        <v>9.6</v>
      </c>
    </row>
    <row r="142" spans="2:16" x14ac:dyDescent="0.25">
      <c r="B142" s="351"/>
      <c r="C142" s="172" t="s">
        <v>115</v>
      </c>
      <c r="D142" s="170">
        <v>0.7</v>
      </c>
      <c r="E142" s="170">
        <v>0.5</v>
      </c>
      <c r="F142" s="170">
        <v>0.5</v>
      </c>
      <c r="G142" s="170">
        <v>0.4</v>
      </c>
      <c r="H142" s="170">
        <v>0.5</v>
      </c>
      <c r="I142" s="170">
        <v>0.4</v>
      </c>
      <c r="J142" s="170">
        <v>0.4</v>
      </c>
      <c r="K142" s="170">
        <v>0.7</v>
      </c>
      <c r="L142" s="170">
        <v>0.5</v>
      </c>
      <c r="M142" s="170">
        <v>0.6</v>
      </c>
      <c r="N142" s="170">
        <v>0.2</v>
      </c>
      <c r="O142" s="170">
        <v>0.2</v>
      </c>
      <c r="P142" s="170">
        <v>0.2</v>
      </c>
    </row>
    <row r="143" spans="2:16" x14ac:dyDescent="0.25">
      <c r="B143" s="351"/>
      <c r="C143" s="172" t="s">
        <v>75</v>
      </c>
      <c r="D143" s="170">
        <v>54.7</v>
      </c>
      <c r="E143" s="170">
        <v>54.8</v>
      </c>
      <c r="F143" s="170">
        <v>54.5</v>
      </c>
      <c r="G143" s="170">
        <v>53.8</v>
      </c>
      <c r="H143" s="170">
        <v>46.3</v>
      </c>
      <c r="I143" s="170">
        <v>48.6</v>
      </c>
      <c r="J143" s="170">
        <v>23.6</v>
      </c>
      <c r="K143" s="170">
        <v>12.4</v>
      </c>
      <c r="L143" s="170">
        <v>20</v>
      </c>
      <c r="M143" s="170">
        <v>18.899999999999999</v>
      </c>
      <c r="N143" s="170">
        <v>27.6</v>
      </c>
      <c r="O143" s="170">
        <v>28.5</v>
      </c>
      <c r="P143" s="170">
        <v>32.200000000000003</v>
      </c>
    </row>
    <row r="144" spans="2:16" s="181" customFormat="1" x14ac:dyDescent="0.25">
      <c r="B144" s="351"/>
      <c r="C144" s="303" t="s">
        <v>0</v>
      </c>
      <c r="D144" s="204">
        <v>100</v>
      </c>
      <c r="E144" s="204">
        <v>100</v>
      </c>
      <c r="F144" s="204">
        <v>100</v>
      </c>
      <c r="G144" s="204">
        <v>100</v>
      </c>
      <c r="H144" s="204">
        <v>100</v>
      </c>
      <c r="I144" s="204">
        <v>100</v>
      </c>
      <c r="J144" s="204">
        <v>100</v>
      </c>
      <c r="K144" s="204">
        <v>100</v>
      </c>
      <c r="L144" s="204">
        <v>100</v>
      </c>
      <c r="M144" s="204">
        <v>100</v>
      </c>
      <c r="N144" s="204">
        <v>100</v>
      </c>
      <c r="O144" s="204">
        <v>100</v>
      </c>
      <c r="P144" s="204">
        <v>100</v>
      </c>
    </row>
    <row r="145" spans="2:16" x14ac:dyDescent="0.25">
      <c r="B145" s="351" t="s">
        <v>50</v>
      </c>
      <c r="C145" s="172" t="s">
        <v>110</v>
      </c>
      <c r="D145" s="170">
        <v>45.5</v>
      </c>
      <c r="E145" s="170">
        <v>39.1</v>
      </c>
      <c r="F145" s="170">
        <v>30.3</v>
      </c>
      <c r="G145" s="170">
        <v>28.7</v>
      </c>
      <c r="H145" s="170">
        <v>31.7</v>
      </c>
      <c r="I145" s="170">
        <v>36.1</v>
      </c>
      <c r="J145" s="170">
        <v>49.6</v>
      </c>
      <c r="K145" s="170">
        <v>47.2</v>
      </c>
      <c r="L145" s="170">
        <v>48.5</v>
      </c>
      <c r="M145" s="170">
        <v>47.9</v>
      </c>
      <c r="N145" s="170">
        <v>46.4</v>
      </c>
      <c r="O145" s="170">
        <v>53.7</v>
      </c>
      <c r="P145" s="170">
        <v>50.1</v>
      </c>
    </row>
    <row r="146" spans="2:16" x14ac:dyDescent="0.25">
      <c r="B146" s="351"/>
      <c r="C146" s="172" t="s">
        <v>111</v>
      </c>
      <c r="D146" s="171" t="s">
        <v>142</v>
      </c>
      <c r="E146" s="170">
        <v>0.6</v>
      </c>
      <c r="F146" s="170">
        <v>2.5</v>
      </c>
      <c r="G146" s="170">
        <v>5</v>
      </c>
      <c r="H146" s="170">
        <v>4.5</v>
      </c>
      <c r="I146" s="170">
        <v>4.4000000000000004</v>
      </c>
      <c r="J146" s="170">
        <v>5.4</v>
      </c>
      <c r="K146" s="170">
        <v>1</v>
      </c>
      <c r="L146" s="170">
        <v>3.9</v>
      </c>
      <c r="M146" s="170">
        <v>4.8</v>
      </c>
      <c r="N146" s="170">
        <v>4.2</v>
      </c>
      <c r="O146" s="170">
        <v>2.1</v>
      </c>
      <c r="P146" s="170">
        <v>1.3</v>
      </c>
    </row>
    <row r="147" spans="2:16" x14ac:dyDescent="0.25">
      <c r="B147" s="351"/>
      <c r="C147" s="172" t="s">
        <v>112</v>
      </c>
      <c r="D147" s="170">
        <v>0.6</v>
      </c>
      <c r="E147" s="170">
        <v>1.1000000000000001</v>
      </c>
      <c r="F147" s="170">
        <v>0.6</v>
      </c>
      <c r="G147" s="170">
        <v>0.8</v>
      </c>
      <c r="H147" s="170">
        <v>1.1000000000000001</v>
      </c>
      <c r="I147" s="170">
        <v>0.6</v>
      </c>
      <c r="J147" s="170">
        <v>1</v>
      </c>
      <c r="K147" s="170">
        <v>1.4</v>
      </c>
      <c r="L147" s="170">
        <v>0.9</v>
      </c>
      <c r="M147" s="170">
        <v>1.6</v>
      </c>
      <c r="N147" s="170">
        <v>0.8</v>
      </c>
      <c r="O147" s="170">
        <v>0.7</v>
      </c>
      <c r="P147" s="170">
        <v>2.2000000000000002</v>
      </c>
    </row>
    <row r="148" spans="2:16" x14ac:dyDescent="0.25">
      <c r="B148" s="351"/>
      <c r="C148" s="172" t="s">
        <v>113</v>
      </c>
      <c r="D148" s="170">
        <v>3.3</v>
      </c>
      <c r="E148" s="170">
        <v>1.4</v>
      </c>
      <c r="F148" s="170">
        <v>1.4</v>
      </c>
      <c r="G148" s="170">
        <v>0.9</v>
      </c>
      <c r="H148" s="170">
        <v>0.7</v>
      </c>
      <c r="I148" s="170">
        <v>1.6</v>
      </c>
      <c r="J148" s="170">
        <v>1.7</v>
      </c>
      <c r="K148" s="170">
        <v>1.1000000000000001</v>
      </c>
      <c r="L148" s="170">
        <v>1</v>
      </c>
      <c r="M148" s="170">
        <v>1.2</v>
      </c>
      <c r="N148" s="170">
        <v>1.1000000000000001</v>
      </c>
      <c r="O148" s="170">
        <v>0.5</v>
      </c>
      <c r="P148" s="170">
        <v>0.6</v>
      </c>
    </row>
    <row r="149" spans="2:16" x14ac:dyDescent="0.25">
      <c r="B149" s="351"/>
      <c r="C149" s="172" t="s">
        <v>114</v>
      </c>
      <c r="D149" s="170">
        <v>9</v>
      </c>
      <c r="E149" s="170">
        <v>9.6</v>
      </c>
      <c r="F149" s="170">
        <v>8.6</v>
      </c>
      <c r="G149" s="170">
        <v>7.2</v>
      </c>
      <c r="H149" s="170">
        <v>10.7</v>
      </c>
      <c r="I149" s="170">
        <v>11.2</v>
      </c>
      <c r="J149" s="170">
        <v>10.3</v>
      </c>
      <c r="K149" s="170">
        <v>8.6999999999999993</v>
      </c>
      <c r="L149" s="170">
        <v>11</v>
      </c>
      <c r="M149" s="170">
        <v>13.5</v>
      </c>
      <c r="N149" s="170">
        <v>11.5</v>
      </c>
      <c r="O149" s="170">
        <v>10.7</v>
      </c>
      <c r="P149" s="170">
        <v>12</v>
      </c>
    </row>
    <row r="150" spans="2:16" x14ac:dyDescent="0.25">
      <c r="B150" s="351"/>
      <c r="C150" s="172" t="s">
        <v>115</v>
      </c>
      <c r="D150" s="170">
        <v>0.4</v>
      </c>
      <c r="E150" s="170">
        <v>0.3</v>
      </c>
      <c r="F150" s="170">
        <v>0.3</v>
      </c>
      <c r="G150" s="170">
        <v>0.1</v>
      </c>
      <c r="H150" s="170">
        <v>0.1</v>
      </c>
      <c r="I150" s="170">
        <v>0.1</v>
      </c>
      <c r="J150" s="171" t="s">
        <v>142</v>
      </c>
      <c r="K150" s="171" t="s">
        <v>142</v>
      </c>
      <c r="L150" s="171" t="s">
        <v>142</v>
      </c>
      <c r="M150" s="170">
        <v>0.4</v>
      </c>
      <c r="N150" s="171" t="s">
        <v>142</v>
      </c>
      <c r="O150" s="170">
        <v>0.1</v>
      </c>
      <c r="P150" s="170">
        <v>0.3</v>
      </c>
    </row>
    <row r="151" spans="2:16" x14ac:dyDescent="0.25">
      <c r="B151" s="351"/>
      <c r="C151" s="172" t="s">
        <v>75</v>
      </c>
      <c r="D151" s="170">
        <v>41.3</v>
      </c>
      <c r="E151" s="170">
        <v>47.9</v>
      </c>
      <c r="F151" s="170">
        <v>56.3</v>
      </c>
      <c r="G151" s="170">
        <v>57.3</v>
      </c>
      <c r="H151" s="170">
        <v>51.2</v>
      </c>
      <c r="I151" s="170">
        <v>46</v>
      </c>
      <c r="J151" s="170">
        <v>32</v>
      </c>
      <c r="K151" s="170">
        <v>40.6</v>
      </c>
      <c r="L151" s="170">
        <v>34.6</v>
      </c>
      <c r="M151" s="170">
        <v>30.6</v>
      </c>
      <c r="N151" s="170">
        <v>35.9</v>
      </c>
      <c r="O151" s="170">
        <v>32.1</v>
      </c>
      <c r="P151" s="170">
        <v>33.5</v>
      </c>
    </row>
    <row r="152" spans="2:16" s="181" customFormat="1" x14ac:dyDescent="0.25">
      <c r="B152" s="351"/>
      <c r="C152" s="303" t="s">
        <v>0</v>
      </c>
      <c r="D152" s="204">
        <v>100</v>
      </c>
      <c r="E152" s="204">
        <v>100</v>
      </c>
      <c r="F152" s="204">
        <v>100</v>
      </c>
      <c r="G152" s="204">
        <v>100</v>
      </c>
      <c r="H152" s="204">
        <v>100</v>
      </c>
      <c r="I152" s="204">
        <v>100</v>
      </c>
      <c r="J152" s="204">
        <v>100</v>
      </c>
      <c r="K152" s="204">
        <v>100</v>
      </c>
      <c r="L152" s="204">
        <v>100</v>
      </c>
      <c r="M152" s="204">
        <v>100</v>
      </c>
      <c r="N152" s="204">
        <v>100</v>
      </c>
      <c r="O152" s="204">
        <v>100</v>
      </c>
      <c r="P152" s="204">
        <v>100</v>
      </c>
    </row>
    <row r="153" spans="2:16" x14ac:dyDescent="0.25">
      <c r="B153" s="351" t="s">
        <v>51</v>
      </c>
      <c r="C153" s="172" t="s">
        <v>110</v>
      </c>
      <c r="D153" s="170">
        <v>53.7</v>
      </c>
      <c r="E153" s="170">
        <v>52.3</v>
      </c>
      <c r="F153" s="170">
        <v>52.4</v>
      </c>
      <c r="G153" s="170">
        <v>49.6</v>
      </c>
      <c r="H153" s="170">
        <v>51</v>
      </c>
      <c r="I153" s="170">
        <v>50.7</v>
      </c>
      <c r="J153" s="170">
        <v>56.1</v>
      </c>
      <c r="K153" s="170">
        <v>61.3</v>
      </c>
      <c r="L153" s="170">
        <v>58.4</v>
      </c>
      <c r="M153" s="170">
        <v>61.8</v>
      </c>
      <c r="N153" s="170">
        <v>58.2</v>
      </c>
      <c r="O153" s="170">
        <v>59</v>
      </c>
      <c r="P153" s="170">
        <v>57.9</v>
      </c>
    </row>
    <row r="154" spans="2:16" x14ac:dyDescent="0.25">
      <c r="B154" s="351"/>
      <c r="C154" s="172" t="s">
        <v>111</v>
      </c>
      <c r="D154" s="170">
        <v>0</v>
      </c>
      <c r="E154" s="170">
        <v>2.2999999999999998</v>
      </c>
      <c r="F154" s="170">
        <v>4.4000000000000004</v>
      </c>
      <c r="G154" s="170">
        <v>8.4</v>
      </c>
      <c r="H154" s="170">
        <v>9</v>
      </c>
      <c r="I154" s="170">
        <v>10.1</v>
      </c>
      <c r="J154" s="170">
        <v>12.2</v>
      </c>
      <c r="K154" s="170">
        <v>8.3000000000000007</v>
      </c>
      <c r="L154" s="170">
        <v>8.3000000000000007</v>
      </c>
      <c r="M154" s="170">
        <v>7.1</v>
      </c>
      <c r="N154" s="170">
        <v>5.9</v>
      </c>
      <c r="O154" s="170">
        <v>7.2</v>
      </c>
      <c r="P154" s="170">
        <v>5.8</v>
      </c>
    </row>
    <row r="155" spans="2:16" x14ac:dyDescent="0.25">
      <c r="B155" s="351"/>
      <c r="C155" s="172" t="s">
        <v>112</v>
      </c>
      <c r="D155" s="170">
        <v>4.9000000000000004</v>
      </c>
      <c r="E155" s="170">
        <v>4.5</v>
      </c>
      <c r="F155" s="170">
        <v>4.3</v>
      </c>
      <c r="G155" s="170">
        <v>4.2</v>
      </c>
      <c r="H155" s="170">
        <v>4.5999999999999996</v>
      </c>
      <c r="I155" s="170">
        <v>4.0999999999999996</v>
      </c>
      <c r="J155" s="170">
        <v>4.3</v>
      </c>
      <c r="K155" s="170">
        <v>4.5999999999999996</v>
      </c>
      <c r="L155" s="170">
        <v>5.5</v>
      </c>
      <c r="M155" s="170">
        <v>5.5</v>
      </c>
      <c r="N155" s="170">
        <v>5.3</v>
      </c>
      <c r="O155" s="170">
        <v>5.6</v>
      </c>
      <c r="P155" s="170">
        <v>7</v>
      </c>
    </row>
    <row r="156" spans="2:16" x14ac:dyDescent="0.25">
      <c r="B156" s="351"/>
      <c r="C156" s="172" t="s">
        <v>113</v>
      </c>
      <c r="D156" s="170">
        <v>4.5999999999999996</v>
      </c>
      <c r="E156" s="170">
        <v>3.1</v>
      </c>
      <c r="F156" s="170">
        <v>2.7</v>
      </c>
      <c r="G156" s="170">
        <v>2.8</v>
      </c>
      <c r="H156" s="170">
        <v>3.1</v>
      </c>
      <c r="I156" s="170">
        <v>2.6</v>
      </c>
      <c r="J156" s="170">
        <v>2.9</v>
      </c>
      <c r="K156" s="170">
        <v>2.4</v>
      </c>
      <c r="L156" s="170">
        <v>2.2999999999999998</v>
      </c>
      <c r="M156" s="170">
        <v>1.4</v>
      </c>
      <c r="N156" s="170">
        <v>1.4</v>
      </c>
      <c r="O156" s="170">
        <v>1.5</v>
      </c>
      <c r="P156" s="170">
        <v>1.5</v>
      </c>
    </row>
    <row r="157" spans="2:16" x14ac:dyDescent="0.25">
      <c r="B157" s="351"/>
      <c r="C157" s="172" t="s">
        <v>114</v>
      </c>
      <c r="D157" s="170">
        <v>2.2000000000000002</v>
      </c>
      <c r="E157" s="170">
        <v>2.2000000000000002</v>
      </c>
      <c r="F157" s="170">
        <v>2.2000000000000002</v>
      </c>
      <c r="G157" s="170">
        <v>2.1</v>
      </c>
      <c r="H157" s="170">
        <v>2.5</v>
      </c>
      <c r="I157" s="170">
        <v>1.9</v>
      </c>
      <c r="J157" s="170">
        <v>2.1</v>
      </c>
      <c r="K157" s="170">
        <v>2.2999999999999998</v>
      </c>
      <c r="L157" s="170">
        <v>1.8</v>
      </c>
      <c r="M157" s="170">
        <v>2.2000000000000002</v>
      </c>
      <c r="N157" s="170">
        <v>2.7</v>
      </c>
      <c r="O157" s="170">
        <v>3</v>
      </c>
      <c r="P157" s="170">
        <v>2.9</v>
      </c>
    </row>
    <row r="158" spans="2:16" x14ac:dyDescent="0.25">
      <c r="B158" s="351"/>
      <c r="C158" s="172" t="s">
        <v>115</v>
      </c>
      <c r="D158" s="170">
        <v>1.7</v>
      </c>
      <c r="E158" s="170">
        <v>1.5</v>
      </c>
      <c r="F158" s="170">
        <v>2</v>
      </c>
      <c r="G158" s="170">
        <v>2</v>
      </c>
      <c r="H158" s="170">
        <v>1.7</v>
      </c>
      <c r="I158" s="170">
        <v>1.4</v>
      </c>
      <c r="J158" s="170">
        <v>1.4</v>
      </c>
      <c r="K158" s="170">
        <v>1.7</v>
      </c>
      <c r="L158" s="170">
        <v>1</v>
      </c>
      <c r="M158" s="170">
        <v>1.2</v>
      </c>
      <c r="N158" s="170">
        <v>1</v>
      </c>
      <c r="O158" s="170">
        <v>1.1000000000000001</v>
      </c>
      <c r="P158" s="170">
        <v>1.3</v>
      </c>
    </row>
    <row r="159" spans="2:16" x14ac:dyDescent="0.25">
      <c r="B159" s="351"/>
      <c r="C159" s="172" t="s">
        <v>75</v>
      </c>
      <c r="D159" s="170">
        <v>32.799999999999997</v>
      </c>
      <c r="E159" s="170">
        <v>34.1</v>
      </c>
      <c r="F159" s="170">
        <v>32</v>
      </c>
      <c r="G159" s="170">
        <v>30.9</v>
      </c>
      <c r="H159" s="170">
        <v>28.1</v>
      </c>
      <c r="I159" s="170">
        <v>29.2</v>
      </c>
      <c r="J159" s="170">
        <v>21</v>
      </c>
      <c r="K159" s="170">
        <v>19.5</v>
      </c>
      <c r="L159" s="170">
        <v>22.6</v>
      </c>
      <c r="M159" s="170">
        <v>20.8</v>
      </c>
      <c r="N159" s="170">
        <v>25.6</v>
      </c>
      <c r="O159" s="170">
        <v>22.7</v>
      </c>
      <c r="P159" s="170">
        <v>23.6</v>
      </c>
    </row>
    <row r="160" spans="2:16" s="181" customFormat="1" x14ac:dyDescent="0.25">
      <c r="B160" s="351"/>
      <c r="C160" s="303" t="s">
        <v>0</v>
      </c>
      <c r="D160" s="204">
        <v>100</v>
      </c>
      <c r="E160" s="204">
        <v>100</v>
      </c>
      <c r="F160" s="204">
        <v>100</v>
      </c>
      <c r="G160" s="204">
        <v>100</v>
      </c>
      <c r="H160" s="204">
        <v>100</v>
      </c>
      <c r="I160" s="204">
        <v>100</v>
      </c>
      <c r="J160" s="204">
        <v>100</v>
      </c>
      <c r="K160" s="204">
        <v>100</v>
      </c>
      <c r="L160" s="204">
        <v>100</v>
      </c>
      <c r="M160" s="204">
        <v>100</v>
      </c>
      <c r="N160" s="204">
        <v>100</v>
      </c>
      <c r="O160" s="204">
        <v>100</v>
      </c>
      <c r="P160" s="204">
        <v>100</v>
      </c>
    </row>
    <row r="161" spans="2:16" x14ac:dyDescent="0.25">
      <c r="B161" s="351" t="s">
        <v>52</v>
      </c>
      <c r="C161" s="172" t="s">
        <v>110</v>
      </c>
      <c r="D161" s="170">
        <v>35.4</v>
      </c>
      <c r="E161" s="170">
        <v>35.6</v>
      </c>
      <c r="F161" s="170">
        <v>38.1</v>
      </c>
      <c r="G161" s="170">
        <v>36.799999999999997</v>
      </c>
      <c r="H161" s="170">
        <v>34</v>
      </c>
      <c r="I161" s="170">
        <v>34.700000000000003</v>
      </c>
      <c r="J161" s="170">
        <v>36.1</v>
      </c>
      <c r="K161" s="170">
        <v>33.5</v>
      </c>
      <c r="L161" s="170">
        <v>31.3</v>
      </c>
      <c r="M161" s="170">
        <v>41.5</v>
      </c>
      <c r="N161" s="170">
        <v>30.2</v>
      </c>
      <c r="O161" s="170">
        <v>36.5</v>
      </c>
      <c r="P161" s="170">
        <v>38</v>
      </c>
    </row>
    <row r="162" spans="2:16" x14ac:dyDescent="0.25">
      <c r="B162" s="351"/>
      <c r="C162" s="172" t="s">
        <v>111</v>
      </c>
      <c r="D162" s="171" t="s">
        <v>142</v>
      </c>
      <c r="E162" s="171" t="s">
        <v>142</v>
      </c>
      <c r="F162" s="170">
        <v>0.1</v>
      </c>
      <c r="G162" s="171" t="s">
        <v>142</v>
      </c>
      <c r="H162" s="170">
        <v>0.5</v>
      </c>
      <c r="I162" s="170">
        <v>0.2</v>
      </c>
      <c r="J162" s="170">
        <v>1.1000000000000001</v>
      </c>
      <c r="K162" s="170">
        <v>0.6</v>
      </c>
      <c r="L162" s="170">
        <v>0.2</v>
      </c>
      <c r="M162" s="170">
        <v>0.8</v>
      </c>
      <c r="N162" s="170">
        <v>0.8</v>
      </c>
      <c r="O162" s="170">
        <v>1.2</v>
      </c>
      <c r="P162" s="170">
        <v>0.3</v>
      </c>
    </row>
    <row r="163" spans="2:16" x14ac:dyDescent="0.25">
      <c r="B163" s="351"/>
      <c r="C163" s="172" t="s">
        <v>112</v>
      </c>
      <c r="D163" s="170">
        <v>2.2000000000000002</v>
      </c>
      <c r="E163" s="170">
        <v>2.2000000000000002</v>
      </c>
      <c r="F163" s="170">
        <v>1.9</v>
      </c>
      <c r="G163" s="170">
        <v>1.8</v>
      </c>
      <c r="H163" s="170">
        <v>2.5</v>
      </c>
      <c r="I163" s="170">
        <v>2.9</v>
      </c>
      <c r="J163" s="170">
        <v>2.1</v>
      </c>
      <c r="K163" s="170">
        <v>2.4</v>
      </c>
      <c r="L163" s="170">
        <v>2.8</v>
      </c>
      <c r="M163" s="170">
        <v>2.5</v>
      </c>
      <c r="N163" s="170">
        <v>2.5</v>
      </c>
      <c r="O163" s="170">
        <v>2.2999999999999998</v>
      </c>
      <c r="P163" s="170">
        <v>4.0999999999999996</v>
      </c>
    </row>
    <row r="164" spans="2:16" x14ac:dyDescent="0.25">
      <c r="B164" s="351"/>
      <c r="C164" s="172" t="s">
        <v>113</v>
      </c>
      <c r="D164" s="170">
        <v>0.7</v>
      </c>
      <c r="E164" s="170">
        <v>0.4</v>
      </c>
      <c r="F164" s="170">
        <v>0.4</v>
      </c>
      <c r="G164" s="170">
        <v>0.2</v>
      </c>
      <c r="H164" s="170">
        <v>0.7</v>
      </c>
      <c r="I164" s="170">
        <v>0.9</v>
      </c>
      <c r="J164" s="170">
        <v>0.5</v>
      </c>
      <c r="K164" s="170">
        <v>0.7</v>
      </c>
      <c r="L164" s="170">
        <v>0.3</v>
      </c>
      <c r="M164" s="170">
        <v>0.2</v>
      </c>
      <c r="N164" s="170">
        <v>0.2</v>
      </c>
      <c r="O164" s="170">
        <v>0.1</v>
      </c>
      <c r="P164" s="170">
        <v>0.5</v>
      </c>
    </row>
    <row r="165" spans="2:16" x14ac:dyDescent="0.25">
      <c r="B165" s="351"/>
      <c r="C165" s="172" t="s">
        <v>114</v>
      </c>
      <c r="D165" s="170">
        <v>17.5</v>
      </c>
      <c r="E165" s="170">
        <v>11.9</v>
      </c>
      <c r="F165" s="170">
        <v>12.5</v>
      </c>
      <c r="G165" s="170">
        <v>10.6</v>
      </c>
      <c r="H165" s="170">
        <v>15.8</v>
      </c>
      <c r="I165" s="170">
        <v>16</v>
      </c>
      <c r="J165" s="170">
        <v>14.6</v>
      </c>
      <c r="K165" s="170">
        <v>16.7</v>
      </c>
      <c r="L165" s="170">
        <v>16.5</v>
      </c>
      <c r="M165" s="170">
        <v>16.7</v>
      </c>
      <c r="N165" s="170">
        <v>17.600000000000001</v>
      </c>
      <c r="O165" s="170">
        <v>14.6</v>
      </c>
      <c r="P165" s="170">
        <v>13.4</v>
      </c>
    </row>
    <row r="166" spans="2:16" x14ac:dyDescent="0.25">
      <c r="B166" s="351"/>
      <c r="C166" s="172" t="s">
        <v>115</v>
      </c>
      <c r="D166" s="170">
        <v>7.5</v>
      </c>
      <c r="E166" s="170">
        <v>8.1</v>
      </c>
      <c r="F166" s="170">
        <v>7.7</v>
      </c>
      <c r="G166" s="170">
        <v>6.9</v>
      </c>
      <c r="H166" s="170">
        <v>8.1999999999999993</v>
      </c>
      <c r="I166" s="170">
        <v>7.9</v>
      </c>
      <c r="J166" s="170">
        <v>6.1</v>
      </c>
      <c r="K166" s="170">
        <v>9.4</v>
      </c>
      <c r="L166" s="170">
        <v>9</v>
      </c>
      <c r="M166" s="170">
        <v>7</v>
      </c>
      <c r="N166" s="170">
        <v>5.4</v>
      </c>
      <c r="O166" s="170">
        <v>5.2</v>
      </c>
      <c r="P166" s="170">
        <v>5</v>
      </c>
    </row>
    <row r="167" spans="2:16" x14ac:dyDescent="0.25">
      <c r="B167" s="351"/>
      <c r="C167" s="172" t="s">
        <v>75</v>
      </c>
      <c r="D167" s="170">
        <v>36.700000000000003</v>
      </c>
      <c r="E167" s="170">
        <v>41.8</v>
      </c>
      <c r="F167" s="170">
        <v>39.4</v>
      </c>
      <c r="G167" s="170">
        <v>43.6</v>
      </c>
      <c r="H167" s="170">
        <v>38.299999999999997</v>
      </c>
      <c r="I167" s="170">
        <v>37.299999999999997</v>
      </c>
      <c r="J167" s="170">
        <v>39.5</v>
      </c>
      <c r="K167" s="170">
        <v>36.799999999999997</v>
      </c>
      <c r="L167" s="170">
        <v>39.9</v>
      </c>
      <c r="M167" s="170">
        <v>31.3</v>
      </c>
      <c r="N167" s="170">
        <v>43.2</v>
      </c>
      <c r="O167" s="170">
        <v>40</v>
      </c>
      <c r="P167" s="170">
        <v>38.799999999999997</v>
      </c>
    </row>
    <row r="168" spans="2:16" s="181" customFormat="1" x14ac:dyDescent="0.25">
      <c r="B168" s="351"/>
      <c r="C168" s="303" t="s">
        <v>0</v>
      </c>
      <c r="D168" s="204">
        <v>100</v>
      </c>
      <c r="E168" s="204">
        <v>100</v>
      </c>
      <c r="F168" s="204">
        <v>100</v>
      </c>
      <c r="G168" s="204">
        <v>100</v>
      </c>
      <c r="H168" s="204">
        <v>100</v>
      </c>
      <c r="I168" s="204">
        <v>100</v>
      </c>
      <c r="J168" s="204">
        <v>100</v>
      </c>
      <c r="K168" s="204">
        <v>100</v>
      </c>
      <c r="L168" s="204">
        <v>100</v>
      </c>
      <c r="M168" s="204">
        <v>100</v>
      </c>
      <c r="N168" s="204">
        <v>100</v>
      </c>
      <c r="O168" s="204">
        <v>100</v>
      </c>
      <c r="P168" s="204">
        <v>100</v>
      </c>
    </row>
    <row r="169" spans="2:16" x14ac:dyDescent="0.25">
      <c r="B169" s="351" t="s">
        <v>53</v>
      </c>
      <c r="C169" s="172" t="s">
        <v>110</v>
      </c>
      <c r="D169" s="170">
        <v>25</v>
      </c>
      <c r="E169" s="170">
        <v>28.4</v>
      </c>
      <c r="F169" s="170">
        <v>29.3</v>
      </c>
      <c r="G169" s="170">
        <v>26</v>
      </c>
      <c r="H169" s="170">
        <v>19.8</v>
      </c>
      <c r="I169" s="170">
        <v>19.5</v>
      </c>
      <c r="J169" s="170">
        <v>43.4</v>
      </c>
      <c r="K169" s="170">
        <v>43.3</v>
      </c>
      <c r="L169" s="170">
        <v>43.9</v>
      </c>
      <c r="M169" s="170">
        <v>47.8</v>
      </c>
      <c r="N169" s="170">
        <v>42.1</v>
      </c>
      <c r="O169" s="170">
        <v>47.6</v>
      </c>
      <c r="P169" s="170">
        <v>44.9</v>
      </c>
    </row>
    <row r="170" spans="2:16" x14ac:dyDescent="0.25">
      <c r="B170" s="351"/>
      <c r="C170" s="172" t="s">
        <v>111</v>
      </c>
      <c r="D170" s="170">
        <v>0</v>
      </c>
      <c r="E170" s="171" t="s">
        <v>142</v>
      </c>
      <c r="F170" s="171" t="s">
        <v>142</v>
      </c>
      <c r="G170" s="170">
        <v>0.1</v>
      </c>
      <c r="H170" s="170">
        <v>1.6</v>
      </c>
      <c r="I170" s="170">
        <v>0.7</v>
      </c>
      <c r="J170" s="170">
        <v>2.4</v>
      </c>
      <c r="K170" s="170">
        <v>0.5</v>
      </c>
      <c r="L170" s="170">
        <v>0.5</v>
      </c>
      <c r="M170" s="170">
        <v>0.5</v>
      </c>
      <c r="N170" s="170">
        <v>0.6</v>
      </c>
      <c r="O170" s="170">
        <v>0.6</v>
      </c>
      <c r="P170" s="170">
        <v>0.6</v>
      </c>
    </row>
    <row r="171" spans="2:16" x14ac:dyDescent="0.25">
      <c r="B171" s="351"/>
      <c r="C171" s="172" t="s">
        <v>112</v>
      </c>
      <c r="D171" s="170">
        <v>0.1</v>
      </c>
      <c r="E171" s="170">
        <v>0.2</v>
      </c>
      <c r="F171" s="170">
        <v>0.2</v>
      </c>
      <c r="G171" s="170">
        <v>0.2</v>
      </c>
      <c r="H171" s="170">
        <v>0.3</v>
      </c>
      <c r="I171" s="170">
        <v>0.4</v>
      </c>
      <c r="J171" s="170">
        <v>0.2</v>
      </c>
      <c r="K171" s="171" t="s">
        <v>142</v>
      </c>
      <c r="L171" s="170">
        <v>0.3</v>
      </c>
      <c r="M171" s="170">
        <v>0.2</v>
      </c>
      <c r="N171" s="170">
        <v>0.5</v>
      </c>
      <c r="O171" s="170">
        <v>0.2</v>
      </c>
      <c r="P171" s="170">
        <v>0.6</v>
      </c>
    </row>
    <row r="172" spans="2:16" x14ac:dyDescent="0.25">
      <c r="B172" s="351"/>
      <c r="C172" s="172" t="s">
        <v>113</v>
      </c>
      <c r="D172" s="170">
        <v>0.4</v>
      </c>
      <c r="E172" s="170">
        <v>0.2</v>
      </c>
      <c r="F172" s="170">
        <v>0.4</v>
      </c>
      <c r="G172" s="170">
        <v>0.1</v>
      </c>
      <c r="H172" s="170">
        <v>0.1</v>
      </c>
      <c r="I172" s="170">
        <v>0.1</v>
      </c>
      <c r="J172" s="170">
        <v>0.7</v>
      </c>
      <c r="K172" s="170">
        <v>0.1</v>
      </c>
      <c r="L172" s="170">
        <v>0.2</v>
      </c>
      <c r="M172" s="170">
        <v>0</v>
      </c>
      <c r="N172" s="170">
        <v>0.1</v>
      </c>
      <c r="O172" s="170">
        <v>0.1</v>
      </c>
      <c r="P172" s="170">
        <v>0.1</v>
      </c>
    </row>
    <row r="173" spans="2:16" x14ac:dyDescent="0.25">
      <c r="B173" s="351"/>
      <c r="C173" s="172" t="s">
        <v>114</v>
      </c>
      <c r="D173" s="170">
        <v>29</v>
      </c>
      <c r="E173" s="170">
        <v>24.5</v>
      </c>
      <c r="F173" s="170">
        <v>19.8</v>
      </c>
      <c r="G173" s="170">
        <v>21.2</v>
      </c>
      <c r="H173" s="170">
        <v>24.6</v>
      </c>
      <c r="I173" s="170">
        <v>19.600000000000001</v>
      </c>
      <c r="J173" s="170">
        <v>22.6</v>
      </c>
      <c r="K173" s="170">
        <v>24.2</v>
      </c>
      <c r="L173" s="170">
        <v>23.7</v>
      </c>
      <c r="M173" s="170">
        <v>29.2</v>
      </c>
      <c r="N173" s="170">
        <v>28.4</v>
      </c>
      <c r="O173" s="170">
        <v>25.8</v>
      </c>
      <c r="P173" s="170">
        <v>25.9</v>
      </c>
    </row>
    <row r="174" spans="2:16" x14ac:dyDescent="0.25">
      <c r="B174" s="351"/>
      <c r="C174" s="172" t="s">
        <v>115</v>
      </c>
      <c r="D174" s="170">
        <v>0.2</v>
      </c>
      <c r="E174" s="170">
        <v>0.1</v>
      </c>
      <c r="F174" s="170">
        <v>0.3</v>
      </c>
      <c r="G174" s="170">
        <v>0.5</v>
      </c>
      <c r="H174" s="170">
        <v>0.5</v>
      </c>
      <c r="I174" s="170">
        <v>0.6</v>
      </c>
      <c r="J174" s="170">
        <v>0.1</v>
      </c>
      <c r="K174" s="171" t="s">
        <v>142</v>
      </c>
      <c r="L174" s="170">
        <v>0.1</v>
      </c>
      <c r="M174" s="170">
        <v>0.1</v>
      </c>
      <c r="N174" s="170">
        <v>0.1</v>
      </c>
      <c r="O174" s="170">
        <v>0.1</v>
      </c>
      <c r="P174" s="170">
        <v>0.2</v>
      </c>
    </row>
    <row r="175" spans="2:16" x14ac:dyDescent="0.25">
      <c r="B175" s="351"/>
      <c r="C175" s="172" t="s">
        <v>75</v>
      </c>
      <c r="D175" s="170">
        <v>45.3</v>
      </c>
      <c r="E175" s="170">
        <v>46.8</v>
      </c>
      <c r="F175" s="170">
        <v>50</v>
      </c>
      <c r="G175" s="170">
        <v>51.8</v>
      </c>
      <c r="H175" s="170">
        <v>53.1</v>
      </c>
      <c r="I175" s="170">
        <v>59.1</v>
      </c>
      <c r="J175" s="170">
        <v>30.5</v>
      </c>
      <c r="K175" s="170">
        <v>32</v>
      </c>
      <c r="L175" s="170">
        <v>31.2</v>
      </c>
      <c r="M175" s="170">
        <v>22.3</v>
      </c>
      <c r="N175" s="170">
        <v>28.2</v>
      </c>
      <c r="O175" s="170">
        <v>25.8</v>
      </c>
      <c r="P175" s="170">
        <v>27.7</v>
      </c>
    </row>
    <row r="176" spans="2:16" s="181" customFormat="1" x14ac:dyDescent="0.25">
      <c r="B176" s="351"/>
      <c r="C176" s="303" t="s">
        <v>0</v>
      </c>
      <c r="D176" s="204">
        <v>100</v>
      </c>
      <c r="E176" s="204">
        <v>100</v>
      </c>
      <c r="F176" s="204">
        <v>100</v>
      </c>
      <c r="G176" s="204">
        <v>100</v>
      </c>
      <c r="H176" s="204">
        <v>100</v>
      </c>
      <c r="I176" s="204">
        <v>100</v>
      </c>
      <c r="J176" s="204">
        <v>100</v>
      </c>
      <c r="K176" s="204">
        <v>100</v>
      </c>
      <c r="L176" s="204">
        <v>100</v>
      </c>
      <c r="M176" s="204">
        <v>100</v>
      </c>
      <c r="N176" s="204">
        <v>100</v>
      </c>
      <c r="O176" s="204">
        <v>100</v>
      </c>
      <c r="P176" s="204">
        <v>100</v>
      </c>
    </row>
    <row r="177" spans="2:16" x14ac:dyDescent="0.25">
      <c r="B177" s="351" t="s">
        <v>65</v>
      </c>
      <c r="C177" s="172" t="s">
        <v>110</v>
      </c>
      <c r="D177" s="170">
        <v>35.9</v>
      </c>
      <c r="E177" s="170">
        <v>35.1</v>
      </c>
      <c r="F177" s="170">
        <v>35.6</v>
      </c>
      <c r="G177" s="170">
        <v>33.799999999999997</v>
      </c>
      <c r="H177" s="170">
        <v>34.200000000000003</v>
      </c>
      <c r="I177" s="170">
        <v>34.9</v>
      </c>
      <c r="J177" s="170">
        <v>48.3</v>
      </c>
      <c r="K177" s="170">
        <v>51.2</v>
      </c>
      <c r="L177" s="170">
        <v>48.6</v>
      </c>
      <c r="M177" s="170">
        <v>51.1</v>
      </c>
      <c r="N177" s="170">
        <v>47.4</v>
      </c>
      <c r="O177" s="170">
        <v>50.7</v>
      </c>
      <c r="P177" s="170">
        <v>49.2</v>
      </c>
    </row>
    <row r="178" spans="2:16" x14ac:dyDescent="0.25">
      <c r="B178" s="351"/>
      <c r="C178" s="172" t="s">
        <v>111</v>
      </c>
      <c r="D178" s="170">
        <v>0</v>
      </c>
      <c r="E178" s="170">
        <v>0.8</v>
      </c>
      <c r="F178" s="170">
        <v>1.6</v>
      </c>
      <c r="G178" s="170">
        <v>3</v>
      </c>
      <c r="H178" s="170">
        <v>3.5</v>
      </c>
      <c r="I178" s="170">
        <v>3.7</v>
      </c>
      <c r="J178" s="170">
        <v>5.6</v>
      </c>
      <c r="K178" s="170">
        <v>3.6</v>
      </c>
      <c r="L178" s="170">
        <v>3.6</v>
      </c>
      <c r="M178" s="170">
        <v>3.2</v>
      </c>
      <c r="N178" s="170">
        <v>2.9</v>
      </c>
      <c r="O178" s="170">
        <v>3.1</v>
      </c>
      <c r="P178" s="170">
        <v>2.2000000000000002</v>
      </c>
    </row>
    <row r="179" spans="2:16" x14ac:dyDescent="0.25">
      <c r="B179" s="351"/>
      <c r="C179" s="172" t="s">
        <v>112</v>
      </c>
      <c r="D179" s="170">
        <v>2.2999999999999998</v>
      </c>
      <c r="E179" s="170">
        <v>2.2999999999999998</v>
      </c>
      <c r="F179" s="170">
        <v>2.4</v>
      </c>
      <c r="G179" s="170">
        <v>2.4</v>
      </c>
      <c r="H179" s="170">
        <v>2.6</v>
      </c>
      <c r="I179" s="170">
        <v>2.6</v>
      </c>
      <c r="J179" s="170">
        <v>2.6</v>
      </c>
      <c r="K179" s="170">
        <v>2.9</v>
      </c>
      <c r="L179" s="170">
        <v>3.7</v>
      </c>
      <c r="M179" s="170">
        <v>3.8</v>
      </c>
      <c r="N179" s="170">
        <v>3.4</v>
      </c>
      <c r="O179" s="170">
        <v>3.6</v>
      </c>
      <c r="P179" s="170">
        <v>4.3</v>
      </c>
    </row>
    <row r="180" spans="2:16" x14ac:dyDescent="0.25">
      <c r="B180" s="351"/>
      <c r="C180" s="172" t="s">
        <v>113</v>
      </c>
      <c r="D180" s="170">
        <v>7.5</v>
      </c>
      <c r="E180" s="170">
        <v>6.9</v>
      </c>
      <c r="F180" s="170">
        <v>6.6</v>
      </c>
      <c r="G180" s="170">
        <v>6.7</v>
      </c>
      <c r="H180" s="170">
        <v>6.1</v>
      </c>
      <c r="I180" s="170">
        <v>6.1</v>
      </c>
      <c r="J180" s="170">
        <v>5.9</v>
      </c>
      <c r="K180" s="170">
        <v>6.8</v>
      </c>
      <c r="L180" s="170">
        <v>6.1</v>
      </c>
      <c r="M180" s="170">
        <v>4.5999999999999996</v>
      </c>
      <c r="N180" s="170">
        <v>4</v>
      </c>
      <c r="O180" s="170">
        <v>3.6</v>
      </c>
      <c r="P180" s="170">
        <v>3.6</v>
      </c>
    </row>
    <row r="181" spans="2:16" x14ac:dyDescent="0.25">
      <c r="B181" s="351"/>
      <c r="C181" s="172" t="s">
        <v>114</v>
      </c>
      <c r="D181" s="170">
        <v>12.1</v>
      </c>
      <c r="E181" s="170">
        <v>11.1</v>
      </c>
      <c r="F181" s="170">
        <v>10.4</v>
      </c>
      <c r="G181" s="170">
        <v>10.199999999999999</v>
      </c>
      <c r="H181" s="170">
        <v>12.1</v>
      </c>
      <c r="I181" s="170">
        <v>11.3</v>
      </c>
      <c r="J181" s="170">
        <v>9.9</v>
      </c>
      <c r="K181" s="170">
        <v>10.4</v>
      </c>
      <c r="L181" s="170">
        <v>10.7</v>
      </c>
      <c r="M181" s="170">
        <v>11.2</v>
      </c>
      <c r="N181" s="170">
        <v>11</v>
      </c>
      <c r="O181" s="170">
        <v>10.1</v>
      </c>
      <c r="P181" s="170">
        <v>10.199999999999999</v>
      </c>
    </row>
    <row r="182" spans="2:16" x14ac:dyDescent="0.25">
      <c r="B182" s="351"/>
      <c r="C182" s="172" t="s">
        <v>115</v>
      </c>
      <c r="D182" s="170">
        <v>1.5</v>
      </c>
      <c r="E182" s="170">
        <v>1.3</v>
      </c>
      <c r="F182" s="170">
        <v>1.5</v>
      </c>
      <c r="G182" s="170">
        <v>1.4</v>
      </c>
      <c r="H182" s="170">
        <v>1.4</v>
      </c>
      <c r="I182" s="170">
        <v>1.3</v>
      </c>
      <c r="J182" s="170">
        <v>1.1000000000000001</v>
      </c>
      <c r="K182" s="170">
        <v>1.4</v>
      </c>
      <c r="L182" s="170">
        <v>1.2</v>
      </c>
      <c r="M182" s="170">
        <v>1.2</v>
      </c>
      <c r="N182" s="170">
        <v>0.9</v>
      </c>
      <c r="O182" s="170">
        <v>0.9</v>
      </c>
      <c r="P182" s="170">
        <v>0.9</v>
      </c>
    </row>
    <row r="183" spans="2:16" x14ac:dyDescent="0.25">
      <c r="B183" s="351"/>
      <c r="C183" s="172" t="s">
        <v>75</v>
      </c>
      <c r="D183" s="170">
        <v>40.6</v>
      </c>
      <c r="E183" s="170">
        <v>42.5</v>
      </c>
      <c r="F183" s="170">
        <v>41.9</v>
      </c>
      <c r="G183" s="170">
        <v>42.6</v>
      </c>
      <c r="H183" s="170">
        <v>40</v>
      </c>
      <c r="I183" s="170">
        <v>40.200000000000003</v>
      </c>
      <c r="J183" s="170">
        <v>26.6</v>
      </c>
      <c r="K183" s="170">
        <v>23.7</v>
      </c>
      <c r="L183" s="170">
        <v>26</v>
      </c>
      <c r="M183" s="170">
        <v>24.9</v>
      </c>
      <c r="N183" s="170">
        <v>30.4</v>
      </c>
      <c r="O183" s="170">
        <v>28.1</v>
      </c>
      <c r="P183" s="170">
        <v>29.6</v>
      </c>
    </row>
    <row r="184" spans="2:16" s="181" customFormat="1" x14ac:dyDescent="0.25">
      <c r="B184" s="351"/>
      <c r="C184" s="303" t="s">
        <v>0</v>
      </c>
      <c r="D184" s="204">
        <v>100</v>
      </c>
      <c r="E184" s="204">
        <v>100</v>
      </c>
      <c r="F184" s="204">
        <v>100</v>
      </c>
      <c r="G184" s="204">
        <v>100</v>
      </c>
      <c r="H184" s="204">
        <v>100</v>
      </c>
      <c r="I184" s="204">
        <v>100</v>
      </c>
      <c r="J184" s="204">
        <v>100</v>
      </c>
      <c r="K184" s="204">
        <v>100</v>
      </c>
      <c r="L184" s="204">
        <v>100</v>
      </c>
      <c r="M184" s="204">
        <v>100</v>
      </c>
      <c r="N184" s="204">
        <v>100</v>
      </c>
      <c r="O184" s="204">
        <v>100</v>
      </c>
      <c r="P184" s="204">
        <v>100</v>
      </c>
    </row>
  </sheetData>
  <mergeCells count="24">
    <mergeCell ref="B169:B176"/>
    <mergeCell ref="B177:B184"/>
    <mergeCell ref="B5:B12"/>
    <mergeCell ref="B13:B20"/>
    <mergeCell ref="B129:B136"/>
    <mergeCell ref="B137:B144"/>
    <mergeCell ref="B145:B152"/>
    <mergeCell ref="B153:B160"/>
    <mergeCell ref="B161:B168"/>
    <mergeCell ref="B95:B102"/>
    <mergeCell ref="B104:C104"/>
    <mergeCell ref="B105:B112"/>
    <mergeCell ref="B113:B120"/>
    <mergeCell ref="B121:B128"/>
    <mergeCell ref="B55:B62"/>
    <mergeCell ref="B63:B70"/>
    <mergeCell ref="B71:B78"/>
    <mergeCell ref="B79:B86"/>
    <mergeCell ref="B87:B94"/>
    <mergeCell ref="B22:C22"/>
    <mergeCell ref="B23:B30"/>
    <mergeCell ref="B31:B38"/>
    <mergeCell ref="B39:B46"/>
    <mergeCell ref="B47:B5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C0C81-5D32-4C55-837D-E2D4EC4FCDD1}">
  <sheetPr codeName="Sheet38">
    <tabColor rgb="FF92D050"/>
  </sheetPr>
  <dimension ref="B2:AA162"/>
  <sheetViews>
    <sheetView showGridLines="0" zoomScaleNormal="100" workbookViewId="0"/>
  </sheetViews>
  <sheetFormatPr defaultColWidth="15.7109375" defaultRowHeight="13.5" x14ac:dyDescent="0.25"/>
  <cols>
    <col min="1" max="1" width="7.5703125" style="180" customWidth="1"/>
    <col min="2" max="2" width="13.42578125" style="144" customWidth="1"/>
    <col min="3" max="3" width="37.7109375" style="129" customWidth="1"/>
    <col min="4" max="27" width="12.5703125" style="175" customWidth="1"/>
    <col min="28" max="16384" width="15.7109375" style="180"/>
  </cols>
  <sheetData>
    <row r="2" spans="2:27" ht="15.75" x14ac:dyDescent="0.25">
      <c r="B2" s="147" t="s">
        <v>147</v>
      </c>
    </row>
    <row r="3" spans="2:27" x14ac:dyDescent="0.25">
      <c r="B3" s="148"/>
    </row>
    <row r="4" spans="2:27" x14ac:dyDescent="0.25">
      <c r="B4" s="133" t="s">
        <v>6</v>
      </c>
      <c r="C4" s="133"/>
      <c r="D4" s="174">
        <v>2002</v>
      </c>
      <c r="E4" s="174">
        <v>2003</v>
      </c>
      <c r="F4" s="174">
        <v>2004</v>
      </c>
      <c r="G4" s="174">
        <v>2005</v>
      </c>
      <c r="H4" s="174">
        <v>2006</v>
      </c>
      <c r="I4" s="174">
        <v>2007</v>
      </c>
      <c r="J4" s="174">
        <v>2008</v>
      </c>
      <c r="K4" s="174">
        <v>2009</v>
      </c>
      <c r="L4" s="174">
        <v>2010</v>
      </c>
      <c r="M4" s="174">
        <v>2011</v>
      </c>
      <c r="N4" s="174">
        <v>2012</v>
      </c>
      <c r="O4" s="174">
        <v>2013</v>
      </c>
      <c r="P4" s="174">
        <v>2014</v>
      </c>
      <c r="Q4" s="174">
        <v>2015</v>
      </c>
      <c r="R4" s="174">
        <v>2016</v>
      </c>
      <c r="S4" s="174">
        <v>2017</v>
      </c>
      <c r="T4" s="174">
        <v>2018</v>
      </c>
      <c r="U4" s="174">
        <v>2019</v>
      </c>
      <c r="V4" s="174">
        <v>2020</v>
      </c>
      <c r="W4" s="174">
        <v>2021</v>
      </c>
      <c r="X4" s="174">
        <v>2022</v>
      </c>
      <c r="Y4" s="174">
        <v>2023</v>
      </c>
      <c r="Z4" s="174">
        <v>2024</v>
      </c>
      <c r="AA4" s="174">
        <v>2025</v>
      </c>
    </row>
    <row r="5" spans="2:27" x14ac:dyDescent="0.25">
      <c r="B5" s="351" t="s">
        <v>225</v>
      </c>
      <c r="C5" s="131" t="s">
        <v>213</v>
      </c>
      <c r="D5" s="126">
        <v>6269983</v>
      </c>
      <c r="E5" s="126">
        <v>6660862</v>
      </c>
      <c r="F5" s="126">
        <v>6759949</v>
      </c>
      <c r="G5" s="126">
        <v>7288345</v>
      </c>
      <c r="H5" s="126">
        <v>7520845</v>
      </c>
      <c r="I5" s="126">
        <v>7659151</v>
      </c>
      <c r="J5" s="126">
        <v>7574648</v>
      </c>
      <c r="K5" s="126">
        <v>7663996</v>
      </c>
      <c r="L5" s="126">
        <v>8118337</v>
      </c>
      <c r="M5" s="126">
        <v>8417256</v>
      </c>
      <c r="N5" s="126">
        <v>8706214</v>
      </c>
      <c r="O5" s="126">
        <v>9091052</v>
      </c>
      <c r="P5" s="126">
        <v>9213184</v>
      </c>
      <c r="Q5" s="126">
        <v>9525342</v>
      </c>
      <c r="R5" s="126">
        <v>9991927</v>
      </c>
      <c r="S5" s="126">
        <v>10365709</v>
      </c>
      <c r="T5" s="126">
        <v>10535700</v>
      </c>
      <c r="U5" s="126">
        <v>10095829</v>
      </c>
      <c r="V5" s="126">
        <v>10529633</v>
      </c>
      <c r="W5" s="126">
        <v>10809693</v>
      </c>
      <c r="X5" s="126">
        <v>11064381</v>
      </c>
      <c r="Y5" s="126">
        <v>11396254</v>
      </c>
      <c r="Z5" s="126">
        <v>11980117</v>
      </c>
      <c r="AA5" s="126">
        <v>11997487</v>
      </c>
    </row>
    <row r="6" spans="2:27" x14ac:dyDescent="0.25">
      <c r="B6" s="351"/>
      <c r="C6" s="131" t="s">
        <v>214</v>
      </c>
      <c r="D6" s="126">
        <v>257924</v>
      </c>
      <c r="E6" s="126">
        <v>173042</v>
      </c>
      <c r="F6" s="126">
        <v>219742</v>
      </c>
      <c r="G6" s="126">
        <v>156724</v>
      </c>
      <c r="H6" s="126">
        <v>193494</v>
      </c>
      <c r="I6" s="126">
        <v>195578</v>
      </c>
      <c r="J6" s="126">
        <v>313993</v>
      </c>
      <c r="K6" s="126">
        <v>427907</v>
      </c>
      <c r="L6" s="126">
        <v>353649</v>
      </c>
      <c r="M6" s="126">
        <v>309525</v>
      </c>
      <c r="N6" s="126">
        <v>277997</v>
      </c>
      <c r="O6" s="126">
        <v>368758</v>
      </c>
      <c r="P6" s="126">
        <v>365863</v>
      </c>
      <c r="Q6" s="126">
        <v>361120</v>
      </c>
      <c r="R6" s="126">
        <v>306615</v>
      </c>
      <c r="S6" s="126">
        <v>241356</v>
      </c>
      <c r="T6" s="126">
        <v>275206</v>
      </c>
      <c r="U6" s="126">
        <v>416168</v>
      </c>
      <c r="V6" s="126">
        <v>378063</v>
      </c>
      <c r="W6" s="126">
        <v>463205</v>
      </c>
      <c r="X6" s="126">
        <v>495350</v>
      </c>
      <c r="Y6" s="126">
        <v>492635</v>
      </c>
      <c r="Z6" s="126">
        <v>450787</v>
      </c>
      <c r="AA6" s="126">
        <v>655309</v>
      </c>
    </row>
    <row r="7" spans="2:27" x14ac:dyDescent="0.25">
      <c r="B7" s="351"/>
      <c r="C7" s="131" t="s">
        <v>215</v>
      </c>
      <c r="D7" s="126">
        <v>337859</v>
      </c>
      <c r="E7" s="126">
        <v>351530</v>
      </c>
      <c r="F7" s="126">
        <v>401233</v>
      </c>
      <c r="G7" s="126">
        <v>405484</v>
      </c>
      <c r="H7" s="126">
        <v>305914</v>
      </c>
      <c r="I7" s="126">
        <v>297265</v>
      </c>
      <c r="J7" s="126">
        <v>243299</v>
      </c>
      <c r="K7" s="126">
        <v>210145</v>
      </c>
      <c r="L7" s="126">
        <v>211074</v>
      </c>
      <c r="M7" s="126">
        <v>245143</v>
      </c>
      <c r="N7" s="126">
        <v>225075</v>
      </c>
      <c r="O7" s="126">
        <v>226753</v>
      </c>
      <c r="P7" s="126">
        <v>445262</v>
      </c>
      <c r="Q7" s="126">
        <v>438867</v>
      </c>
      <c r="R7" s="126">
        <v>458636</v>
      </c>
      <c r="S7" s="126">
        <v>481495</v>
      </c>
      <c r="T7" s="126">
        <v>569822</v>
      </c>
      <c r="U7" s="126">
        <v>801021</v>
      </c>
      <c r="V7" s="126">
        <v>965864</v>
      </c>
      <c r="W7" s="126">
        <v>1185679</v>
      </c>
      <c r="X7" s="126">
        <v>1059102</v>
      </c>
      <c r="Y7" s="126">
        <v>1144770</v>
      </c>
      <c r="Z7" s="126">
        <v>1214732</v>
      </c>
      <c r="AA7" s="126">
        <v>1320541</v>
      </c>
    </row>
    <row r="8" spans="2:27" x14ac:dyDescent="0.25">
      <c r="B8" s="351"/>
      <c r="C8" s="131" t="s">
        <v>216</v>
      </c>
      <c r="D8" s="126">
        <v>3615468</v>
      </c>
      <c r="E8" s="126">
        <v>3893295</v>
      </c>
      <c r="F8" s="126">
        <v>3841331</v>
      </c>
      <c r="G8" s="126">
        <v>3631683</v>
      </c>
      <c r="H8" s="126">
        <v>3495187</v>
      </c>
      <c r="I8" s="126">
        <v>3637660</v>
      </c>
      <c r="J8" s="126">
        <v>3962778</v>
      </c>
      <c r="K8" s="126">
        <v>4230367</v>
      </c>
      <c r="L8" s="126">
        <v>3944680</v>
      </c>
      <c r="M8" s="126">
        <v>4009463</v>
      </c>
      <c r="N8" s="126">
        <v>4224307</v>
      </c>
      <c r="O8" s="126">
        <v>4172076</v>
      </c>
      <c r="P8" s="126">
        <v>4013701</v>
      </c>
      <c r="Q8" s="126">
        <v>4110771</v>
      </c>
      <c r="R8" s="126">
        <v>4154871</v>
      </c>
      <c r="S8" s="126">
        <v>4231652</v>
      </c>
      <c r="T8" s="126">
        <v>4506869</v>
      </c>
      <c r="U8" s="126">
        <v>5223990</v>
      </c>
      <c r="V8" s="126">
        <v>5003059</v>
      </c>
      <c r="W8" s="126">
        <v>5101319</v>
      </c>
      <c r="X8" s="126">
        <v>5329165</v>
      </c>
      <c r="Y8" s="126">
        <v>5497801</v>
      </c>
      <c r="Z8" s="126">
        <v>5499633</v>
      </c>
      <c r="AA8" s="126">
        <v>5697100</v>
      </c>
    </row>
    <row r="9" spans="2:27" x14ac:dyDescent="0.25">
      <c r="B9" s="351"/>
      <c r="C9" s="131" t="s">
        <v>217</v>
      </c>
      <c r="D9" s="126">
        <v>644739</v>
      </c>
      <c r="E9" s="126">
        <v>315675</v>
      </c>
      <c r="F9" s="126">
        <v>414571</v>
      </c>
      <c r="G9" s="126">
        <v>409451</v>
      </c>
      <c r="H9" s="126">
        <v>582897</v>
      </c>
      <c r="I9" s="126">
        <v>536175</v>
      </c>
      <c r="J9" s="126">
        <v>585687</v>
      </c>
      <c r="K9" s="126">
        <v>511412</v>
      </c>
      <c r="L9" s="126">
        <v>514022</v>
      </c>
      <c r="M9" s="126">
        <v>524025</v>
      </c>
      <c r="N9" s="126">
        <v>461085</v>
      </c>
      <c r="O9" s="126">
        <v>424319</v>
      </c>
      <c r="P9" s="126">
        <v>338735</v>
      </c>
      <c r="Q9" s="126">
        <v>409971</v>
      </c>
      <c r="R9" s="126">
        <v>325237</v>
      </c>
      <c r="S9" s="126">
        <v>324002</v>
      </c>
      <c r="T9" s="126">
        <v>323478</v>
      </c>
      <c r="U9" s="126">
        <v>542930</v>
      </c>
      <c r="V9" s="126">
        <v>414778</v>
      </c>
      <c r="W9" s="126">
        <v>278767</v>
      </c>
      <c r="X9" s="126">
        <v>461709</v>
      </c>
      <c r="Y9" s="126">
        <v>388698</v>
      </c>
      <c r="Z9" s="126">
        <v>343613</v>
      </c>
      <c r="AA9" s="126">
        <v>390927</v>
      </c>
    </row>
    <row r="10" spans="2:27" x14ac:dyDescent="0.25">
      <c r="B10" s="351"/>
      <c r="C10" s="173" t="s">
        <v>75</v>
      </c>
      <c r="D10" s="126">
        <v>43405</v>
      </c>
      <c r="E10" s="126">
        <v>56764</v>
      </c>
      <c r="F10" s="126">
        <v>67042</v>
      </c>
      <c r="G10" s="126">
        <v>68464</v>
      </c>
      <c r="H10" s="126">
        <v>121895</v>
      </c>
      <c r="I10" s="126">
        <v>121216</v>
      </c>
      <c r="J10" s="126">
        <v>82859</v>
      </c>
      <c r="K10" s="126">
        <v>42379</v>
      </c>
      <c r="L10" s="126">
        <v>77007</v>
      </c>
      <c r="M10" s="126">
        <v>28119</v>
      </c>
      <c r="N10" s="126">
        <v>25303</v>
      </c>
      <c r="O10" s="126">
        <v>31054</v>
      </c>
      <c r="P10" s="126">
        <v>38559</v>
      </c>
      <c r="Q10" s="126">
        <v>64838</v>
      </c>
      <c r="R10" s="126">
        <v>52815</v>
      </c>
      <c r="S10" s="126">
        <v>75185</v>
      </c>
      <c r="T10" s="126">
        <v>83693</v>
      </c>
      <c r="U10" s="126">
        <v>79398</v>
      </c>
      <c r="V10" s="126">
        <v>103238</v>
      </c>
      <c r="W10" s="126">
        <v>91825</v>
      </c>
      <c r="X10" s="126">
        <v>66199</v>
      </c>
      <c r="Y10" s="126">
        <v>83183</v>
      </c>
      <c r="Z10" s="126">
        <v>60953</v>
      </c>
      <c r="AA10" s="126">
        <v>52343</v>
      </c>
    </row>
    <row r="11" spans="2:27" s="181" customFormat="1" x14ac:dyDescent="0.25">
      <c r="B11" s="351"/>
      <c r="C11" s="183" t="s">
        <v>0</v>
      </c>
      <c r="D11" s="177">
        <v>11169379</v>
      </c>
      <c r="E11" s="177">
        <v>11451168</v>
      </c>
      <c r="F11" s="177">
        <v>11703867</v>
      </c>
      <c r="G11" s="177">
        <v>11960150</v>
      </c>
      <c r="H11" s="177">
        <v>12220232</v>
      </c>
      <c r="I11" s="177">
        <v>12447045</v>
      </c>
      <c r="J11" s="177">
        <v>12763264</v>
      </c>
      <c r="K11" s="177">
        <v>13086205</v>
      </c>
      <c r="L11" s="177">
        <v>13218769</v>
      </c>
      <c r="M11" s="177">
        <v>13533532</v>
      </c>
      <c r="N11" s="177">
        <v>13919981</v>
      </c>
      <c r="O11" s="177">
        <v>14314012</v>
      </c>
      <c r="P11" s="177">
        <v>14415303</v>
      </c>
      <c r="Q11" s="177">
        <v>14910910</v>
      </c>
      <c r="R11" s="177">
        <v>15290101</v>
      </c>
      <c r="S11" s="177">
        <v>15719400</v>
      </c>
      <c r="T11" s="177">
        <v>16294767</v>
      </c>
      <c r="U11" s="177">
        <v>17159335</v>
      </c>
      <c r="V11" s="177">
        <v>17394635</v>
      </c>
      <c r="W11" s="177">
        <v>17930489</v>
      </c>
      <c r="X11" s="177">
        <v>18475906</v>
      </c>
      <c r="Y11" s="177">
        <v>19003342</v>
      </c>
      <c r="Z11" s="177">
        <v>19549836</v>
      </c>
      <c r="AA11" s="177">
        <v>20113707</v>
      </c>
    </row>
    <row r="12" spans="2:27" x14ac:dyDescent="0.25">
      <c r="B12" s="351" t="s">
        <v>189</v>
      </c>
      <c r="C12" s="131" t="s">
        <v>213</v>
      </c>
      <c r="D12" s="127">
        <v>56.1</v>
      </c>
      <c r="E12" s="127">
        <v>58.2</v>
      </c>
      <c r="F12" s="127">
        <v>57.8</v>
      </c>
      <c r="G12" s="127">
        <v>60.9</v>
      </c>
      <c r="H12" s="127">
        <v>61.5</v>
      </c>
      <c r="I12" s="127">
        <v>61.5</v>
      </c>
      <c r="J12" s="127">
        <v>59.3</v>
      </c>
      <c r="K12" s="127">
        <v>58.6</v>
      </c>
      <c r="L12" s="127">
        <v>61.4</v>
      </c>
      <c r="M12" s="127">
        <v>62.2</v>
      </c>
      <c r="N12" s="127">
        <v>62.5</v>
      </c>
      <c r="O12" s="127">
        <v>63.5</v>
      </c>
      <c r="P12" s="127">
        <v>63.9</v>
      </c>
      <c r="Q12" s="127">
        <v>63.9</v>
      </c>
      <c r="R12" s="127">
        <v>65.3</v>
      </c>
      <c r="S12" s="127">
        <v>65.900000000000006</v>
      </c>
      <c r="T12" s="127">
        <v>64.7</v>
      </c>
      <c r="U12" s="127">
        <v>58.8</v>
      </c>
      <c r="V12" s="127">
        <v>60.5</v>
      </c>
      <c r="W12" s="127">
        <v>60.3</v>
      </c>
      <c r="X12" s="127">
        <v>59.9</v>
      </c>
      <c r="Y12" s="127">
        <v>60</v>
      </c>
      <c r="Z12" s="127">
        <v>61.3</v>
      </c>
      <c r="AA12" s="127">
        <v>59.6</v>
      </c>
    </row>
    <row r="13" spans="2:27" x14ac:dyDescent="0.25">
      <c r="B13" s="351"/>
      <c r="C13" s="131" t="s">
        <v>214</v>
      </c>
      <c r="D13" s="127">
        <v>2.2999999999999998</v>
      </c>
      <c r="E13" s="127">
        <v>1.5</v>
      </c>
      <c r="F13" s="127">
        <v>1.9</v>
      </c>
      <c r="G13" s="127">
        <v>1.3</v>
      </c>
      <c r="H13" s="127">
        <v>1.6</v>
      </c>
      <c r="I13" s="127">
        <v>1.6</v>
      </c>
      <c r="J13" s="127">
        <v>2.5</v>
      </c>
      <c r="K13" s="127">
        <v>3.3</v>
      </c>
      <c r="L13" s="127">
        <v>2.7</v>
      </c>
      <c r="M13" s="127">
        <v>2.2999999999999998</v>
      </c>
      <c r="N13" s="127">
        <v>2</v>
      </c>
      <c r="O13" s="127">
        <v>2.6</v>
      </c>
      <c r="P13" s="127">
        <v>2.5</v>
      </c>
      <c r="Q13" s="127">
        <v>2.4</v>
      </c>
      <c r="R13" s="127">
        <v>2</v>
      </c>
      <c r="S13" s="127">
        <v>1.5</v>
      </c>
      <c r="T13" s="127">
        <v>1.7</v>
      </c>
      <c r="U13" s="127">
        <v>2.4</v>
      </c>
      <c r="V13" s="127">
        <v>2.2000000000000002</v>
      </c>
      <c r="W13" s="127">
        <v>2.6</v>
      </c>
      <c r="X13" s="127">
        <v>2.7</v>
      </c>
      <c r="Y13" s="127">
        <v>2.6</v>
      </c>
      <c r="Z13" s="127">
        <v>2.2999999999999998</v>
      </c>
      <c r="AA13" s="127">
        <v>3.3</v>
      </c>
    </row>
    <row r="14" spans="2:27" x14ac:dyDescent="0.25">
      <c r="B14" s="351"/>
      <c r="C14" s="131" t="s">
        <v>215</v>
      </c>
      <c r="D14" s="127">
        <v>3</v>
      </c>
      <c r="E14" s="127">
        <v>3.1</v>
      </c>
      <c r="F14" s="127">
        <v>3.4</v>
      </c>
      <c r="G14" s="127">
        <v>3.4</v>
      </c>
      <c r="H14" s="127">
        <v>2.5</v>
      </c>
      <c r="I14" s="127">
        <v>2.4</v>
      </c>
      <c r="J14" s="127">
        <v>1.9</v>
      </c>
      <c r="K14" s="127">
        <v>1.6</v>
      </c>
      <c r="L14" s="127">
        <v>1.6</v>
      </c>
      <c r="M14" s="127">
        <v>1.8</v>
      </c>
      <c r="N14" s="127">
        <v>1.6</v>
      </c>
      <c r="O14" s="127">
        <v>1.6</v>
      </c>
      <c r="P14" s="127">
        <v>3.1</v>
      </c>
      <c r="Q14" s="127">
        <v>2.9</v>
      </c>
      <c r="R14" s="127">
        <v>3</v>
      </c>
      <c r="S14" s="127">
        <v>3.1</v>
      </c>
      <c r="T14" s="127">
        <v>3.5</v>
      </c>
      <c r="U14" s="127">
        <v>4.7</v>
      </c>
      <c r="V14" s="127">
        <v>5.6</v>
      </c>
      <c r="W14" s="127">
        <v>6.6</v>
      </c>
      <c r="X14" s="127">
        <v>5.7</v>
      </c>
      <c r="Y14" s="127">
        <v>6</v>
      </c>
      <c r="Z14" s="127">
        <v>6.2</v>
      </c>
      <c r="AA14" s="127">
        <v>6.6</v>
      </c>
    </row>
    <row r="15" spans="2:27" x14ac:dyDescent="0.25">
      <c r="B15" s="351"/>
      <c r="C15" s="131" t="s">
        <v>216</v>
      </c>
      <c r="D15" s="127">
        <v>32.4</v>
      </c>
      <c r="E15" s="127">
        <v>34</v>
      </c>
      <c r="F15" s="127">
        <v>32.799999999999997</v>
      </c>
      <c r="G15" s="127">
        <v>30.4</v>
      </c>
      <c r="H15" s="127">
        <v>28.6</v>
      </c>
      <c r="I15" s="127">
        <v>29.2</v>
      </c>
      <c r="J15" s="127">
        <v>31</v>
      </c>
      <c r="K15" s="127">
        <v>32.299999999999997</v>
      </c>
      <c r="L15" s="127">
        <v>29.8</v>
      </c>
      <c r="M15" s="127">
        <v>29.6</v>
      </c>
      <c r="N15" s="127">
        <v>30.3</v>
      </c>
      <c r="O15" s="127">
        <v>29.1</v>
      </c>
      <c r="P15" s="127">
        <v>27.8</v>
      </c>
      <c r="Q15" s="127">
        <v>27.6</v>
      </c>
      <c r="R15" s="127">
        <v>27.2</v>
      </c>
      <c r="S15" s="127">
        <v>26.9</v>
      </c>
      <c r="T15" s="127">
        <v>27.7</v>
      </c>
      <c r="U15" s="127">
        <v>30.4</v>
      </c>
      <c r="V15" s="127">
        <v>28.8</v>
      </c>
      <c r="W15" s="127">
        <v>28.5</v>
      </c>
      <c r="X15" s="127">
        <v>28.8</v>
      </c>
      <c r="Y15" s="127">
        <v>28.9</v>
      </c>
      <c r="Z15" s="127">
        <v>28.1</v>
      </c>
      <c r="AA15" s="127">
        <v>28.3</v>
      </c>
    </row>
    <row r="16" spans="2:27" x14ac:dyDescent="0.25">
      <c r="B16" s="351"/>
      <c r="C16" s="131" t="s">
        <v>217</v>
      </c>
      <c r="D16" s="127">
        <v>5.8</v>
      </c>
      <c r="E16" s="127">
        <v>2.8</v>
      </c>
      <c r="F16" s="127">
        <v>3.5</v>
      </c>
      <c r="G16" s="127">
        <v>3.4</v>
      </c>
      <c r="H16" s="127">
        <v>4.8</v>
      </c>
      <c r="I16" s="127">
        <v>4.3</v>
      </c>
      <c r="J16" s="127">
        <v>4.5999999999999996</v>
      </c>
      <c r="K16" s="127">
        <v>3.9</v>
      </c>
      <c r="L16" s="127">
        <v>3.9</v>
      </c>
      <c r="M16" s="127">
        <v>3.9</v>
      </c>
      <c r="N16" s="127">
        <v>3.3</v>
      </c>
      <c r="O16" s="127">
        <v>3</v>
      </c>
      <c r="P16" s="127">
        <v>2.2999999999999998</v>
      </c>
      <c r="Q16" s="127">
        <v>2.7</v>
      </c>
      <c r="R16" s="127">
        <v>2.1</v>
      </c>
      <c r="S16" s="127">
        <v>2.1</v>
      </c>
      <c r="T16" s="127">
        <v>2</v>
      </c>
      <c r="U16" s="127">
        <v>3.2</v>
      </c>
      <c r="V16" s="127">
        <v>2.4</v>
      </c>
      <c r="W16" s="127">
        <v>1.6</v>
      </c>
      <c r="X16" s="127">
        <v>2.5</v>
      </c>
      <c r="Y16" s="127">
        <v>2</v>
      </c>
      <c r="Z16" s="127">
        <v>1.8</v>
      </c>
      <c r="AA16" s="127">
        <v>1.9</v>
      </c>
    </row>
    <row r="17" spans="2:27" x14ac:dyDescent="0.25">
      <c r="B17" s="351"/>
      <c r="C17" s="173" t="s">
        <v>75</v>
      </c>
      <c r="D17" s="127">
        <v>0.4</v>
      </c>
      <c r="E17" s="127">
        <v>0.5</v>
      </c>
      <c r="F17" s="127">
        <v>0.6</v>
      </c>
      <c r="G17" s="127">
        <v>0.6</v>
      </c>
      <c r="H17" s="127">
        <v>1</v>
      </c>
      <c r="I17" s="127">
        <v>1</v>
      </c>
      <c r="J17" s="127">
        <v>0.6</v>
      </c>
      <c r="K17" s="127">
        <v>0.3</v>
      </c>
      <c r="L17" s="127">
        <v>0.6</v>
      </c>
      <c r="M17" s="127">
        <v>0.2</v>
      </c>
      <c r="N17" s="127">
        <v>0.2</v>
      </c>
      <c r="O17" s="127">
        <v>0.2</v>
      </c>
      <c r="P17" s="127">
        <v>0.3</v>
      </c>
      <c r="Q17" s="127">
        <v>0.4</v>
      </c>
      <c r="R17" s="127">
        <v>0.3</v>
      </c>
      <c r="S17" s="127">
        <v>0.5</v>
      </c>
      <c r="T17" s="127">
        <v>0.5</v>
      </c>
      <c r="U17" s="127">
        <v>0.5</v>
      </c>
      <c r="V17" s="127">
        <v>0.6</v>
      </c>
      <c r="W17" s="127">
        <v>0.5</v>
      </c>
      <c r="X17" s="127">
        <v>0.4</v>
      </c>
      <c r="Y17" s="127">
        <v>0.4</v>
      </c>
      <c r="Z17" s="127">
        <v>0.3</v>
      </c>
      <c r="AA17" s="127">
        <v>0.3</v>
      </c>
    </row>
    <row r="18" spans="2:27" s="181" customFormat="1" x14ac:dyDescent="0.25">
      <c r="B18" s="351"/>
      <c r="C18" s="183" t="s">
        <v>0</v>
      </c>
      <c r="D18" s="178">
        <v>100</v>
      </c>
      <c r="E18" s="178">
        <v>100</v>
      </c>
      <c r="F18" s="178">
        <v>100</v>
      </c>
      <c r="G18" s="178">
        <v>100</v>
      </c>
      <c r="H18" s="178">
        <v>100</v>
      </c>
      <c r="I18" s="178">
        <v>100</v>
      </c>
      <c r="J18" s="178">
        <v>100</v>
      </c>
      <c r="K18" s="178">
        <v>100</v>
      </c>
      <c r="L18" s="178">
        <v>100</v>
      </c>
      <c r="M18" s="178">
        <v>100</v>
      </c>
      <c r="N18" s="178">
        <v>100</v>
      </c>
      <c r="O18" s="178">
        <v>100</v>
      </c>
      <c r="P18" s="178">
        <v>100</v>
      </c>
      <c r="Q18" s="178">
        <v>100</v>
      </c>
      <c r="R18" s="178">
        <v>100</v>
      </c>
      <c r="S18" s="178">
        <v>100</v>
      </c>
      <c r="T18" s="178">
        <v>100</v>
      </c>
      <c r="U18" s="178">
        <v>100</v>
      </c>
      <c r="V18" s="178">
        <v>100</v>
      </c>
      <c r="W18" s="178">
        <v>100</v>
      </c>
      <c r="X18" s="178">
        <v>100</v>
      </c>
      <c r="Y18" s="178">
        <v>100</v>
      </c>
      <c r="Z18" s="178">
        <v>100</v>
      </c>
      <c r="AA18" s="178">
        <v>100</v>
      </c>
    </row>
    <row r="20" spans="2:27" x14ac:dyDescent="0.25">
      <c r="B20" s="349" t="s">
        <v>6</v>
      </c>
      <c r="C20" s="349"/>
      <c r="D20" s="174">
        <v>2002</v>
      </c>
      <c r="E20" s="174">
        <v>2003</v>
      </c>
      <c r="F20" s="174">
        <v>2004</v>
      </c>
      <c r="G20" s="174">
        <v>2005</v>
      </c>
      <c r="H20" s="174">
        <v>2006</v>
      </c>
      <c r="I20" s="174">
        <v>2007</v>
      </c>
      <c r="J20" s="174">
        <v>2008</v>
      </c>
      <c r="K20" s="174">
        <v>2009</v>
      </c>
      <c r="L20" s="174">
        <v>2010</v>
      </c>
      <c r="M20" s="174">
        <v>2011</v>
      </c>
      <c r="N20" s="174">
        <v>2012</v>
      </c>
      <c r="O20" s="174">
        <v>2013</v>
      </c>
      <c r="P20" s="174">
        <v>2014</v>
      </c>
      <c r="Q20" s="174">
        <v>2015</v>
      </c>
      <c r="R20" s="174">
        <v>2016</v>
      </c>
      <c r="S20" s="174">
        <v>2017</v>
      </c>
      <c r="T20" s="174">
        <v>2018</v>
      </c>
      <c r="U20" s="174">
        <v>2019</v>
      </c>
      <c r="V20" s="174">
        <v>2020</v>
      </c>
      <c r="W20" s="174">
        <v>2021</v>
      </c>
      <c r="X20" s="174">
        <v>2022</v>
      </c>
      <c r="Y20" s="174">
        <v>2023</v>
      </c>
      <c r="Z20" s="174">
        <v>2024</v>
      </c>
      <c r="AA20" s="174">
        <v>2025</v>
      </c>
    </row>
    <row r="21" spans="2:27" x14ac:dyDescent="0.25">
      <c r="B21" s="351" t="s">
        <v>45</v>
      </c>
      <c r="C21" s="131" t="s">
        <v>213</v>
      </c>
      <c r="D21" s="126">
        <v>1035763</v>
      </c>
      <c r="E21" s="126">
        <v>1066675</v>
      </c>
      <c r="F21" s="126">
        <v>1148298</v>
      </c>
      <c r="G21" s="126">
        <v>1220112</v>
      </c>
      <c r="H21" s="126">
        <v>1244697</v>
      </c>
      <c r="I21" s="126">
        <v>1259743</v>
      </c>
      <c r="J21" s="126">
        <v>1285682</v>
      </c>
      <c r="K21" s="126">
        <v>1322672</v>
      </c>
      <c r="L21" s="126">
        <v>1380426</v>
      </c>
      <c r="M21" s="126">
        <v>1407817</v>
      </c>
      <c r="N21" s="126">
        <v>1452962</v>
      </c>
      <c r="O21" s="126">
        <v>1457207</v>
      </c>
      <c r="P21" s="126">
        <v>1476599</v>
      </c>
      <c r="Q21" s="126">
        <v>1522335</v>
      </c>
      <c r="R21" s="126">
        <v>1595894</v>
      </c>
      <c r="S21" s="126">
        <v>1630768</v>
      </c>
      <c r="T21" s="126">
        <v>1652047</v>
      </c>
      <c r="U21" s="126">
        <v>1667148</v>
      </c>
      <c r="V21" s="126">
        <v>1690755</v>
      </c>
      <c r="W21" s="126">
        <v>1777261</v>
      </c>
      <c r="X21" s="126">
        <v>1826628</v>
      </c>
      <c r="Y21" s="126">
        <v>1851019</v>
      </c>
      <c r="Z21" s="126">
        <v>1987225</v>
      </c>
      <c r="AA21" s="126">
        <v>2012173</v>
      </c>
    </row>
    <row r="22" spans="2:27" x14ac:dyDescent="0.25">
      <c r="B22" s="351"/>
      <c r="C22" s="131" t="s">
        <v>214</v>
      </c>
      <c r="D22" s="126">
        <v>15816</v>
      </c>
      <c r="E22" s="126">
        <v>15199</v>
      </c>
      <c r="F22" s="126">
        <v>12876</v>
      </c>
      <c r="G22" s="126">
        <v>10741</v>
      </c>
      <c r="H22" s="126">
        <v>20130</v>
      </c>
      <c r="I22" s="126">
        <v>14531</v>
      </c>
      <c r="J22" s="126">
        <v>12581</v>
      </c>
      <c r="K22" s="126">
        <v>16668</v>
      </c>
      <c r="L22" s="126">
        <v>2949</v>
      </c>
      <c r="M22" s="126">
        <v>7458</v>
      </c>
      <c r="N22" s="126">
        <v>27104</v>
      </c>
      <c r="O22" s="126">
        <v>29782</v>
      </c>
      <c r="P22" s="126">
        <v>25118</v>
      </c>
      <c r="Q22" s="126">
        <v>24816</v>
      </c>
      <c r="R22" s="126">
        <v>13233</v>
      </c>
      <c r="S22" s="126">
        <v>6794</v>
      </c>
      <c r="T22" s="126">
        <v>16433</v>
      </c>
      <c r="U22" s="126">
        <v>19832</v>
      </c>
      <c r="V22" s="126">
        <v>14022</v>
      </c>
      <c r="W22" s="126">
        <v>29524</v>
      </c>
      <c r="X22" s="126">
        <v>28641</v>
      </c>
      <c r="Y22" s="126">
        <v>27079</v>
      </c>
      <c r="Z22" s="126">
        <v>22242</v>
      </c>
      <c r="AA22" s="126">
        <v>44171</v>
      </c>
    </row>
    <row r="23" spans="2:27" x14ac:dyDescent="0.25">
      <c r="B23" s="351"/>
      <c r="C23" s="131" t="s">
        <v>215</v>
      </c>
      <c r="D23" s="126">
        <v>55725</v>
      </c>
      <c r="E23" s="126">
        <v>86981</v>
      </c>
      <c r="F23" s="126">
        <v>63891</v>
      </c>
      <c r="G23" s="126">
        <v>48457</v>
      </c>
      <c r="H23" s="126">
        <v>26054</v>
      </c>
      <c r="I23" s="126">
        <v>60746</v>
      </c>
      <c r="J23" s="126">
        <v>39171</v>
      </c>
      <c r="K23" s="126">
        <v>39262</v>
      </c>
      <c r="L23" s="126">
        <v>42842</v>
      </c>
      <c r="M23" s="126">
        <v>77567</v>
      </c>
      <c r="N23" s="126">
        <v>63226</v>
      </c>
      <c r="O23" s="126">
        <v>80086</v>
      </c>
      <c r="P23" s="126">
        <v>114567</v>
      </c>
      <c r="Q23" s="126">
        <v>105325</v>
      </c>
      <c r="R23" s="126">
        <v>122106</v>
      </c>
      <c r="S23" s="126">
        <v>136235</v>
      </c>
      <c r="T23" s="126">
        <v>163219</v>
      </c>
      <c r="U23" s="126">
        <v>186162</v>
      </c>
      <c r="V23" s="126">
        <v>203242</v>
      </c>
      <c r="W23" s="126">
        <v>193132</v>
      </c>
      <c r="X23" s="126">
        <v>189619</v>
      </c>
      <c r="Y23" s="126">
        <v>212344</v>
      </c>
      <c r="Z23" s="126">
        <v>156782</v>
      </c>
      <c r="AA23" s="126">
        <v>171727</v>
      </c>
    </row>
    <row r="24" spans="2:27" x14ac:dyDescent="0.25">
      <c r="B24" s="351"/>
      <c r="C24" s="131" t="s">
        <v>216</v>
      </c>
      <c r="D24" s="126">
        <v>81172</v>
      </c>
      <c r="E24" s="126">
        <v>70429</v>
      </c>
      <c r="F24" s="126">
        <v>27224</v>
      </c>
      <c r="G24" s="126">
        <v>27526</v>
      </c>
      <c r="H24" s="126">
        <v>37336</v>
      </c>
      <c r="I24" s="126">
        <v>28065</v>
      </c>
      <c r="J24" s="126">
        <v>39959</v>
      </c>
      <c r="K24" s="126">
        <v>74544</v>
      </c>
      <c r="L24" s="126">
        <v>43894</v>
      </c>
      <c r="M24" s="126">
        <v>39084</v>
      </c>
      <c r="N24" s="126">
        <v>22434</v>
      </c>
      <c r="O24" s="126">
        <v>28651</v>
      </c>
      <c r="P24" s="126">
        <v>35786</v>
      </c>
      <c r="Q24" s="126">
        <v>38094</v>
      </c>
      <c r="R24" s="126">
        <v>22989</v>
      </c>
      <c r="S24" s="126">
        <v>25635</v>
      </c>
      <c r="T24" s="126">
        <v>21842</v>
      </c>
      <c r="U24" s="126">
        <v>47629</v>
      </c>
      <c r="V24" s="126">
        <v>31515</v>
      </c>
      <c r="W24" s="126">
        <v>13785</v>
      </c>
      <c r="X24" s="126">
        <v>19733</v>
      </c>
      <c r="Y24" s="126">
        <v>31533</v>
      </c>
      <c r="Z24" s="126">
        <v>22801</v>
      </c>
      <c r="AA24" s="126">
        <v>17759</v>
      </c>
    </row>
    <row r="25" spans="2:27" x14ac:dyDescent="0.25">
      <c r="B25" s="351"/>
      <c r="C25" s="131" t="s">
        <v>217</v>
      </c>
      <c r="D25" s="126">
        <v>21092</v>
      </c>
      <c r="E25" s="126">
        <v>8178</v>
      </c>
      <c r="F25" s="126">
        <v>30570</v>
      </c>
      <c r="G25" s="126">
        <v>8264</v>
      </c>
      <c r="H25" s="126">
        <v>12764</v>
      </c>
      <c r="I25" s="126">
        <v>14285</v>
      </c>
      <c r="J25" s="126">
        <v>15794</v>
      </c>
      <c r="K25" s="126">
        <v>4826</v>
      </c>
      <c r="L25" s="126">
        <v>4065</v>
      </c>
      <c r="M25" s="126">
        <v>4104</v>
      </c>
      <c r="N25" s="126">
        <v>9276</v>
      </c>
      <c r="O25" s="126">
        <v>3913</v>
      </c>
      <c r="P25" s="126">
        <v>6652</v>
      </c>
      <c r="Q25" s="126">
        <v>8363</v>
      </c>
      <c r="R25" s="126">
        <v>1283</v>
      </c>
      <c r="S25" s="126">
        <v>6066</v>
      </c>
      <c r="T25" s="126">
        <v>5377</v>
      </c>
      <c r="U25" s="126">
        <v>9409</v>
      </c>
      <c r="V25" s="126">
        <v>16988</v>
      </c>
      <c r="W25" s="126" t="s">
        <v>142</v>
      </c>
      <c r="X25" s="126">
        <v>3501</v>
      </c>
      <c r="Y25" s="126">
        <v>9408</v>
      </c>
      <c r="Z25" s="126">
        <v>3733</v>
      </c>
      <c r="AA25" s="126">
        <v>4982</v>
      </c>
    </row>
    <row r="26" spans="2:27" x14ac:dyDescent="0.25">
      <c r="B26" s="351"/>
      <c r="C26" s="173" t="s">
        <v>75</v>
      </c>
      <c r="D26" s="126">
        <v>5511</v>
      </c>
      <c r="E26" s="126">
        <v>2614</v>
      </c>
      <c r="F26" s="126">
        <v>2889</v>
      </c>
      <c r="G26" s="126">
        <v>922</v>
      </c>
      <c r="H26" s="126">
        <v>18797</v>
      </c>
      <c r="I26" s="126">
        <v>3808</v>
      </c>
      <c r="J26" s="126">
        <v>29657</v>
      </c>
      <c r="K26" s="126">
        <v>1394</v>
      </c>
      <c r="L26" s="126">
        <v>27030</v>
      </c>
      <c r="M26" s="126">
        <v>469</v>
      </c>
      <c r="N26" s="126">
        <v>1773</v>
      </c>
      <c r="O26" s="126">
        <v>868</v>
      </c>
      <c r="P26" s="126">
        <v>1316</v>
      </c>
      <c r="Q26" s="126">
        <v>3219</v>
      </c>
      <c r="R26" s="126">
        <v>817</v>
      </c>
      <c r="S26" s="126" t="s">
        <v>142</v>
      </c>
      <c r="T26" s="126">
        <v>2737</v>
      </c>
      <c r="U26" s="126">
        <v>2716</v>
      </c>
      <c r="V26" s="126">
        <v>3288</v>
      </c>
      <c r="W26" s="126">
        <v>7257</v>
      </c>
      <c r="X26" s="126">
        <v>11148</v>
      </c>
      <c r="Y26" s="126">
        <v>5111</v>
      </c>
      <c r="Z26" s="126">
        <v>2639</v>
      </c>
      <c r="AA26" s="126">
        <v>5494</v>
      </c>
    </row>
    <row r="27" spans="2:27" s="181" customFormat="1" x14ac:dyDescent="0.25">
      <c r="B27" s="351"/>
      <c r="C27" s="183" t="s">
        <v>0</v>
      </c>
      <c r="D27" s="177">
        <v>1215079</v>
      </c>
      <c r="E27" s="177">
        <v>1250077</v>
      </c>
      <c r="F27" s="177">
        <v>1285748</v>
      </c>
      <c r="G27" s="177">
        <v>1316022</v>
      </c>
      <c r="H27" s="177">
        <v>1359778</v>
      </c>
      <c r="I27" s="177">
        <v>1381178</v>
      </c>
      <c r="J27" s="177">
        <v>1422843</v>
      </c>
      <c r="K27" s="177">
        <v>1459366</v>
      </c>
      <c r="L27" s="177">
        <v>1501206</v>
      </c>
      <c r="M27" s="177">
        <v>1536498</v>
      </c>
      <c r="N27" s="177">
        <v>1576775</v>
      </c>
      <c r="O27" s="177">
        <v>1600507</v>
      </c>
      <c r="P27" s="177">
        <v>1660038</v>
      </c>
      <c r="Q27" s="177">
        <v>1702150</v>
      </c>
      <c r="R27" s="177">
        <v>1756322</v>
      </c>
      <c r="S27" s="177">
        <v>1805499</v>
      </c>
      <c r="T27" s="177">
        <v>1861655</v>
      </c>
      <c r="U27" s="177">
        <v>1932896</v>
      </c>
      <c r="V27" s="177">
        <v>1959808</v>
      </c>
      <c r="W27" s="177">
        <v>2020958</v>
      </c>
      <c r="X27" s="177">
        <v>2079270</v>
      </c>
      <c r="Y27" s="177">
        <v>2136494</v>
      </c>
      <c r="Z27" s="177">
        <v>2195420</v>
      </c>
      <c r="AA27" s="177">
        <v>2256306</v>
      </c>
    </row>
    <row r="28" spans="2:27" x14ac:dyDescent="0.25">
      <c r="B28" s="351" t="s">
        <v>46</v>
      </c>
      <c r="C28" s="131" t="s">
        <v>213</v>
      </c>
      <c r="D28" s="126">
        <v>476271</v>
      </c>
      <c r="E28" s="126">
        <v>497399</v>
      </c>
      <c r="F28" s="126">
        <v>486682</v>
      </c>
      <c r="G28" s="126">
        <v>629632</v>
      </c>
      <c r="H28" s="126">
        <v>622949</v>
      </c>
      <c r="I28" s="126">
        <v>647771</v>
      </c>
      <c r="J28" s="126">
        <v>551118</v>
      </c>
      <c r="K28" s="126">
        <v>508013</v>
      </c>
      <c r="L28" s="126">
        <v>474382</v>
      </c>
      <c r="M28" s="126">
        <v>545923</v>
      </c>
      <c r="N28" s="126">
        <v>577263</v>
      </c>
      <c r="O28" s="126">
        <v>570027</v>
      </c>
      <c r="P28" s="126">
        <v>565002</v>
      </c>
      <c r="Q28" s="126">
        <v>587443</v>
      </c>
      <c r="R28" s="126">
        <v>684660</v>
      </c>
      <c r="S28" s="126">
        <v>701255</v>
      </c>
      <c r="T28" s="126">
        <v>704848</v>
      </c>
      <c r="U28" s="126">
        <v>647919</v>
      </c>
      <c r="V28" s="126">
        <v>658751</v>
      </c>
      <c r="W28" s="126">
        <v>691902</v>
      </c>
      <c r="X28" s="126">
        <v>675017</v>
      </c>
      <c r="Y28" s="126">
        <v>702520</v>
      </c>
      <c r="Z28" s="126">
        <v>732689</v>
      </c>
      <c r="AA28" s="126">
        <v>710680</v>
      </c>
    </row>
    <row r="29" spans="2:27" x14ac:dyDescent="0.25">
      <c r="B29" s="351"/>
      <c r="C29" s="131" t="s">
        <v>214</v>
      </c>
      <c r="D29" s="126">
        <v>23727</v>
      </c>
      <c r="E29" s="126">
        <v>12394</v>
      </c>
      <c r="F29" s="126">
        <v>38725</v>
      </c>
      <c r="G29" s="126">
        <v>26038</v>
      </c>
      <c r="H29" s="126">
        <v>45334</v>
      </c>
      <c r="I29" s="126">
        <v>34919</v>
      </c>
      <c r="J29" s="126">
        <v>83302</v>
      </c>
      <c r="K29" s="126">
        <v>136793</v>
      </c>
      <c r="L29" s="126">
        <v>204328</v>
      </c>
      <c r="M29" s="126">
        <v>165468</v>
      </c>
      <c r="N29" s="126">
        <v>111661</v>
      </c>
      <c r="O29" s="126">
        <v>121108</v>
      </c>
      <c r="P29" s="126">
        <v>144708</v>
      </c>
      <c r="Q29" s="126">
        <v>139524</v>
      </c>
      <c r="R29" s="126">
        <v>64472</v>
      </c>
      <c r="S29" s="126">
        <v>28938</v>
      </c>
      <c r="T29" s="126">
        <v>48118</v>
      </c>
      <c r="U29" s="126">
        <v>27461</v>
      </c>
      <c r="V29" s="126">
        <v>34537</v>
      </c>
      <c r="W29" s="126">
        <v>36677</v>
      </c>
      <c r="X29" s="126">
        <v>47916</v>
      </c>
      <c r="Y29" s="126">
        <v>43413</v>
      </c>
      <c r="Z29" s="126">
        <v>39328</v>
      </c>
      <c r="AA29" s="126">
        <v>30967</v>
      </c>
    </row>
    <row r="30" spans="2:27" x14ac:dyDescent="0.25">
      <c r="B30" s="351"/>
      <c r="C30" s="131" t="s">
        <v>215</v>
      </c>
      <c r="D30" s="126">
        <v>16889</v>
      </c>
      <c r="E30" s="126">
        <v>10820</v>
      </c>
      <c r="F30" s="126">
        <v>15068</v>
      </c>
      <c r="G30" s="126">
        <v>8009</v>
      </c>
      <c r="H30" s="126">
        <v>9843</v>
      </c>
      <c r="I30" s="126">
        <v>17648</v>
      </c>
      <c r="J30" s="126">
        <v>19056</v>
      </c>
      <c r="K30" s="126">
        <v>12570</v>
      </c>
      <c r="L30" s="126">
        <v>18317</v>
      </c>
      <c r="M30" s="126">
        <v>15291</v>
      </c>
      <c r="N30" s="126">
        <v>5808</v>
      </c>
      <c r="O30" s="126">
        <v>4645</v>
      </c>
      <c r="P30" s="126">
        <v>11392</v>
      </c>
      <c r="Q30" s="126">
        <v>26352</v>
      </c>
      <c r="R30" s="126">
        <v>36129</v>
      </c>
      <c r="S30" s="126">
        <v>35336</v>
      </c>
      <c r="T30" s="126">
        <v>46103</v>
      </c>
      <c r="U30" s="126">
        <v>53372</v>
      </c>
      <c r="V30" s="126">
        <v>134563</v>
      </c>
      <c r="W30" s="126">
        <v>76821</v>
      </c>
      <c r="X30" s="126">
        <v>70762</v>
      </c>
      <c r="Y30" s="126">
        <v>65405</v>
      </c>
      <c r="Z30" s="126">
        <v>74842</v>
      </c>
      <c r="AA30" s="126">
        <v>100948</v>
      </c>
    </row>
    <row r="31" spans="2:27" x14ac:dyDescent="0.25">
      <c r="B31" s="351"/>
      <c r="C31" s="131" t="s">
        <v>216</v>
      </c>
      <c r="D31" s="126">
        <v>784132</v>
      </c>
      <c r="E31" s="126">
        <v>912686</v>
      </c>
      <c r="F31" s="126">
        <v>913200</v>
      </c>
      <c r="G31" s="126">
        <v>804309</v>
      </c>
      <c r="H31" s="126">
        <v>740586</v>
      </c>
      <c r="I31" s="126">
        <v>719574</v>
      </c>
      <c r="J31" s="126">
        <v>816475</v>
      </c>
      <c r="K31" s="126">
        <v>725750</v>
      </c>
      <c r="L31" s="126">
        <v>722123</v>
      </c>
      <c r="M31" s="126">
        <v>700354</v>
      </c>
      <c r="N31" s="126">
        <v>801544</v>
      </c>
      <c r="O31" s="126">
        <v>857071</v>
      </c>
      <c r="P31" s="126">
        <v>801711</v>
      </c>
      <c r="Q31" s="126">
        <v>780167</v>
      </c>
      <c r="R31" s="126">
        <v>742273</v>
      </c>
      <c r="S31" s="126">
        <v>794087</v>
      </c>
      <c r="T31" s="126">
        <v>784642</v>
      </c>
      <c r="U31" s="126">
        <v>898360</v>
      </c>
      <c r="V31" s="126">
        <v>855081</v>
      </c>
      <c r="W31" s="126">
        <v>886231</v>
      </c>
      <c r="X31" s="126">
        <v>877716</v>
      </c>
      <c r="Y31" s="126">
        <v>890850</v>
      </c>
      <c r="Z31" s="126">
        <v>887045</v>
      </c>
      <c r="AA31" s="126">
        <v>910846</v>
      </c>
    </row>
    <row r="32" spans="2:27" x14ac:dyDescent="0.25">
      <c r="B32" s="351"/>
      <c r="C32" s="131" t="s">
        <v>217</v>
      </c>
      <c r="D32" s="126">
        <v>195658</v>
      </c>
      <c r="E32" s="126">
        <v>67950</v>
      </c>
      <c r="F32" s="126">
        <v>50414</v>
      </c>
      <c r="G32" s="126">
        <v>50802</v>
      </c>
      <c r="H32" s="126">
        <v>91510</v>
      </c>
      <c r="I32" s="126">
        <v>99749</v>
      </c>
      <c r="J32" s="126">
        <v>70616</v>
      </c>
      <c r="K32" s="126">
        <v>169941</v>
      </c>
      <c r="L32" s="126">
        <v>99220</v>
      </c>
      <c r="M32" s="126">
        <v>98248</v>
      </c>
      <c r="N32" s="126">
        <v>66395</v>
      </c>
      <c r="O32" s="126">
        <v>22752</v>
      </c>
      <c r="P32" s="126">
        <v>28966</v>
      </c>
      <c r="Q32" s="126">
        <v>23771</v>
      </c>
      <c r="R32" s="126">
        <v>31482</v>
      </c>
      <c r="S32" s="126">
        <v>27899</v>
      </c>
      <c r="T32" s="126">
        <v>10414</v>
      </c>
      <c r="U32" s="126">
        <v>60478</v>
      </c>
      <c r="V32" s="126">
        <v>26280</v>
      </c>
      <c r="W32" s="126">
        <v>20367</v>
      </c>
      <c r="X32" s="126">
        <v>60698</v>
      </c>
      <c r="Y32" s="126">
        <v>41406</v>
      </c>
      <c r="Z32" s="126">
        <v>38930</v>
      </c>
      <c r="AA32" s="126">
        <v>43327</v>
      </c>
    </row>
    <row r="33" spans="2:27" x14ac:dyDescent="0.25">
      <c r="B33" s="351"/>
      <c r="C33" s="173" t="s">
        <v>75</v>
      </c>
      <c r="D33" s="126">
        <v>6855</v>
      </c>
      <c r="E33" s="126">
        <v>16342</v>
      </c>
      <c r="F33" s="126">
        <v>19523</v>
      </c>
      <c r="G33" s="126">
        <v>8534</v>
      </c>
      <c r="H33" s="126">
        <v>17747</v>
      </c>
      <c r="I33" s="126">
        <v>16537</v>
      </c>
      <c r="J33" s="126">
        <v>6530</v>
      </c>
      <c r="K33" s="126">
        <v>1476</v>
      </c>
      <c r="L33" s="126">
        <v>17694</v>
      </c>
      <c r="M33" s="126">
        <v>13227</v>
      </c>
      <c r="N33" s="126">
        <v>3669</v>
      </c>
      <c r="O33" s="126">
        <v>13020</v>
      </c>
      <c r="P33" s="126">
        <v>20017</v>
      </c>
      <c r="Q33" s="126">
        <v>32947</v>
      </c>
      <c r="R33" s="126">
        <v>19362</v>
      </c>
      <c r="S33" s="126">
        <v>38477</v>
      </c>
      <c r="T33" s="126">
        <v>40397</v>
      </c>
      <c r="U33" s="126">
        <v>14483</v>
      </c>
      <c r="V33" s="126" t="s">
        <v>142</v>
      </c>
      <c r="W33" s="126">
        <v>12516</v>
      </c>
      <c r="X33" s="126">
        <v>9881</v>
      </c>
      <c r="Y33" s="126">
        <v>16331</v>
      </c>
      <c r="Z33" s="126">
        <v>7492</v>
      </c>
      <c r="AA33" s="126">
        <v>2712</v>
      </c>
    </row>
    <row r="34" spans="2:27" s="181" customFormat="1" x14ac:dyDescent="0.25">
      <c r="B34" s="351"/>
      <c r="C34" s="183" t="s">
        <v>0</v>
      </c>
      <c r="D34" s="177">
        <v>1503533</v>
      </c>
      <c r="E34" s="177">
        <v>1517591</v>
      </c>
      <c r="F34" s="177">
        <v>1523613</v>
      </c>
      <c r="G34" s="177">
        <v>1527323</v>
      </c>
      <c r="H34" s="177">
        <v>1527970</v>
      </c>
      <c r="I34" s="177">
        <v>1536199</v>
      </c>
      <c r="J34" s="177">
        <v>1547097</v>
      </c>
      <c r="K34" s="177">
        <v>1554543</v>
      </c>
      <c r="L34" s="177">
        <v>1536064</v>
      </c>
      <c r="M34" s="177">
        <v>1538512</v>
      </c>
      <c r="N34" s="177">
        <v>1566341</v>
      </c>
      <c r="O34" s="177">
        <v>1588623</v>
      </c>
      <c r="P34" s="177">
        <v>1571795</v>
      </c>
      <c r="Q34" s="177">
        <v>1590203</v>
      </c>
      <c r="R34" s="177">
        <v>1578378</v>
      </c>
      <c r="S34" s="177">
        <v>1625993</v>
      </c>
      <c r="T34" s="177">
        <v>1634523</v>
      </c>
      <c r="U34" s="177">
        <v>1702074</v>
      </c>
      <c r="V34" s="177">
        <v>1709212</v>
      </c>
      <c r="W34" s="177">
        <v>1724513</v>
      </c>
      <c r="X34" s="177">
        <v>1741989</v>
      </c>
      <c r="Y34" s="177">
        <v>1759925</v>
      </c>
      <c r="Z34" s="177">
        <v>1780326</v>
      </c>
      <c r="AA34" s="177">
        <v>1799479</v>
      </c>
    </row>
    <row r="35" spans="2:27" x14ac:dyDescent="0.25">
      <c r="B35" s="351" t="s">
        <v>47</v>
      </c>
      <c r="C35" s="131" t="s">
        <v>213</v>
      </c>
      <c r="D35" s="126">
        <v>168994</v>
      </c>
      <c r="E35" s="126">
        <v>167013</v>
      </c>
      <c r="F35" s="126">
        <v>155227</v>
      </c>
      <c r="G35" s="126">
        <v>175516</v>
      </c>
      <c r="H35" s="126">
        <v>175829</v>
      </c>
      <c r="I35" s="126">
        <v>182059</v>
      </c>
      <c r="J35" s="126">
        <v>168569</v>
      </c>
      <c r="K35" s="126">
        <v>173968</v>
      </c>
      <c r="L35" s="126">
        <v>189994</v>
      </c>
      <c r="M35" s="126">
        <v>199903</v>
      </c>
      <c r="N35" s="126">
        <v>215717</v>
      </c>
      <c r="O35" s="126">
        <v>208712</v>
      </c>
      <c r="P35" s="126">
        <v>206907</v>
      </c>
      <c r="Q35" s="126">
        <v>205566</v>
      </c>
      <c r="R35" s="126">
        <v>217714</v>
      </c>
      <c r="S35" s="126">
        <v>223381</v>
      </c>
      <c r="T35" s="126">
        <v>217253</v>
      </c>
      <c r="U35" s="126">
        <v>192057</v>
      </c>
      <c r="V35" s="126">
        <v>204339</v>
      </c>
      <c r="W35" s="126">
        <v>193442</v>
      </c>
      <c r="X35" s="126">
        <v>221271</v>
      </c>
      <c r="Y35" s="126">
        <v>238028</v>
      </c>
      <c r="Z35" s="126">
        <v>244257</v>
      </c>
      <c r="AA35" s="126">
        <v>251967</v>
      </c>
    </row>
    <row r="36" spans="2:27" x14ac:dyDescent="0.25">
      <c r="B36" s="351"/>
      <c r="C36" s="131" t="s">
        <v>214</v>
      </c>
      <c r="D36" s="126">
        <v>7099</v>
      </c>
      <c r="E36" s="126">
        <v>3475</v>
      </c>
      <c r="F36" s="126">
        <v>8108</v>
      </c>
      <c r="G36" s="126">
        <v>5327</v>
      </c>
      <c r="H36" s="126">
        <v>4161</v>
      </c>
      <c r="I36" s="126">
        <v>4176</v>
      </c>
      <c r="J36" s="126">
        <v>10837</v>
      </c>
      <c r="K36" s="126">
        <v>3673</v>
      </c>
      <c r="L36" s="126">
        <v>5228</v>
      </c>
      <c r="M36" s="126">
        <v>3324</v>
      </c>
      <c r="N36" s="126">
        <v>3840</v>
      </c>
      <c r="O36" s="126">
        <v>7015</v>
      </c>
      <c r="P36" s="126">
        <v>7957</v>
      </c>
      <c r="Q36" s="126">
        <v>8688</v>
      </c>
      <c r="R36" s="126">
        <v>2910</v>
      </c>
      <c r="S36" s="126">
        <v>7705</v>
      </c>
      <c r="T36" s="126">
        <v>19180</v>
      </c>
      <c r="U36" s="126">
        <v>17372</v>
      </c>
      <c r="V36" s="126">
        <v>13353</v>
      </c>
      <c r="W36" s="126">
        <v>15805</v>
      </c>
      <c r="X36" s="126">
        <v>9077</v>
      </c>
      <c r="Y36" s="126">
        <v>11514</v>
      </c>
      <c r="Z36" s="126">
        <v>11332</v>
      </c>
      <c r="AA36" s="126">
        <v>7246</v>
      </c>
    </row>
    <row r="37" spans="2:27" x14ac:dyDescent="0.25">
      <c r="B37" s="351"/>
      <c r="C37" s="131" t="s">
        <v>215</v>
      </c>
      <c r="D37" s="126">
        <v>6053</v>
      </c>
      <c r="E37" s="126">
        <v>5073</v>
      </c>
      <c r="F37" s="126">
        <v>3987</v>
      </c>
      <c r="G37" s="126">
        <v>4076</v>
      </c>
      <c r="H37" s="126">
        <v>9995</v>
      </c>
      <c r="I37" s="126">
        <v>4580</v>
      </c>
      <c r="J37" s="126">
        <v>4720</v>
      </c>
      <c r="K37" s="126">
        <v>7175</v>
      </c>
      <c r="L37" s="126">
        <v>2811</v>
      </c>
      <c r="M37" s="126">
        <v>5461</v>
      </c>
      <c r="N37" s="126">
        <v>1396</v>
      </c>
      <c r="O37" s="126">
        <v>5086</v>
      </c>
      <c r="P37" s="126">
        <v>6938</v>
      </c>
      <c r="Q37" s="126">
        <v>6721</v>
      </c>
      <c r="R37" s="126">
        <v>4110</v>
      </c>
      <c r="S37" s="126">
        <v>4719</v>
      </c>
      <c r="T37" s="126">
        <v>2701</v>
      </c>
      <c r="U37" s="126">
        <v>4869</v>
      </c>
      <c r="V37" s="126">
        <v>13728</v>
      </c>
      <c r="W37" s="126">
        <v>16607</v>
      </c>
      <c r="X37" s="126">
        <v>6423</v>
      </c>
      <c r="Y37" s="126">
        <v>9243</v>
      </c>
      <c r="Z37" s="126">
        <v>11651</v>
      </c>
      <c r="AA37" s="126">
        <v>20298</v>
      </c>
    </row>
    <row r="38" spans="2:27" x14ac:dyDescent="0.25">
      <c r="B38" s="351"/>
      <c r="C38" s="131" t="s">
        <v>216</v>
      </c>
      <c r="D38" s="126">
        <v>44007</v>
      </c>
      <c r="E38" s="126">
        <v>56990</v>
      </c>
      <c r="F38" s="126">
        <v>64647</v>
      </c>
      <c r="G38" s="126">
        <v>63315</v>
      </c>
      <c r="H38" s="126">
        <v>60159</v>
      </c>
      <c r="I38" s="126">
        <v>62728</v>
      </c>
      <c r="J38" s="126">
        <v>70498</v>
      </c>
      <c r="K38" s="126">
        <v>89859</v>
      </c>
      <c r="L38" s="126">
        <v>63877</v>
      </c>
      <c r="M38" s="126">
        <v>64350</v>
      </c>
      <c r="N38" s="126">
        <v>53963</v>
      </c>
      <c r="O38" s="126">
        <v>54103</v>
      </c>
      <c r="P38" s="126">
        <v>56610</v>
      </c>
      <c r="Q38" s="126">
        <v>62581</v>
      </c>
      <c r="R38" s="126">
        <v>73217</v>
      </c>
      <c r="S38" s="126">
        <v>57822</v>
      </c>
      <c r="T38" s="126">
        <v>70325</v>
      </c>
      <c r="U38" s="126">
        <v>97827</v>
      </c>
      <c r="V38" s="126">
        <v>89260</v>
      </c>
      <c r="W38" s="126">
        <v>105555</v>
      </c>
      <c r="X38" s="126">
        <v>110272</v>
      </c>
      <c r="Y38" s="126">
        <v>96357</v>
      </c>
      <c r="Z38" s="126">
        <v>92873</v>
      </c>
      <c r="AA38" s="126">
        <v>94098</v>
      </c>
    </row>
    <row r="39" spans="2:27" x14ac:dyDescent="0.25">
      <c r="B39" s="351"/>
      <c r="C39" s="131" t="s">
        <v>217</v>
      </c>
      <c r="D39" s="126">
        <v>17804</v>
      </c>
      <c r="E39" s="126">
        <v>11896</v>
      </c>
      <c r="F39" s="126">
        <v>19053</v>
      </c>
      <c r="G39" s="126">
        <v>9358</v>
      </c>
      <c r="H39" s="126">
        <v>13749</v>
      </c>
      <c r="I39" s="126">
        <v>12486</v>
      </c>
      <c r="J39" s="126">
        <v>18082</v>
      </c>
      <c r="K39" s="126">
        <v>7045</v>
      </c>
      <c r="L39" s="126">
        <v>14627</v>
      </c>
      <c r="M39" s="126">
        <v>9039</v>
      </c>
      <c r="N39" s="126">
        <v>11307</v>
      </c>
      <c r="O39" s="126">
        <v>19777</v>
      </c>
      <c r="P39" s="126">
        <v>17597</v>
      </c>
      <c r="Q39" s="126">
        <v>12458</v>
      </c>
      <c r="R39" s="126">
        <v>8351</v>
      </c>
      <c r="S39" s="126">
        <v>10535</v>
      </c>
      <c r="T39" s="126">
        <v>12068</v>
      </c>
      <c r="U39" s="126">
        <v>26624</v>
      </c>
      <c r="V39" s="126">
        <v>22904</v>
      </c>
      <c r="W39" s="126">
        <v>22051</v>
      </c>
      <c r="X39" s="126">
        <v>17355</v>
      </c>
      <c r="Y39" s="126">
        <v>14160</v>
      </c>
      <c r="Z39" s="126">
        <v>18246</v>
      </c>
      <c r="AA39" s="126">
        <v>12935</v>
      </c>
    </row>
    <row r="40" spans="2:27" x14ac:dyDescent="0.25">
      <c r="B40" s="351"/>
      <c r="C40" s="173" t="s">
        <v>75</v>
      </c>
      <c r="D40" s="126">
        <v>2896</v>
      </c>
      <c r="E40" s="126">
        <v>7591</v>
      </c>
      <c r="F40" s="126">
        <v>5614</v>
      </c>
      <c r="G40" s="126">
        <v>3718</v>
      </c>
      <c r="H40" s="126">
        <v>2112</v>
      </c>
      <c r="I40" s="126">
        <v>4825</v>
      </c>
      <c r="J40" s="126">
        <v>3549</v>
      </c>
      <c r="K40" s="126" t="s">
        <v>142</v>
      </c>
      <c r="L40" s="126">
        <v>2591</v>
      </c>
      <c r="M40" s="126">
        <v>4836</v>
      </c>
      <c r="N40" s="126">
        <v>1460</v>
      </c>
      <c r="O40" s="126">
        <v>1942</v>
      </c>
      <c r="P40" s="126">
        <v>4203</v>
      </c>
      <c r="Q40" s="126">
        <v>9096</v>
      </c>
      <c r="R40" s="126">
        <v>7038</v>
      </c>
      <c r="S40" s="126">
        <v>7894</v>
      </c>
      <c r="T40" s="126">
        <v>10778</v>
      </c>
      <c r="U40" s="126">
        <v>10698</v>
      </c>
      <c r="V40" s="126">
        <v>10723</v>
      </c>
      <c r="W40" s="126">
        <v>9041</v>
      </c>
      <c r="X40" s="126">
        <v>7067</v>
      </c>
      <c r="Y40" s="126">
        <v>10535</v>
      </c>
      <c r="Z40" s="126">
        <v>9980</v>
      </c>
      <c r="AA40" s="126">
        <v>10382</v>
      </c>
    </row>
    <row r="41" spans="2:27" s="181" customFormat="1" x14ac:dyDescent="0.25">
      <c r="B41" s="351"/>
      <c r="C41" s="183" t="s">
        <v>0</v>
      </c>
      <c r="D41" s="177">
        <v>246853</v>
      </c>
      <c r="E41" s="177">
        <v>252038</v>
      </c>
      <c r="F41" s="177">
        <v>256636</v>
      </c>
      <c r="G41" s="177">
        <v>261310</v>
      </c>
      <c r="H41" s="177">
        <v>266005</v>
      </c>
      <c r="I41" s="177">
        <v>270854</v>
      </c>
      <c r="J41" s="177">
        <v>276255</v>
      </c>
      <c r="K41" s="177">
        <v>281719</v>
      </c>
      <c r="L41" s="177">
        <v>279128</v>
      </c>
      <c r="M41" s="177">
        <v>286914</v>
      </c>
      <c r="N41" s="177">
        <v>287683</v>
      </c>
      <c r="O41" s="177">
        <v>296634</v>
      </c>
      <c r="P41" s="177">
        <v>300212</v>
      </c>
      <c r="Q41" s="177">
        <v>305110</v>
      </c>
      <c r="R41" s="177">
        <v>313341</v>
      </c>
      <c r="S41" s="177">
        <v>312056</v>
      </c>
      <c r="T41" s="177">
        <v>332305</v>
      </c>
      <c r="U41" s="177">
        <v>349447</v>
      </c>
      <c r="V41" s="177">
        <v>354306</v>
      </c>
      <c r="W41" s="177">
        <v>362502</v>
      </c>
      <c r="X41" s="177">
        <v>371466</v>
      </c>
      <c r="Y41" s="177">
        <v>379837</v>
      </c>
      <c r="Z41" s="177">
        <v>388338</v>
      </c>
      <c r="AA41" s="177">
        <v>396926</v>
      </c>
    </row>
    <row r="42" spans="2:27" x14ac:dyDescent="0.25">
      <c r="B42" s="351" t="s">
        <v>48</v>
      </c>
      <c r="C42" s="131" t="s">
        <v>213</v>
      </c>
      <c r="D42" s="126">
        <v>396459</v>
      </c>
      <c r="E42" s="126">
        <v>451437</v>
      </c>
      <c r="F42" s="126">
        <v>459215</v>
      </c>
      <c r="G42" s="126">
        <v>516891</v>
      </c>
      <c r="H42" s="126">
        <v>551272</v>
      </c>
      <c r="I42" s="126">
        <v>555620</v>
      </c>
      <c r="J42" s="126">
        <v>552125</v>
      </c>
      <c r="K42" s="126">
        <v>535550</v>
      </c>
      <c r="L42" s="126">
        <v>592807</v>
      </c>
      <c r="M42" s="126">
        <v>610938</v>
      </c>
      <c r="N42" s="126">
        <v>611482</v>
      </c>
      <c r="O42" s="126">
        <v>602049</v>
      </c>
      <c r="P42" s="126">
        <v>623206</v>
      </c>
      <c r="Q42" s="126">
        <v>629196</v>
      </c>
      <c r="R42" s="126">
        <v>652683</v>
      </c>
      <c r="S42" s="126">
        <v>681837</v>
      </c>
      <c r="T42" s="126">
        <v>657277</v>
      </c>
      <c r="U42" s="126">
        <v>603705</v>
      </c>
      <c r="V42" s="126">
        <v>628848</v>
      </c>
      <c r="W42" s="126">
        <v>622266</v>
      </c>
      <c r="X42" s="126">
        <v>635284</v>
      </c>
      <c r="Y42" s="126">
        <v>600705</v>
      </c>
      <c r="Z42" s="126">
        <v>653643</v>
      </c>
      <c r="AA42" s="126">
        <v>708558</v>
      </c>
    </row>
    <row r="43" spans="2:27" x14ac:dyDescent="0.25">
      <c r="B43" s="351"/>
      <c r="C43" s="131" t="s">
        <v>214</v>
      </c>
      <c r="D43" s="126">
        <v>37866</v>
      </c>
      <c r="E43" s="126">
        <v>18480</v>
      </c>
      <c r="F43" s="126">
        <v>11971</v>
      </c>
      <c r="G43" s="126">
        <v>12169</v>
      </c>
      <c r="H43" s="126">
        <v>17576</v>
      </c>
      <c r="I43" s="126">
        <v>8763</v>
      </c>
      <c r="J43" s="126">
        <v>20287</v>
      </c>
      <c r="K43" s="126">
        <v>44903</v>
      </c>
      <c r="L43" s="126">
        <v>16241</v>
      </c>
      <c r="M43" s="126">
        <v>13905</v>
      </c>
      <c r="N43" s="126">
        <v>11020</v>
      </c>
      <c r="O43" s="126">
        <v>13963</v>
      </c>
      <c r="P43" s="126">
        <v>26222</v>
      </c>
      <c r="Q43" s="126">
        <v>14087</v>
      </c>
      <c r="R43" s="126">
        <v>22249</v>
      </c>
      <c r="S43" s="126">
        <v>19328</v>
      </c>
      <c r="T43" s="126">
        <v>22245</v>
      </c>
      <c r="U43" s="126">
        <v>38476</v>
      </c>
      <c r="V43" s="126">
        <v>49149</v>
      </c>
      <c r="W43" s="126">
        <v>57751</v>
      </c>
      <c r="X43" s="126">
        <v>68895</v>
      </c>
      <c r="Y43" s="126">
        <v>87462</v>
      </c>
      <c r="Z43" s="126">
        <v>100132</v>
      </c>
      <c r="AA43" s="126">
        <v>64376</v>
      </c>
    </row>
    <row r="44" spans="2:27" x14ac:dyDescent="0.25">
      <c r="B44" s="351"/>
      <c r="C44" s="131" t="s">
        <v>215</v>
      </c>
      <c r="D44" s="126">
        <v>57988</v>
      </c>
      <c r="E44" s="126">
        <v>43110</v>
      </c>
      <c r="F44" s="126">
        <v>59907</v>
      </c>
      <c r="G44" s="126">
        <v>45266</v>
      </c>
      <c r="H44" s="126">
        <v>17102</v>
      </c>
      <c r="I44" s="126">
        <v>44006</v>
      </c>
      <c r="J44" s="126">
        <v>13300</v>
      </c>
      <c r="K44" s="126">
        <v>6378</v>
      </c>
      <c r="L44" s="126">
        <v>9446</v>
      </c>
      <c r="M44" s="126">
        <v>5876</v>
      </c>
      <c r="N44" s="126">
        <v>12781</v>
      </c>
      <c r="O44" s="126">
        <v>6565</v>
      </c>
      <c r="P44" s="126">
        <v>8882</v>
      </c>
      <c r="Q44" s="126">
        <v>10888</v>
      </c>
      <c r="R44" s="126">
        <v>19025</v>
      </c>
      <c r="S44" s="126">
        <v>14260</v>
      </c>
      <c r="T44" s="126">
        <v>19875</v>
      </c>
      <c r="U44" s="126">
        <v>53126</v>
      </c>
      <c r="V44" s="126">
        <v>62245</v>
      </c>
      <c r="W44" s="126">
        <v>70202</v>
      </c>
      <c r="X44" s="126">
        <v>55510</v>
      </c>
      <c r="Y44" s="126">
        <v>60431</v>
      </c>
      <c r="Z44" s="126">
        <v>56990</v>
      </c>
      <c r="AA44" s="126">
        <v>48853</v>
      </c>
    </row>
    <row r="45" spans="2:27" x14ac:dyDescent="0.25">
      <c r="B45" s="351"/>
      <c r="C45" s="131" t="s">
        <v>216</v>
      </c>
      <c r="D45" s="126">
        <v>125697</v>
      </c>
      <c r="E45" s="126">
        <v>139806</v>
      </c>
      <c r="F45" s="126">
        <v>141614</v>
      </c>
      <c r="G45" s="126">
        <v>93814</v>
      </c>
      <c r="H45" s="126">
        <v>107768</v>
      </c>
      <c r="I45" s="126">
        <v>98104</v>
      </c>
      <c r="J45" s="126">
        <v>122917</v>
      </c>
      <c r="K45" s="126">
        <v>134115</v>
      </c>
      <c r="L45" s="126">
        <v>105283</v>
      </c>
      <c r="M45" s="126">
        <v>95224</v>
      </c>
      <c r="N45" s="126">
        <v>101493</v>
      </c>
      <c r="O45" s="126">
        <v>111533</v>
      </c>
      <c r="P45" s="126">
        <v>105778</v>
      </c>
      <c r="Q45" s="126">
        <v>102742</v>
      </c>
      <c r="R45" s="126">
        <v>90037</v>
      </c>
      <c r="S45" s="126">
        <v>104157</v>
      </c>
      <c r="T45" s="126">
        <v>118667</v>
      </c>
      <c r="U45" s="126">
        <v>146194</v>
      </c>
      <c r="V45" s="126">
        <v>80045</v>
      </c>
      <c r="W45" s="126">
        <v>121817</v>
      </c>
      <c r="X45" s="126">
        <v>154771</v>
      </c>
      <c r="Y45" s="126">
        <v>197435</v>
      </c>
      <c r="Z45" s="126">
        <v>167232</v>
      </c>
      <c r="AA45" s="126">
        <v>196202</v>
      </c>
    </row>
    <row r="46" spans="2:27" x14ac:dyDescent="0.25">
      <c r="B46" s="351"/>
      <c r="C46" s="131" t="s">
        <v>217</v>
      </c>
      <c r="D46" s="126">
        <v>59069</v>
      </c>
      <c r="E46" s="126">
        <v>35225</v>
      </c>
      <c r="F46" s="126">
        <v>28963</v>
      </c>
      <c r="G46" s="126">
        <v>36299</v>
      </c>
      <c r="H46" s="126">
        <v>17916</v>
      </c>
      <c r="I46" s="126">
        <v>20502</v>
      </c>
      <c r="J46" s="126">
        <v>39957</v>
      </c>
      <c r="K46" s="126">
        <v>19348</v>
      </c>
      <c r="L46" s="126">
        <v>16615</v>
      </c>
      <c r="M46" s="126">
        <v>43697</v>
      </c>
      <c r="N46" s="126">
        <v>39086</v>
      </c>
      <c r="O46" s="126">
        <v>55316</v>
      </c>
      <c r="P46" s="126">
        <v>36628</v>
      </c>
      <c r="Q46" s="126">
        <v>58901</v>
      </c>
      <c r="R46" s="126">
        <v>46571</v>
      </c>
      <c r="S46" s="126">
        <v>32465</v>
      </c>
      <c r="T46" s="126">
        <v>47572</v>
      </c>
      <c r="U46" s="126">
        <v>64560</v>
      </c>
      <c r="V46" s="126">
        <v>73754</v>
      </c>
      <c r="W46" s="126">
        <v>72397</v>
      </c>
      <c r="X46" s="126">
        <v>51347</v>
      </c>
      <c r="Y46" s="126">
        <v>48689</v>
      </c>
      <c r="Z46" s="126">
        <v>39840</v>
      </c>
      <c r="AA46" s="126">
        <v>28229</v>
      </c>
    </row>
    <row r="47" spans="2:27" x14ac:dyDescent="0.25">
      <c r="B47" s="351"/>
      <c r="C47" s="173" t="s">
        <v>75</v>
      </c>
      <c r="D47" s="126">
        <v>1828</v>
      </c>
      <c r="E47" s="126">
        <v>2190</v>
      </c>
      <c r="F47" s="126">
        <v>1443</v>
      </c>
      <c r="G47" s="126">
        <v>10281</v>
      </c>
      <c r="H47" s="126">
        <v>10551</v>
      </c>
      <c r="I47" s="126">
        <v>8615</v>
      </c>
      <c r="J47" s="126">
        <v>1439</v>
      </c>
      <c r="K47" s="126">
        <v>20078</v>
      </c>
      <c r="L47" s="126">
        <v>13248</v>
      </c>
      <c r="M47" s="126">
        <v>399</v>
      </c>
      <c r="N47" s="126">
        <v>7110</v>
      </c>
      <c r="O47" s="126">
        <v>2622</v>
      </c>
      <c r="P47" s="126">
        <v>1691</v>
      </c>
      <c r="Q47" s="126">
        <v>5712</v>
      </c>
      <c r="R47" s="126">
        <v>8966</v>
      </c>
      <c r="S47" s="126">
        <v>8907</v>
      </c>
      <c r="T47" s="126">
        <v>13193</v>
      </c>
      <c r="U47" s="126">
        <v>14576</v>
      </c>
      <c r="V47" s="126">
        <v>25855</v>
      </c>
      <c r="W47" s="126">
        <v>8006</v>
      </c>
      <c r="X47" s="126">
        <v>9187</v>
      </c>
      <c r="Y47" s="126">
        <v>4400</v>
      </c>
      <c r="Z47" s="126">
        <v>5534</v>
      </c>
      <c r="AA47" s="126">
        <v>3223</v>
      </c>
    </row>
    <row r="48" spans="2:27" s="181" customFormat="1" x14ac:dyDescent="0.25">
      <c r="B48" s="351"/>
      <c r="C48" s="183" t="s">
        <v>0</v>
      </c>
      <c r="D48" s="177">
        <v>678907</v>
      </c>
      <c r="E48" s="177">
        <v>690249</v>
      </c>
      <c r="F48" s="177">
        <v>703113</v>
      </c>
      <c r="G48" s="177">
        <v>714720</v>
      </c>
      <c r="H48" s="177">
        <v>722186</v>
      </c>
      <c r="I48" s="177">
        <v>735611</v>
      </c>
      <c r="J48" s="177">
        <v>750025</v>
      </c>
      <c r="K48" s="177">
        <v>760371</v>
      </c>
      <c r="L48" s="177">
        <v>753641</v>
      </c>
      <c r="M48" s="177">
        <v>770038</v>
      </c>
      <c r="N48" s="177">
        <v>782971</v>
      </c>
      <c r="O48" s="177">
        <v>792047</v>
      </c>
      <c r="P48" s="177">
        <v>802407</v>
      </c>
      <c r="Q48" s="177">
        <v>821527</v>
      </c>
      <c r="R48" s="177">
        <v>839531</v>
      </c>
      <c r="S48" s="177">
        <v>860953</v>
      </c>
      <c r="T48" s="177">
        <v>878830</v>
      </c>
      <c r="U48" s="177">
        <v>920637</v>
      </c>
      <c r="V48" s="177">
        <v>919896</v>
      </c>
      <c r="W48" s="177">
        <v>952441</v>
      </c>
      <c r="X48" s="177">
        <v>974994</v>
      </c>
      <c r="Y48" s="177">
        <v>999122</v>
      </c>
      <c r="Z48" s="177">
        <v>1023371</v>
      </c>
      <c r="AA48" s="177">
        <v>1049440</v>
      </c>
    </row>
    <row r="49" spans="2:27" x14ac:dyDescent="0.25">
      <c r="B49" s="351" t="s">
        <v>49</v>
      </c>
      <c r="C49" s="131" t="s">
        <v>213</v>
      </c>
      <c r="D49" s="126">
        <v>1060254</v>
      </c>
      <c r="E49" s="126">
        <v>1141625</v>
      </c>
      <c r="F49" s="126">
        <v>1131022</v>
      </c>
      <c r="G49" s="126">
        <v>1203682</v>
      </c>
      <c r="H49" s="126">
        <v>1255101</v>
      </c>
      <c r="I49" s="126">
        <v>1118134</v>
      </c>
      <c r="J49" s="126">
        <v>1115401</v>
      </c>
      <c r="K49" s="126">
        <v>1195837</v>
      </c>
      <c r="L49" s="126">
        <v>1221927</v>
      </c>
      <c r="M49" s="126">
        <v>1231132</v>
      </c>
      <c r="N49" s="126">
        <v>1196207</v>
      </c>
      <c r="O49" s="126">
        <v>1335995</v>
      </c>
      <c r="P49" s="126">
        <v>1360206</v>
      </c>
      <c r="Q49" s="126">
        <v>1322206</v>
      </c>
      <c r="R49" s="126">
        <v>1341834</v>
      </c>
      <c r="S49" s="126">
        <v>1415465</v>
      </c>
      <c r="T49" s="126">
        <v>1447578</v>
      </c>
      <c r="U49" s="126">
        <v>1394383</v>
      </c>
      <c r="V49" s="126">
        <v>1486684</v>
      </c>
      <c r="W49" s="126">
        <v>1521598</v>
      </c>
      <c r="X49" s="126">
        <v>1547990</v>
      </c>
      <c r="Y49" s="126">
        <v>1604548</v>
      </c>
      <c r="Z49" s="126">
        <v>1628618</v>
      </c>
      <c r="AA49" s="126">
        <v>1614295</v>
      </c>
    </row>
    <row r="50" spans="2:27" x14ac:dyDescent="0.25">
      <c r="B50" s="351"/>
      <c r="C50" s="131" t="s">
        <v>214</v>
      </c>
      <c r="D50" s="126">
        <v>47373</v>
      </c>
      <c r="E50" s="126">
        <v>19844</v>
      </c>
      <c r="F50" s="126">
        <v>30678</v>
      </c>
      <c r="G50" s="126">
        <v>17390</v>
      </c>
      <c r="H50" s="126">
        <v>12307</v>
      </c>
      <c r="I50" s="126">
        <v>87913</v>
      </c>
      <c r="J50" s="126">
        <v>47411</v>
      </c>
      <c r="K50" s="126">
        <v>30543</v>
      </c>
      <c r="L50" s="126">
        <v>19483</v>
      </c>
      <c r="M50" s="126">
        <v>29648</v>
      </c>
      <c r="N50" s="126">
        <v>18545</v>
      </c>
      <c r="O50" s="126">
        <v>77228</v>
      </c>
      <c r="P50" s="126">
        <v>45176</v>
      </c>
      <c r="Q50" s="126">
        <v>35736</v>
      </c>
      <c r="R50" s="126">
        <v>93590</v>
      </c>
      <c r="S50" s="126">
        <v>63985</v>
      </c>
      <c r="T50" s="126">
        <v>74431</v>
      </c>
      <c r="U50" s="126">
        <v>82695</v>
      </c>
      <c r="V50" s="126">
        <v>118280</v>
      </c>
      <c r="W50" s="126">
        <v>127672</v>
      </c>
      <c r="X50" s="126">
        <v>82450</v>
      </c>
      <c r="Y50" s="126">
        <v>104115</v>
      </c>
      <c r="Z50" s="126">
        <v>61112</v>
      </c>
      <c r="AA50" s="126">
        <v>134922</v>
      </c>
    </row>
    <row r="51" spans="2:27" x14ac:dyDescent="0.25">
      <c r="B51" s="351"/>
      <c r="C51" s="131" t="s">
        <v>215</v>
      </c>
      <c r="D51" s="126">
        <v>33396</v>
      </c>
      <c r="E51" s="126">
        <v>50955</v>
      </c>
      <c r="F51" s="126">
        <v>84529</v>
      </c>
      <c r="G51" s="126">
        <v>27363</v>
      </c>
      <c r="H51" s="126">
        <v>23407</v>
      </c>
      <c r="I51" s="126">
        <v>20236</v>
      </c>
      <c r="J51" s="126">
        <v>25451</v>
      </c>
      <c r="K51" s="126">
        <v>15379</v>
      </c>
      <c r="L51" s="126">
        <v>11285</v>
      </c>
      <c r="M51" s="126">
        <v>9291</v>
      </c>
      <c r="N51" s="126">
        <v>22528</v>
      </c>
      <c r="O51" s="126">
        <v>13576</v>
      </c>
      <c r="P51" s="126">
        <v>75194</v>
      </c>
      <c r="Q51" s="126">
        <v>85403</v>
      </c>
      <c r="R51" s="126">
        <v>66228</v>
      </c>
      <c r="S51" s="126">
        <v>98087</v>
      </c>
      <c r="T51" s="126">
        <v>75237</v>
      </c>
      <c r="U51" s="126">
        <v>85063</v>
      </c>
      <c r="V51" s="126">
        <v>79924</v>
      </c>
      <c r="W51" s="126">
        <v>143138</v>
      </c>
      <c r="X51" s="126">
        <v>114804</v>
      </c>
      <c r="Y51" s="126">
        <v>86311</v>
      </c>
      <c r="Z51" s="126">
        <v>159330</v>
      </c>
      <c r="AA51" s="126">
        <v>140489</v>
      </c>
    </row>
    <row r="52" spans="2:27" x14ac:dyDescent="0.25">
      <c r="B52" s="351"/>
      <c r="C52" s="131" t="s">
        <v>216</v>
      </c>
      <c r="D52" s="126">
        <v>831466</v>
      </c>
      <c r="E52" s="126">
        <v>841679</v>
      </c>
      <c r="F52" s="126">
        <v>819240</v>
      </c>
      <c r="G52" s="126">
        <v>823374</v>
      </c>
      <c r="H52" s="126">
        <v>787612</v>
      </c>
      <c r="I52" s="126">
        <v>902968</v>
      </c>
      <c r="J52" s="126">
        <v>985102</v>
      </c>
      <c r="K52" s="126">
        <v>1050544</v>
      </c>
      <c r="L52" s="126">
        <v>967623</v>
      </c>
      <c r="M52" s="126">
        <v>1080377</v>
      </c>
      <c r="N52" s="126">
        <v>1155608</v>
      </c>
      <c r="O52" s="126">
        <v>1046041</v>
      </c>
      <c r="P52" s="126">
        <v>936606</v>
      </c>
      <c r="Q52" s="126">
        <v>1064370</v>
      </c>
      <c r="R52" s="126">
        <v>1081690</v>
      </c>
      <c r="S52" s="126">
        <v>1101979</v>
      </c>
      <c r="T52" s="126">
        <v>1200137</v>
      </c>
      <c r="U52" s="126">
        <v>1361935</v>
      </c>
      <c r="V52" s="126">
        <v>1336661</v>
      </c>
      <c r="W52" s="126">
        <v>1303373</v>
      </c>
      <c r="X52" s="126">
        <v>1436739</v>
      </c>
      <c r="Y52" s="126">
        <v>1481982</v>
      </c>
      <c r="Z52" s="126">
        <v>1499374</v>
      </c>
      <c r="AA52" s="126">
        <v>1577552</v>
      </c>
    </row>
    <row r="53" spans="2:27" x14ac:dyDescent="0.25">
      <c r="B53" s="351"/>
      <c r="C53" s="131" t="s">
        <v>217</v>
      </c>
      <c r="D53" s="126">
        <v>79216</v>
      </c>
      <c r="E53" s="126">
        <v>49995</v>
      </c>
      <c r="F53" s="126">
        <v>66049</v>
      </c>
      <c r="G53" s="126">
        <v>88153</v>
      </c>
      <c r="H53" s="126">
        <v>115289</v>
      </c>
      <c r="I53" s="126">
        <v>77313</v>
      </c>
      <c r="J53" s="126">
        <v>100689</v>
      </c>
      <c r="K53" s="126">
        <v>32391</v>
      </c>
      <c r="L53" s="126">
        <v>115088</v>
      </c>
      <c r="M53" s="126">
        <v>36353</v>
      </c>
      <c r="N53" s="126">
        <v>54335</v>
      </c>
      <c r="O53" s="126">
        <v>46898</v>
      </c>
      <c r="P53" s="126">
        <v>24955</v>
      </c>
      <c r="Q53" s="126">
        <v>54186</v>
      </c>
      <c r="R53" s="126">
        <v>42200</v>
      </c>
      <c r="S53" s="126">
        <v>34740</v>
      </c>
      <c r="T53" s="126">
        <v>31534</v>
      </c>
      <c r="U53" s="126">
        <v>51006</v>
      </c>
      <c r="V53" s="126">
        <v>4286</v>
      </c>
      <c r="W53" s="126">
        <v>10717</v>
      </c>
      <c r="X53" s="126">
        <v>13791</v>
      </c>
      <c r="Y53" s="126">
        <v>12402</v>
      </c>
      <c r="Z53" s="126">
        <v>26188</v>
      </c>
      <c r="AA53" s="126">
        <v>14653</v>
      </c>
    </row>
    <row r="54" spans="2:27" x14ac:dyDescent="0.25">
      <c r="B54" s="351"/>
      <c r="C54" s="173" t="s">
        <v>75</v>
      </c>
      <c r="D54" s="126">
        <v>11196</v>
      </c>
      <c r="E54" s="126">
        <v>510</v>
      </c>
      <c r="F54" s="126" t="s">
        <v>142</v>
      </c>
      <c r="G54" s="126">
        <v>6152</v>
      </c>
      <c r="H54" s="126">
        <v>1622</v>
      </c>
      <c r="I54" s="126">
        <v>3182</v>
      </c>
      <c r="J54" s="126">
        <v>1853</v>
      </c>
      <c r="K54" s="126">
        <v>1995</v>
      </c>
      <c r="L54" s="126">
        <v>1398</v>
      </c>
      <c r="M54" s="126" t="s">
        <v>142</v>
      </c>
      <c r="N54" s="126" t="s">
        <v>142</v>
      </c>
      <c r="O54" s="126">
        <v>2470</v>
      </c>
      <c r="P54" s="126" t="s">
        <v>142</v>
      </c>
      <c r="Q54" s="126">
        <v>2196</v>
      </c>
      <c r="R54" s="126">
        <v>3912</v>
      </c>
      <c r="S54" s="126" t="s">
        <v>142</v>
      </c>
      <c r="T54" s="126">
        <v>620</v>
      </c>
      <c r="U54" s="126">
        <v>9719</v>
      </c>
      <c r="V54" s="126" t="s">
        <v>142</v>
      </c>
      <c r="W54" s="126" t="s">
        <v>142</v>
      </c>
      <c r="X54" s="126">
        <v>4583</v>
      </c>
      <c r="Y54" s="126">
        <v>2161</v>
      </c>
      <c r="Z54" s="126">
        <v>12107</v>
      </c>
      <c r="AA54" s="126">
        <v>650</v>
      </c>
    </row>
    <row r="55" spans="2:27" s="181" customFormat="1" x14ac:dyDescent="0.25">
      <c r="B55" s="351"/>
      <c r="C55" s="183" t="s">
        <v>0</v>
      </c>
      <c r="D55" s="177">
        <v>2062900</v>
      </c>
      <c r="E55" s="177">
        <v>2104609</v>
      </c>
      <c r="F55" s="177">
        <v>2131519</v>
      </c>
      <c r="G55" s="177">
        <v>2166114</v>
      </c>
      <c r="H55" s="177">
        <v>2195339</v>
      </c>
      <c r="I55" s="177">
        <v>2209746</v>
      </c>
      <c r="J55" s="177">
        <v>2275907</v>
      </c>
      <c r="K55" s="177">
        <v>2326689</v>
      </c>
      <c r="L55" s="177">
        <v>2336804</v>
      </c>
      <c r="M55" s="177">
        <v>2386802</v>
      </c>
      <c r="N55" s="177">
        <v>2447224</v>
      </c>
      <c r="O55" s="177">
        <v>2522209</v>
      </c>
      <c r="P55" s="177">
        <v>2442137</v>
      </c>
      <c r="Q55" s="177">
        <v>2564097</v>
      </c>
      <c r="R55" s="177">
        <v>2629454</v>
      </c>
      <c r="S55" s="177">
        <v>2714256</v>
      </c>
      <c r="T55" s="177">
        <v>2829536</v>
      </c>
      <c r="U55" s="177">
        <v>2984801</v>
      </c>
      <c r="V55" s="177">
        <v>3025835</v>
      </c>
      <c r="W55" s="177">
        <v>3106497</v>
      </c>
      <c r="X55" s="177">
        <v>3200358</v>
      </c>
      <c r="Y55" s="177">
        <v>3291520</v>
      </c>
      <c r="Z55" s="177">
        <v>3386729</v>
      </c>
      <c r="AA55" s="177">
        <v>3482562</v>
      </c>
    </row>
    <row r="56" spans="2:27" x14ac:dyDescent="0.25">
      <c r="B56" s="351" t="s">
        <v>50</v>
      </c>
      <c r="C56" s="131" t="s">
        <v>213</v>
      </c>
      <c r="D56" s="126">
        <v>309314</v>
      </c>
      <c r="E56" s="126">
        <v>333803</v>
      </c>
      <c r="F56" s="126">
        <v>347561</v>
      </c>
      <c r="G56" s="126">
        <v>411883</v>
      </c>
      <c r="H56" s="126">
        <v>412070</v>
      </c>
      <c r="I56" s="126">
        <v>438052</v>
      </c>
      <c r="J56" s="126">
        <v>419506</v>
      </c>
      <c r="K56" s="126">
        <v>383411</v>
      </c>
      <c r="L56" s="126">
        <v>465370</v>
      </c>
      <c r="M56" s="126">
        <v>534711</v>
      </c>
      <c r="N56" s="126">
        <v>479060</v>
      </c>
      <c r="O56" s="126">
        <v>596144</v>
      </c>
      <c r="P56" s="126">
        <v>593631</v>
      </c>
      <c r="Q56" s="126">
        <v>611402</v>
      </c>
      <c r="R56" s="126">
        <v>653815</v>
      </c>
      <c r="S56" s="126">
        <v>685853</v>
      </c>
      <c r="T56" s="126">
        <v>657574</v>
      </c>
      <c r="U56" s="126">
        <v>583825</v>
      </c>
      <c r="V56" s="126">
        <v>698937</v>
      </c>
      <c r="W56" s="126">
        <v>602676</v>
      </c>
      <c r="X56" s="126">
        <v>652393</v>
      </c>
      <c r="Y56" s="126">
        <v>660130</v>
      </c>
      <c r="Z56" s="126">
        <v>721327</v>
      </c>
      <c r="AA56" s="126">
        <v>717910</v>
      </c>
    </row>
    <row r="57" spans="2:27" x14ac:dyDescent="0.25">
      <c r="B57" s="351"/>
      <c r="C57" s="131" t="s">
        <v>214</v>
      </c>
      <c r="D57" s="126">
        <v>15309</v>
      </c>
      <c r="E57" s="126">
        <v>7181</v>
      </c>
      <c r="F57" s="126">
        <v>9321</v>
      </c>
      <c r="G57" s="126">
        <v>17078</v>
      </c>
      <c r="H57" s="126">
        <v>18292</v>
      </c>
      <c r="I57" s="126">
        <v>7631</v>
      </c>
      <c r="J57" s="126">
        <v>15452</v>
      </c>
      <c r="K57" s="126">
        <v>42231</v>
      </c>
      <c r="L57" s="126">
        <v>22650</v>
      </c>
      <c r="M57" s="126">
        <v>10080</v>
      </c>
      <c r="N57" s="126">
        <v>49983</v>
      </c>
      <c r="O57" s="126">
        <v>29255</v>
      </c>
      <c r="P57" s="126">
        <v>20205</v>
      </c>
      <c r="Q57" s="126">
        <v>24516</v>
      </c>
      <c r="R57" s="126">
        <v>21273</v>
      </c>
      <c r="S57" s="126">
        <v>12465</v>
      </c>
      <c r="T57" s="126">
        <v>10896</v>
      </c>
      <c r="U57" s="126">
        <v>45952</v>
      </c>
      <c r="V57" s="126">
        <v>22244</v>
      </c>
      <c r="W57" s="126">
        <v>35843</v>
      </c>
      <c r="X57" s="126">
        <v>35790</v>
      </c>
      <c r="Y57" s="126">
        <v>38595</v>
      </c>
      <c r="Z57" s="126">
        <v>34079</v>
      </c>
      <c r="AA57" s="126">
        <v>35455</v>
      </c>
    </row>
    <row r="58" spans="2:27" x14ac:dyDescent="0.25">
      <c r="B58" s="351"/>
      <c r="C58" s="131" t="s">
        <v>215</v>
      </c>
      <c r="D58" s="126">
        <v>21647</v>
      </c>
      <c r="E58" s="126">
        <v>25248</v>
      </c>
      <c r="F58" s="126">
        <v>21309</v>
      </c>
      <c r="G58" s="126">
        <v>25168</v>
      </c>
      <c r="H58" s="126">
        <v>25711</v>
      </c>
      <c r="I58" s="126">
        <v>18502</v>
      </c>
      <c r="J58" s="126">
        <v>24841</v>
      </c>
      <c r="K58" s="126">
        <v>20045</v>
      </c>
      <c r="L58" s="126">
        <v>16770</v>
      </c>
      <c r="M58" s="126">
        <v>11547</v>
      </c>
      <c r="N58" s="126">
        <v>8299</v>
      </c>
      <c r="O58" s="126">
        <v>10930</v>
      </c>
      <c r="P58" s="126">
        <v>28018</v>
      </c>
      <c r="Q58" s="126">
        <v>24013</v>
      </c>
      <c r="R58" s="126">
        <v>20135</v>
      </c>
      <c r="S58" s="126">
        <v>18584</v>
      </c>
      <c r="T58" s="126">
        <v>21854</v>
      </c>
      <c r="U58" s="126">
        <v>39652</v>
      </c>
      <c r="V58" s="126">
        <v>35249</v>
      </c>
      <c r="W58" s="126">
        <v>77349</v>
      </c>
      <c r="X58" s="126">
        <v>75451</v>
      </c>
      <c r="Y58" s="126">
        <v>85321</v>
      </c>
      <c r="Z58" s="126">
        <v>73471</v>
      </c>
      <c r="AA58" s="126">
        <v>79777</v>
      </c>
    </row>
    <row r="59" spans="2:27" x14ac:dyDescent="0.25">
      <c r="B59" s="351"/>
      <c r="C59" s="131" t="s">
        <v>216</v>
      </c>
      <c r="D59" s="126">
        <v>381334</v>
      </c>
      <c r="E59" s="126">
        <v>392927</v>
      </c>
      <c r="F59" s="126">
        <v>392536</v>
      </c>
      <c r="G59" s="126">
        <v>346792</v>
      </c>
      <c r="H59" s="126">
        <v>341999</v>
      </c>
      <c r="I59" s="126">
        <v>331772</v>
      </c>
      <c r="J59" s="126">
        <v>398461</v>
      </c>
      <c r="K59" s="126">
        <v>417149</v>
      </c>
      <c r="L59" s="126">
        <v>367622</v>
      </c>
      <c r="M59" s="126">
        <v>353251</v>
      </c>
      <c r="N59" s="126">
        <v>400998</v>
      </c>
      <c r="O59" s="126">
        <v>332464</v>
      </c>
      <c r="P59" s="126">
        <v>345421</v>
      </c>
      <c r="Q59" s="126">
        <v>355555</v>
      </c>
      <c r="R59" s="126">
        <v>354099</v>
      </c>
      <c r="S59" s="126">
        <v>367299</v>
      </c>
      <c r="T59" s="126">
        <v>430063</v>
      </c>
      <c r="U59" s="126">
        <v>503883</v>
      </c>
      <c r="V59" s="126">
        <v>470483</v>
      </c>
      <c r="W59" s="126">
        <v>540750</v>
      </c>
      <c r="X59" s="126">
        <v>543763</v>
      </c>
      <c r="Y59" s="126">
        <v>549798</v>
      </c>
      <c r="Z59" s="126">
        <v>561553</v>
      </c>
      <c r="AA59" s="126">
        <v>579281</v>
      </c>
    </row>
    <row r="60" spans="2:27" x14ac:dyDescent="0.25">
      <c r="B60" s="351"/>
      <c r="C60" s="131" t="s">
        <v>217</v>
      </c>
      <c r="D60" s="126">
        <v>34050</v>
      </c>
      <c r="E60" s="126">
        <v>21124</v>
      </c>
      <c r="F60" s="126">
        <v>40811</v>
      </c>
      <c r="G60" s="126">
        <v>28398</v>
      </c>
      <c r="H60" s="126">
        <v>37293</v>
      </c>
      <c r="I60" s="126">
        <v>52483</v>
      </c>
      <c r="J60" s="126">
        <v>38599</v>
      </c>
      <c r="K60" s="126">
        <v>64563</v>
      </c>
      <c r="L60" s="126">
        <v>61751</v>
      </c>
      <c r="M60" s="126">
        <v>52738</v>
      </c>
      <c r="N60" s="126">
        <v>43532</v>
      </c>
      <c r="O60" s="126">
        <v>51149</v>
      </c>
      <c r="P60" s="126">
        <v>47044</v>
      </c>
      <c r="Q60" s="126">
        <v>53246</v>
      </c>
      <c r="R60" s="126">
        <v>33317</v>
      </c>
      <c r="S60" s="126">
        <v>43305</v>
      </c>
      <c r="T60" s="126">
        <v>46805</v>
      </c>
      <c r="U60" s="126">
        <v>71744</v>
      </c>
      <c r="V60" s="126">
        <v>34669</v>
      </c>
      <c r="W60" s="126">
        <v>44455</v>
      </c>
      <c r="X60" s="126">
        <v>39010</v>
      </c>
      <c r="Y60" s="126">
        <v>49488</v>
      </c>
      <c r="Z60" s="126">
        <v>38341</v>
      </c>
      <c r="AA60" s="126">
        <v>60979</v>
      </c>
    </row>
    <row r="61" spans="2:27" x14ac:dyDescent="0.25">
      <c r="B61" s="351"/>
      <c r="C61" s="173" t="s">
        <v>75</v>
      </c>
      <c r="D61" s="126">
        <v>4232</v>
      </c>
      <c r="E61" s="126">
        <v>8283</v>
      </c>
      <c r="F61" s="126" t="s">
        <v>142</v>
      </c>
      <c r="G61" s="126">
        <v>3880</v>
      </c>
      <c r="H61" s="126">
        <v>21810</v>
      </c>
      <c r="I61" s="126">
        <v>29730</v>
      </c>
      <c r="J61" s="126">
        <v>1903</v>
      </c>
      <c r="K61" s="126">
        <v>598</v>
      </c>
      <c r="L61" s="126">
        <v>1610</v>
      </c>
      <c r="M61" s="126">
        <v>1115</v>
      </c>
      <c r="N61" s="126">
        <v>1208</v>
      </c>
      <c r="O61" s="126">
        <v>285</v>
      </c>
      <c r="P61" s="126" t="s">
        <v>142</v>
      </c>
      <c r="Q61" s="126">
        <v>714</v>
      </c>
      <c r="R61" s="126">
        <v>775</v>
      </c>
      <c r="S61" s="126">
        <v>2177</v>
      </c>
      <c r="T61" s="126" t="s">
        <v>142</v>
      </c>
      <c r="U61" s="126">
        <v>2479</v>
      </c>
      <c r="V61" s="126">
        <v>1900</v>
      </c>
      <c r="W61" s="126">
        <v>3949</v>
      </c>
      <c r="X61" s="126">
        <v>2592</v>
      </c>
      <c r="Y61" s="126">
        <v>6362</v>
      </c>
      <c r="Z61" s="126">
        <v>3090</v>
      </c>
      <c r="AA61" s="126">
        <v>2166</v>
      </c>
    </row>
    <row r="62" spans="2:27" s="181" customFormat="1" x14ac:dyDescent="0.25">
      <c r="B62" s="351"/>
      <c r="C62" s="183" t="s">
        <v>0</v>
      </c>
      <c r="D62" s="177">
        <v>765886</v>
      </c>
      <c r="E62" s="177">
        <v>788565</v>
      </c>
      <c r="F62" s="177">
        <v>811537</v>
      </c>
      <c r="G62" s="177">
        <v>833198</v>
      </c>
      <c r="H62" s="177">
        <v>857175</v>
      </c>
      <c r="I62" s="177">
        <v>878170</v>
      </c>
      <c r="J62" s="177">
        <v>898762</v>
      </c>
      <c r="K62" s="177">
        <v>927996</v>
      </c>
      <c r="L62" s="177">
        <v>935774</v>
      </c>
      <c r="M62" s="177">
        <v>963442</v>
      </c>
      <c r="N62" s="177">
        <v>983080</v>
      </c>
      <c r="O62" s="177">
        <v>1020226</v>
      </c>
      <c r="P62" s="177">
        <v>1034319</v>
      </c>
      <c r="Q62" s="177">
        <v>1069446</v>
      </c>
      <c r="R62" s="177">
        <v>1083414</v>
      </c>
      <c r="S62" s="177">
        <v>1129684</v>
      </c>
      <c r="T62" s="177">
        <v>1167192</v>
      </c>
      <c r="U62" s="177">
        <v>1247535</v>
      </c>
      <c r="V62" s="177">
        <v>1263482</v>
      </c>
      <c r="W62" s="177">
        <v>1305021</v>
      </c>
      <c r="X62" s="177">
        <v>1348999</v>
      </c>
      <c r="Y62" s="177">
        <v>1389694</v>
      </c>
      <c r="Z62" s="177">
        <v>1431861</v>
      </c>
      <c r="AA62" s="177">
        <v>1475567</v>
      </c>
    </row>
    <row r="63" spans="2:27" x14ac:dyDescent="0.25">
      <c r="B63" s="351" t="s">
        <v>51</v>
      </c>
      <c r="C63" s="131" t="s">
        <v>213</v>
      </c>
      <c r="D63" s="126">
        <v>2375049</v>
      </c>
      <c r="E63" s="126">
        <v>2478595</v>
      </c>
      <c r="F63" s="126">
        <v>2516294</v>
      </c>
      <c r="G63" s="126">
        <v>2603179</v>
      </c>
      <c r="H63" s="126">
        <v>2696521</v>
      </c>
      <c r="I63" s="126">
        <v>2829898</v>
      </c>
      <c r="J63" s="126">
        <v>2939767</v>
      </c>
      <c r="K63" s="126">
        <v>3034776</v>
      </c>
      <c r="L63" s="126">
        <v>3202155</v>
      </c>
      <c r="M63" s="126">
        <v>3317220</v>
      </c>
      <c r="N63" s="126">
        <v>3490838</v>
      </c>
      <c r="O63" s="126">
        <v>3617110</v>
      </c>
      <c r="P63" s="126">
        <v>3683617</v>
      </c>
      <c r="Q63" s="126">
        <v>3885028</v>
      </c>
      <c r="R63" s="126">
        <v>4048111</v>
      </c>
      <c r="S63" s="126">
        <v>4210140</v>
      </c>
      <c r="T63" s="126">
        <v>4316545</v>
      </c>
      <c r="U63" s="126">
        <v>4221614</v>
      </c>
      <c r="V63" s="126">
        <v>4343070</v>
      </c>
      <c r="W63" s="126">
        <v>4536522</v>
      </c>
      <c r="X63" s="126">
        <v>4558118</v>
      </c>
      <c r="Y63" s="126">
        <v>4726177</v>
      </c>
      <c r="Z63" s="126">
        <v>4955817</v>
      </c>
      <c r="AA63" s="126">
        <v>4927715</v>
      </c>
    </row>
    <row r="64" spans="2:27" x14ac:dyDescent="0.25">
      <c r="B64" s="351"/>
      <c r="C64" s="131" t="s">
        <v>214</v>
      </c>
      <c r="D64" s="126">
        <v>86946</v>
      </c>
      <c r="E64" s="126">
        <v>71579</v>
      </c>
      <c r="F64" s="126">
        <v>84320</v>
      </c>
      <c r="G64" s="126">
        <v>28941</v>
      </c>
      <c r="H64" s="126">
        <v>35338</v>
      </c>
      <c r="I64" s="126">
        <v>17163</v>
      </c>
      <c r="J64" s="126">
        <v>86721</v>
      </c>
      <c r="K64" s="126">
        <v>46334</v>
      </c>
      <c r="L64" s="126">
        <v>42128</v>
      </c>
      <c r="M64" s="126">
        <v>34750</v>
      </c>
      <c r="N64" s="126">
        <v>26643</v>
      </c>
      <c r="O64" s="126">
        <v>42044</v>
      </c>
      <c r="P64" s="126">
        <v>45714</v>
      </c>
      <c r="Q64" s="126">
        <v>60089</v>
      </c>
      <c r="R64" s="126">
        <v>38638</v>
      </c>
      <c r="S64" s="126">
        <v>35914</v>
      </c>
      <c r="T64" s="126">
        <v>33090</v>
      </c>
      <c r="U64" s="126">
        <v>68452</v>
      </c>
      <c r="V64" s="126">
        <v>54025</v>
      </c>
      <c r="W64" s="126">
        <v>75165</v>
      </c>
      <c r="X64" s="126">
        <v>147847</v>
      </c>
      <c r="Y64" s="126">
        <v>102226</v>
      </c>
      <c r="Z64" s="126">
        <v>82936</v>
      </c>
      <c r="AA64" s="126">
        <v>220833</v>
      </c>
    </row>
    <row r="65" spans="2:27" x14ac:dyDescent="0.25">
      <c r="B65" s="351"/>
      <c r="C65" s="131" t="s">
        <v>215</v>
      </c>
      <c r="D65" s="126">
        <v>70767</v>
      </c>
      <c r="E65" s="126">
        <v>73942</v>
      </c>
      <c r="F65" s="126">
        <v>98526</v>
      </c>
      <c r="G65" s="126">
        <v>154264</v>
      </c>
      <c r="H65" s="126">
        <v>134187</v>
      </c>
      <c r="I65" s="126">
        <v>84591</v>
      </c>
      <c r="J65" s="126">
        <v>69691</v>
      </c>
      <c r="K65" s="126">
        <v>96221</v>
      </c>
      <c r="L65" s="126">
        <v>86891</v>
      </c>
      <c r="M65" s="126">
        <v>96810</v>
      </c>
      <c r="N65" s="126">
        <v>86466</v>
      </c>
      <c r="O65" s="126">
        <v>73066</v>
      </c>
      <c r="P65" s="126">
        <v>153605</v>
      </c>
      <c r="Q65" s="126">
        <v>128285</v>
      </c>
      <c r="R65" s="126">
        <v>133345</v>
      </c>
      <c r="S65" s="126">
        <v>129770</v>
      </c>
      <c r="T65" s="126">
        <v>174767</v>
      </c>
      <c r="U65" s="126">
        <v>324083</v>
      </c>
      <c r="V65" s="126">
        <v>358038</v>
      </c>
      <c r="W65" s="126">
        <v>401466</v>
      </c>
      <c r="X65" s="126">
        <v>384294</v>
      </c>
      <c r="Y65" s="126">
        <v>438709</v>
      </c>
      <c r="Z65" s="126">
        <v>476507</v>
      </c>
      <c r="AA65" s="126">
        <v>558080</v>
      </c>
    </row>
    <row r="66" spans="2:27" x14ac:dyDescent="0.25">
      <c r="B66" s="351"/>
      <c r="C66" s="131" t="s">
        <v>216</v>
      </c>
      <c r="D66" s="126">
        <v>131616</v>
      </c>
      <c r="E66" s="126">
        <v>179348</v>
      </c>
      <c r="F66" s="126">
        <v>162642</v>
      </c>
      <c r="G66" s="126">
        <v>160800</v>
      </c>
      <c r="H66" s="126">
        <v>176180</v>
      </c>
      <c r="I66" s="126">
        <v>158403</v>
      </c>
      <c r="J66" s="126">
        <v>157207</v>
      </c>
      <c r="K66" s="126">
        <v>212908</v>
      </c>
      <c r="L66" s="126">
        <v>142067</v>
      </c>
      <c r="M66" s="126">
        <v>178124</v>
      </c>
      <c r="N66" s="126">
        <v>176366</v>
      </c>
      <c r="O66" s="126">
        <v>211578</v>
      </c>
      <c r="P66" s="126">
        <v>188066</v>
      </c>
      <c r="Q66" s="126">
        <v>117017</v>
      </c>
      <c r="R66" s="126">
        <v>166342</v>
      </c>
      <c r="S66" s="126">
        <v>159929</v>
      </c>
      <c r="T66" s="126">
        <v>186074</v>
      </c>
      <c r="U66" s="126">
        <v>277787</v>
      </c>
      <c r="V66" s="126">
        <v>163874</v>
      </c>
      <c r="W66" s="126">
        <v>239603</v>
      </c>
      <c r="X66" s="126">
        <v>314481</v>
      </c>
      <c r="Y66" s="126">
        <v>368394</v>
      </c>
      <c r="Z66" s="126">
        <v>338853</v>
      </c>
      <c r="AA66" s="126">
        <v>335238</v>
      </c>
    </row>
    <row r="67" spans="2:27" x14ac:dyDescent="0.25">
      <c r="B67" s="351"/>
      <c r="C67" s="131" t="s">
        <v>217</v>
      </c>
      <c r="D67" s="126">
        <v>104219</v>
      </c>
      <c r="E67" s="126">
        <v>63301</v>
      </c>
      <c r="F67" s="126">
        <v>100735</v>
      </c>
      <c r="G67" s="126">
        <v>112321</v>
      </c>
      <c r="H67" s="126">
        <v>131055</v>
      </c>
      <c r="I67" s="126">
        <v>170811</v>
      </c>
      <c r="J67" s="126">
        <v>127675</v>
      </c>
      <c r="K67" s="126">
        <v>122299</v>
      </c>
      <c r="L67" s="126">
        <v>117533</v>
      </c>
      <c r="M67" s="126">
        <v>99642</v>
      </c>
      <c r="N67" s="126">
        <v>92586</v>
      </c>
      <c r="O67" s="126">
        <v>70669</v>
      </c>
      <c r="P67" s="126">
        <v>55569</v>
      </c>
      <c r="Q67" s="126">
        <v>101628</v>
      </c>
      <c r="R67" s="126">
        <v>70818</v>
      </c>
      <c r="S67" s="126">
        <v>83165</v>
      </c>
      <c r="T67" s="126">
        <v>94793</v>
      </c>
      <c r="U67" s="126">
        <v>168037</v>
      </c>
      <c r="V67" s="126">
        <v>191065</v>
      </c>
      <c r="W67" s="126">
        <v>76856</v>
      </c>
      <c r="X67" s="126">
        <v>163829</v>
      </c>
      <c r="Y67" s="126">
        <v>111031</v>
      </c>
      <c r="Z67" s="126">
        <v>112793</v>
      </c>
      <c r="AA67" s="126">
        <v>124439</v>
      </c>
    </row>
    <row r="68" spans="2:27" x14ac:dyDescent="0.25">
      <c r="B68" s="351"/>
      <c r="C68" s="173" t="s">
        <v>75</v>
      </c>
      <c r="D68" s="126">
        <v>7314</v>
      </c>
      <c r="E68" s="126">
        <v>12279</v>
      </c>
      <c r="F68" s="126">
        <v>15599</v>
      </c>
      <c r="G68" s="126">
        <v>25135</v>
      </c>
      <c r="H68" s="126">
        <v>20899</v>
      </c>
      <c r="I68" s="126">
        <v>28934</v>
      </c>
      <c r="J68" s="126">
        <v>14888</v>
      </c>
      <c r="K68" s="126">
        <v>13916</v>
      </c>
      <c r="L68" s="126">
        <v>10061</v>
      </c>
      <c r="M68" s="126">
        <v>3932</v>
      </c>
      <c r="N68" s="126">
        <v>1976</v>
      </c>
      <c r="O68" s="126">
        <v>5623</v>
      </c>
      <c r="P68" s="126">
        <v>9257</v>
      </c>
      <c r="Q68" s="126">
        <v>3769</v>
      </c>
      <c r="R68" s="126">
        <v>2084</v>
      </c>
      <c r="S68" s="126">
        <v>8526</v>
      </c>
      <c r="T68" s="126">
        <v>5254</v>
      </c>
      <c r="U68" s="126">
        <v>9684</v>
      </c>
      <c r="V68" s="126">
        <v>57398</v>
      </c>
      <c r="W68" s="126">
        <v>48619</v>
      </c>
      <c r="X68" s="126">
        <v>16674</v>
      </c>
      <c r="Y68" s="126">
        <v>32603</v>
      </c>
      <c r="Z68" s="126">
        <v>13326</v>
      </c>
      <c r="AA68" s="126">
        <v>26155</v>
      </c>
    </row>
    <row r="69" spans="2:27" s="181" customFormat="1" x14ac:dyDescent="0.25">
      <c r="B69" s="351"/>
      <c r="C69" s="183" t="s">
        <v>0</v>
      </c>
      <c r="D69" s="177">
        <v>2775910</v>
      </c>
      <c r="E69" s="177">
        <v>2879045</v>
      </c>
      <c r="F69" s="177">
        <v>2978116</v>
      </c>
      <c r="G69" s="177">
        <v>3084641</v>
      </c>
      <c r="H69" s="177">
        <v>3194180</v>
      </c>
      <c r="I69" s="177">
        <v>3289800</v>
      </c>
      <c r="J69" s="177">
        <v>3395949</v>
      </c>
      <c r="K69" s="177">
        <v>3526454</v>
      </c>
      <c r="L69" s="177">
        <v>3600835</v>
      </c>
      <c r="M69" s="177">
        <v>3730478</v>
      </c>
      <c r="N69" s="177">
        <v>3874875</v>
      </c>
      <c r="O69" s="177">
        <v>4020090</v>
      </c>
      <c r="P69" s="177">
        <v>4135828</v>
      </c>
      <c r="Q69" s="177">
        <v>4295816</v>
      </c>
      <c r="R69" s="177">
        <v>4459337</v>
      </c>
      <c r="S69" s="177">
        <v>4627443</v>
      </c>
      <c r="T69" s="177">
        <v>4810523</v>
      </c>
      <c r="U69" s="177">
        <v>5069656</v>
      </c>
      <c r="V69" s="177">
        <v>5167471</v>
      </c>
      <c r="W69" s="177">
        <v>5378231</v>
      </c>
      <c r="X69" s="177">
        <v>5585243</v>
      </c>
      <c r="Y69" s="177">
        <v>5779139</v>
      </c>
      <c r="Z69" s="177">
        <v>5980232</v>
      </c>
      <c r="AA69" s="177">
        <v>6192459</v>
      </c>
    </row>
    <row r="70" spans="2:27" x14ac:dyDescent="0.25">
      <c r="B70" s="351" t="s">
        <v>52</v>
      </c>
      <c r="C70" s="131" t="s">
        <v>213</v>
      </c>
      <c r="D70" s="126">
        <v>310601</v>
      </c>
      <c r="E70" s="126">
        <v>367460</v>
      </c>
      <c r="F70" s="126">
        <v>354576</v>
      </c>
      <c r="G70" s="126">
        <v>311919</v>
      </c>
      <c r="H70" s="126">
        <v>343354</v>
      </c>
      <c r="I70" s="126">
        <v>379395</v>
      </c>
      <c r="J70" s="126">
        <v>351604</v>
      </c>
      <c r="K70" s="126">
        <v>313193</v>
      </c>
      <c r="L70" s="126">
        <v>384953</v>
      </c>
      <c r="M70" s="126">
        <v>360454</v>
      </c>
      <c r="N70" s="126">
        <v>410332</v>
      </c>
      <c r="O70" s="126">
        <v>420848</v>
      </c>
      <c r="P70" s="126">
        <v>418219</v>
      </c>
      <c r="Q70" s="126">
        <v>456189</v>
      </c>
      <c r="R70" s="126">
        <v>478157</v>
      </c>
      <c r="S70" s="126">
        <v>490799</v>
      </c>
      <c r="T70" s="126">
        <v>532707</v>
      </c>
      <c r="U70" s="126">
        <v>498774</v>
      </c>
      <c r="V70" s="126">
        <v>512265</v>
      </c>
      <c r="W70" s="126">
        <v>513092</v>
      </c>
      <c r="X70" s="126">
        <v>578470</v>
      </c>
      <c r="Y70" s="126">
        <v>608069</v>
      </c>
      <c r="Z70" s="126">
        <v>632738</v>
      </c>
      <c r="AA70" s="126">
        <v>641342</v>
      </c>
    </row>
    <row r="71" spans="2:27" x14ac:dyDescent="0.25">
      <c r="B71" s="351"/>
      <c r="C71" s="131" t="s">
        <v>214</v>
      </c>
      <c r="D71" s="126">
        <v>16276</v>
      </c>
      <c r="E71" s="126">
        <v>15366</v>
      </c>
      <c r="F71" s="126">
        <v>14300</v>
      </c>
      <c r="G71" s="126">
        <v>33051</v>
      </c>
      <c r="H71" s="126">
        <v>26784</v>
      </c>
      <c r="I71" s="126">
        <v>13029</v>
      </c>
      <c r="J71" s="126">
        <v>25664</v>
      </c>
      <c r="K71" s="126">
        <v>73748</v>
      </c>
      <c r="L71" s="126">
        <v>19668</v>
      </c>
      <c r="M71" s="126">
        <v>30239</v>
      </c>
      <c r="N71" s="126">
        <v>11297</v>
      </c>
      <c r="O71" s="126">
        <v>30409</v>
      </c>
      <c r="P71" s="126">
        <v>32233</v>
      </c>
      <c r="Q71" s="126">
        <v>18549</v>
      </c>
      <c r="R71" s="126">
        <v>23253</v>
      </c>
      <c r="S71" s="126">
        <v>23197</v>
      </c>
      <c r="T71" s="126">
        <v>26438</v>
      </c>
      <c r="U71" s="126">
        <v>44658</v>
      </c>
      <c r="V71" s="126">
        <v>28911</v>
      </c>
      <c r="W71" s="126">
        <v>33483</v>
      </c>
      <c r="X71" s="126">
        <v>21797</v>
      </c>
      <c r="Y71" s="126">
        <v>46374</v>
      </c>
      <c r="Z71" s="126">
        <v>62077</v>
      </c>
      <c r="AA71" s="126">
        <v>75179</v>
      </c>
    </row>
    <row r="72" spans="2:27" x14ac:dyDescent="0.25">
      <c r="B72" s="351"/>
      <c r="C72" s="131" t="s">
        <v>215</v>
      </c>
      <c r="D72" s="126">
        <v>49062</v>
      </c>
      <c r="E72" s="126">
        <v>13340</v>
      </c>
      <c r="F72" s="126">
        <v>13767</v>
      </c>
      <c r="G72" s="126">
        <v>29350</v>
      </c>
      <c r="H72" s="126">
        <v>20356</v>
      </c>
      <c r="I72" s="126">
        <v>17670</v>
      </c>
      <c r="J72" s="126">
        <v>17729</v>
      </c>
      <c r="K72" s="126">
        <v>5866</v>
      </c>
      <c r="L72" s="126">
        <v>10021</v>
      </c>
      <c r="M72" s="126">
        <v>16995</v>
      </c>
      <c r="N72" s="126">
        <v>8927</v>
      </c>
      <c r="O72" s="126">
        <v>20862</v>
      </c>
      <c r="P72" s="126">
        <v>32348</v>
      </c>
      <c r="Q72" s="126">
        <v>28352</v>
      </c>
      <c r="R72" s="126">
        <v>31477</v>
      </c>
      <c r="S72" s="126">
        <v>26746</v>
      </c>
      <c r="T72" s="126">
        <v>22804</v>
      </c>
      <c r="U72" s="126">
        <v>23578</v>
      </c>
      <c r="V72" s="126">
        <v>20549</v>
      </c>
      <c r="W72" s="126">
        <v>80091</v>
      </c>
      <c r="X72" s="126">
        <v>63821</v>
      </c>
      <c r="Y72" s="126">
        <v>75774</v>
      </c>
      <c r="Z72" s="126">
        <v>60192</v>
      </c>
      <c r="AA72" s="126">
        <v>96274</v>
      </c>
    </row>
    <row r="73" spans="2:27" x14ac:dyDescent="0.25">
      <c r="B73" s="351"/>
      <c r="C73" s="131" t="s">
        <v>216</v>
      </c>
      <c r="D73" s="126">
        <v>351823</v>
      </c>
      <c r="E73" s="126">
        <v>396382</v>
      </c>
      <c r="F73" s="126">
        <v>406081</v>
      </c>
      <c r="G73" s="126">
        <v>448301</v>
      </c>
      <c r="H73" s="126">
        <v>439004</v>
      </c>
      <c r="I73" s="126">
        <v>450707</v>
      </c>
      <c r="J73" s="126">
        <v>478058</v>
      </c>
      <c r="K73" s="126">
        <v>546585</v>
      </c>
      <c r="L73" s="126">
        <v>547852</v>
      </c>
      <c r="M73" s="126">
        <v>528825</v>
      </c>
      <c r="N73" s="126">
        <v>568049</v>
      </c>
      <c r="O73" s="126">
        <v>556124</v>
      </c>
      <c r="P73" s="126">
        <v>555446</v>
      </c>
      <c r="Q73" s="126">
        <v>591691</v>
      </c>
      <c r="R73" s="126">
        <v>597761</v>
      </c>
      <c r="S73" s="126">
        <v>587502</v>
      </c>
      <c r="T73" s="126">
        <v>636268</v>
      </c>
      <c r="U73" s="126">
        <v>712332</v>
      </c>
      <c r="V73" s="126">
        <v>755125</v>
      </c>
      <c r="W73" s="126">
        <v>744783</v>
      </c>
      <c r="X73" s="126">
        <v>738219</v>
      </c>
      <c r="Y73" s="126">
        <v>722295</v>
      </c>
      <c r="Z73" s="126">
        <v>755593</v>
      </c>
      <c r="AA73" s="126">
        <v>721679</v>
      </c>
    </row>
    <row r="74" spans="2:27" x14ac:dyDescent="0.25">
      <c r="B74" s="351"/>
      <c r="C74" s="131" t="s">
        <v>217</v>
      </c>
      <c r="D74" s="126">
        <v>70337</v>
      </c>
      <c r="E74" s="126">
        <v>30041</v>
      </c>
      <c r="F74" s="126">
        <v>53248</v>
      </c>
      <c r="G74" s="126">
        <v>47949</v>
      </c>
      <c r="H74" s="126">
        <v>65912</v>
      </c>
      <c r="I74" s="126">
        <v>45764</v>
      </c>
      <c r="J74" s="126">
        <v>79953</v>
      </c>
      <c r="K74" s="126">
        <v>43360</v>
      </c>
      <c r="L74" s="126">
        <v>37485</v>
      </c>
      <c r="M74" s="126">
        <v>80498</v>
      </c>
      <c r="N74" s="126">
        <v>65726</v>
      </c>
      <c r="O74" s="126">
        <v>66684</v>
      </c>
      <c r="P74" s="126">
        <v>68306</v>
      </c>
      <c r="Q74" s="126">
        <v>52949</v>
      </c>
      <c r="R74" s="126">
        <v>55226</v>
      </c>
      <c r="S74" s="126">
        <v>51258</v>
      </c>
      <c r="T74" s="126">
        <v>31467</v>
      </c>
      <c r="U74" s="126">
        <v>49877</v>
      </c>
      <c r="V74" s="126">
        <v>35782</v>
      </c>
      <c r="W74" s="126">
        <v>24625</v>
      </c>
      <c r="X74" s="126">
        <v>41671</v>
      </c>
      <c r="Y74" s="126">
        <v>36894</v>
      </c>
      <c r="Z74" s="126">
        <v>27020</v>
      </c>
      <c r="AA74" s="126">
        <v>56940</v>
      </c>
    </row>
    <row r="75" spans="2:27" x14ac:dyDescent="0.25">
      <c r="B75" s="351"/>
      <c r="C75" s="173" t="s">
        <v>75</v>
      </c>
      <c r="D75" s="126">
        <v>2715</v>
      </c>
      <c r="E75" s="126">
        <v>3918</v>
      </c>
      <c r="F75" s="126">
        <v>8410</v>
      </c>
      <c r="G75" s="126">
        <v>4834</v>
      </c>
      <c r="H75" s="126">
        <v>5704</v>
      </c>
      <c r="I75" s="126">
        <v>19359</v>
      </c>
      <c r="J75" s="126">
        <v>1307</v>
      </c>
      <c r="K75" s="126" t="s">
        <v>142</v>
      </c>
      <c r="L75" s="126">
        <v>976</v>
      </c>
      <c r="M75" s="126">
        <v>3525</v>
      </c>
      <c r="N75" s="126">
        <v>1547</v>
      </c>
      <c r="O75" s="126">
        <v>898</v>
      </c>
      <c r="P75" s="126">
        <v>1054</v>
      </c>
      <c r="Q75" s="126" t="s">
        <v>142</v>
      </c>
      <c r="R75" s="126" t="s">
        <v>142</v>
      </c>
      <c r="S75" s="126">
        <v>518</v>
      </c>
      <c r="T75" s="126">
        <v>840</v>
      </c>
      <c r="U75" s="126">
        <v>2451</v>
      </c>
      <c r="V75" s="126">
        <v>929</v>
      </c>
      <c r="W75" s="126">
        <v>2438</v>
      </c>
      <c r="X75" s="126">
        <v>1066</v>
      </c>
      <c r="Y75" s="126">
        <v>3518</v>
      </c>
      <c r="Z75" s="126">
        <v>4138</v>
      </c>
      <c r="AA75" s="126" t="s">
        <v>142</v>
      </c>
    </row>
    <row r="76" spans="2:27" s="181" customFormat="1" x14ac:dyDescent="0.25">
      <c r="B76" s="351"/>
      <c r="C76" s="183" t="s">
        <v>0</v>
      </c>
      <c r="D76" s="177">
        <v>800814</v>
      </c>
      <c r="E76" s="177">
        <v>826506</v>
      </c>
      <c r="F76" s="177">
        <v>850381</v>
      </c>
      <c r="G76" s="177">
        <v>875403</v>
      </c>
      <c r="H76" s="177">
        <v>901115</v>
      </c>
      <c r="I76" s="177">
        <v>925924</v>
      </c>
      <c r="J76" s="177">
        <v>954315</v>
      </c>
      <c r="K76" s="177">
        <v>982751</v>
      </c>
      <c r="L76" s="177">
        <v>1000956</v>
      </c>
      <c r="M76" s="177">
        <v>1020536</v>
      </c>
      <c r="N76" s="177">
        <v>1065879</v>
      </c>
      <c r="O76" s="177">
        <v>1095824</v>
      </c>
      <c r="P76" s="177">
        <v>1107606</v>
      </c>
      <c r="Q76" s="177">
        <v>1147730</v>
      </c>
      <c r="R76" s="177">
        <v>1185874</v>
      </c>
      <c r="S76" s="177">
        <v>1180020</v>
      </c>
      <c r="T76" s="177">
        <v>1250525</v>
      </c>
      <c r="U76" s="177">
        <v>1331670</v>
      </c>
      <c r="V76" s="177">
        <v>1353561</v>
      </c>
      <c r="W76" s="177">
        <v>1398513</v>
      </c>
      <c r="X76" s="177">
        <v>1445044</v>
      </c>
      <c r="Y76" s="177">
        <v>1492924</v>
      </c>
      <c r="Z76" s="177">
        <v>1541759</v>
      </c>
      <c r="AA76" s="177">
        <v>1591415</v>
      </c>
    </row>
    <row r="77" spans="2:27" x14ac:dyDescent="0.25">
      <c r="B77" s="351" t="s">
        <v>53</v>
      </c>
      <c r="C77" s="131" t="s">
        <v>213</v>
      </c>
      <c r="D77" s="126">
        <v>137278</v>
      </c>
      <c r="E77" s="126">
        <v>156855</v>
      </c>
      <c r="F77" s="126">
        <v>161074</v>
      </c>
      <c r="G77" s="126">
        <v>215531</v>
      </c>
      <c r="H77" s="126">
        <v>219051</v>
      </c>
      <c r="I77" s="126">
        <v>248478</v>
      </c>
      <c r="J77" s="126">
        <v>190876</v>
      </c>
      <c r="K77" s="126">
        <v>196576</v>
      </c>
      <c r="L77" s="126">
        <v>206322</v>
      </c>
      <c r="M77" s="126">
        <v>209159</v>
      </c>
      <c r="N77" s="126">
        <v>272354</v>
      </c>
      <c r="O77" s="126">
        <v>282958</v>
      </c>
      <c r="P77" s="126">
        <v>285798</v>
      </c>
      <c r="Q77" s="126">
        <v>305977</v>
      </c>
      <c r="R77" s="126">
        <v>319058</v>
      </c>
      <c r="S77" s="126">
        <v>326210</v>
      </c>
      <c r="T77" s="126">
        <v>349870</v>
      </c>
      <c r="U77" s="126">
        <v>286402</v>
      </c>
      <c r="V77" s="126">
        <v>305984</v>
      </c>
      <c r="W77" s="126">
        <v>350934</v>
      </c>
      <c r="X77" s="126">
        <v>369210</v>
      </c>
      <c r="Y77" s="126">
        <v>405059</v>
      </c>
      <c r="Z77" s="126">
        <v>423804</v>
      </c>
      <c r="AA77" s="126">
        <v>412847</v>
      </c>
    </row>
    <row r="78" spans="2:27" x14ac:dyDescent="0.25">
      <c r="B78" s="351"/>
      <c r="C78" s="131" t="s">
        <v>214</v>
      </c>
      <c r="D78" s="126">
        <v>7513</v>
      </c>
      <c r="E78" s="126">
        <v>9523</v>
      </c>
      <c r="F78" s="126">
        <v>9443</v>
      </c>
      <c r="G78" s="126">
        <v>5990</v>
      </c>
      <c r="H78" s="126">
        <v>13571</v>
      </c>
      <c r="I78" s="126">
        <v>7453</v>
      </c>
      <c r="J78" s="126">
        <v>11739</v>
      </c>
      <c r="K78" s="126">
        <v>33015</v>
      </c>
      <c r="L78" s="126">
        <v>20973</v>
      </c>
      <c r="M78" s="126">
        <v>14654</v>
      </c>
      <c r="N78" s="126">
        <v>17903</v>
      </c>
      <c r="O78" s="126">
        <v>17955</v>
      </c>
      <c r="P78" s="126">
        <v>18530</v>
      </c>
      <c r="Q78" s="126">
        <v>35116</v>
      </c>
      <c r="R78" s="126">
        <v>26998</v>
      </c>
      <c r="S78" s="126">
        <v>43029</v>
      </c>
      <c r="T78" s="126">
        <v>24376</v>
      </c>
      <c r="U78" s="126">
        <v>71270</v>
      </c>
      <c r="V78" s="126">
        <v>43542</v>
      </c>
      <c r="W78" s="126">
        <v>51285</v>
      </c>
      <c r="X78" s="126">
        <v>52937</v>
      </c>
      <c r="Y78" s="126">
        <v>31858</v>
      </c>
      <c r="Z78" s="126">
        <v>37551</v>
      </c>
      <c r="AA78" s="126">
        <v>42162</v>
      </c>
    </row>
    <row r="79" spans="2:27" x14ac:dyDescent="0.25">
      <c r="B79" s="351"/>
      <c r="C79" s="131" t="s">
        <v>215</v>
      </c>
      <c r="D79" s="126">
        <v>26332</v>
      </c>
      <c r="E79" s="126">
        <v>42062</v>
      </c>
      <c r="F79" s="126">
        <v>40250</v>
      </c>
      <c r="G79" s="126">
        <v>63532</v>
      </c>
      <c r="H79" s="126">
        <v>39257</v>
      </c>
      <c r="I79" s="126">
        <v>29285</v>
      </c>
      <c r="J79" s="126">
        <v>29339</v>
      </c>
      <c r="K79" s="126">
        <v>7249</v>
      </c>
      <c r="L79" s="126">
        <v>12691</v>
      </c>
      <c r="M79" s="126">
        <v>6306</v>
      </c>
      <c r="N79" s="126">
        <v>15642</v>
      </c>
      <c r="O79" s="126">
        <v>11938</v>
      </c>
      <c r="P79" s="126">
        <v>14317</v>
      </c>
      <c r="Q79" s="126">
        <v>23527</v>
      </c>
      <c r="R79" s="126">
        <v>26081</v>
      </c>
      <c r="S79" s="126">
        <v>17758</v>
      </c>
      <c r="T79" s="126">
        <v>43262</v>
      </c>
      <c r="U79" s="126">
        <v>31117</v>
      </c>
      <c r="V79" s="126">
        <v>58328</v>
      </c>
      <c r="W79" s="126">
        <v>126872</v>
      </c>
      <c r="X79" s="126">
        <v>98419</v>
      </c>
      <c r="Y79" s="126">
        <v>111233</v>
      </c>
      <c r="Z79" s="126">
        <v>144966</v>
      </c>
      <c r="AA79" s="126">
        <v>104095</v>
      </c>
    </row>
    <row r="80" spans="2:27" x14ac:dyDescent="0.25">
      <c r="B80" s="351"/>
      <c r="C80" s="131" t="s">
        <v>216</v>
      </c>
      <c r="D80" s="126">
        <v>884221</v>
      </c>
      <c r="E80" s="126">
        <v>903047</v>
      </c>
      <c r="F80" s="126">
        <v>914147</v>
      </c>
      <c r="G80" s="126">
        <v>863452</v>
      </c>
      <c r="H80" s="126">
        <v>804542</v>
      </c>
      <c r="I80" s="126">
        <v>885339</v>
      </c>
      <c r="J80" s="126">
        <v>894102</v>
      </c>
      <c r="K80" s="126">
        <v>978915</v>
      </c>
      <c r="L80" s="126">
        <v>984339</v>
      </c>
      <c r="M80" s="126">
        <v>969873</v>
      </c>
      <c r="N80" s="126">
        <v>943851</v>
      </c>
      <c r="O80" s="126">
        <v>974511</v>
      </c>
      <c r="P80" s="126">
        <v>988278</v>
      </c>
      <c r="Q80" s="126">
        <v>998555</v>
      </c>
      <c r="R80" s="126">
        <v>1026463</v>
      </c>
      <c r="S80" s="126">
        <v>1033243</v>
      </c>
      <c r="T80" s="126">
        <v>1058851</v>
      </c>
      <c r="U80" s="126">
        <v>1178043</v>
      </c>
      <c r="V80" s="126">
        <v>1221016</v>
      </c>
      <c r="W80" s="126">
        <v>1145423</v>
      </c>
      <c r="X80" s="126">
        <v>1133471</v>
      </c>
      <c r="Y80" s="126">
        <v>1159157</v>
      </c>
      <c r="Z80" s="126">
        <v>1174310</v>
      </c>
      <c r="AA80" s="126">
        <v>1264445</v>
      </c>
    </row>
    <row r="81" spans="2:27" x14ac:dyDescent="0.25">
      <c r="B81" s="351"/>
      <c r="C81" s="131" t="s">
        <v>217</v>
      </c>
      <c r="D81" s="126">
        <v>63294</v>
      </c>
      <c r="E81" s="126">
        <v>27965</v>
      </c>
      <c r="F81" s="126">
        <v>24728</v>
      </c>
      <c r="G81" s="126">
        <v>27907</v>
      </c>
      <c r="H81" s="126">
        <v>97410</v>
      </c>
      <c r="I81" s="126">
        <v>42782</v>
      </c>
      <c r="J81" s="126">
        <v>94321</v>
      </c>
      <c r="K81" s="126">
        <v>47638</v>
      </c>
      <c r="L81" s="126">
        <v>47637</v>
      </c>
      <c r="M81" s="126">
        <v>99705</v>
      </c>
      <c r="N81" s="126">
        <v>78843</v>
      </c>
      <c r="O81" s="126">
        <v>87162</v>
      </c>
      <c r="P81" s="126">
        <v>53018</v>
      </c>
      <c r="Q81" s="126">
        <v>44469</v>
      </c>
      <c r="R81" s="126">
        <v>35989</v>
      </c>
      <c r="S81" s="126">
        <v>34570</v>
      </c>
      <c r="T81" s="126">
        <v>43447</v>
      </c>
      <c r="U81" s="126">
        <v>41195</v>
      </c>
      <c r="V81" s="126">
        <v>9050</v>
      </c>
      <c r="W81" s="126">
        <v>7300</v>
      </c>
      <c r="X81" s="126">
        <v>70507</v>
      </c>
      <c r="Y81" s="126">
        <v>65220</v>
      </c>
      <c r="Z81" s="126">
        <v>38522</v>
      </c>
      <c r="AA81" s="126">
        <v>44443</v>
      </c>
    </row>
    <row r="82" spans="2:27" x14ac:dyDescent="0.25">
      <c r="B82" s="351"/>
      <c r="C82" s="173" t="s">
        <v>75</v>
      </c>
      <c r="D82" s="126">
        <v>857</v>
      </c>
      <c r="E82" s="126">
        <v>3037</v>
      </c>
      <c r="F82" s="126">
        <v>13564</v>
      </c>
      <c r="G82" s="126">
        <v>5008</v>
      </c>
      <c r="H82" s="126">
        <v>22652</v>
      </c>
      <c r="I82" s="126">
        <v>6226</v>
      </c>
      <c r="J82" s="126">
        <v>21733</v>
      </c>
      <c r="K82" s="126">
        <v>2922</v>
      </c>
      <c r="L82" s="126">
        <v>2400</v>
      </c>
      <c r="M82" s="126">
        <v>614</v>
      </c>
      <c r="N82" s="126">
        <v>6560</v>
      </c>
      <c r="O82" s="126">
        <v>3327</v>
      </c>
      <c r="P82" s="126">
        <v>1020</v>
      </c>
      <c r="Q82" s="126">
        <v>7186</v>
      </c>
      <c r="R82" s="126">
        <v>9862</v>
      </c>
      <c r="S82" s="126">
        <v>8686</v>
      </c>
      <c r="T82" s="126">
        <v>9873</v>
      </c>
      <c r="U82" s="126">
        <v>12592</v>
      </c>
      <c r="V82" s="126">
        <v>3145</v>
      </c>
      <c r="W82" s="126" t="s">
        <v>142</v>
      </c>
      <c r="X82" s="126">
        <v>4000</v>
      </c>
      <c r="Y82" s="126">
        <v>2161</v>
      </c>
      <c r="Z82" s="126">
        <v>2647</v>
      </c>
      <c r="AA82" s="126">
        <v>1561</v>
      </c>
    </row>
    <row r="83" spans="2:27" s="181" customFormat="1" x14ac:dyDescent="0.25">
      <c r="B83" s="351"/>
      <c r="C83" s="183" t="s">
        <v>0</v>
      </c>
      <c r="D83" s="177">
        <v>1119497</v>
      </c>
      <c r="E83" s="177">
        <v>1142488</v>
      </c>
      <c r="F83" s="177">
        <v>1163205</v>
      </c>
      <c r="G83" s="177">
        <v>1181420</v>
      </c>
      <c r="H83" s="177">
        <v>1196483</v>
      </c>
      <c r="I83" s="177">
        <v>1219563</v>
      </c>
      <c r="J83" s="177">
        <v>1242110</v>
      </c>
      <c r="K83" s="177">
        <v>1266315</v>
      </c>
      <c r="L83" s="177">
        <v>1274361</v>
      </c>
      <c r="M83" s="177">
        <v>1300311</v>
      </c>
      <c r="N83" s="177">
        <v>1335153</v>
      </c>
      <c r="O83" s="177">
        <v>1377852</v>
      </c>
      <c r="P83" s="177">
        <v>1360962</v>
      </c>
      <c r="Q83" s="177">
        <v>1414830</v>
      </c>
      <c r="R83" s="177">
        <v>1444451</v>
      </c>
      <c r="S83" s="177">
        <v>1463495</v>
      </c>
      <c r="T83" s="177">
        <v>1529678</v>
      </c>
      <c r="U83" s="177">
        <v>1620620</v>
      </c>
      <c r="V83" s="177">
        <v>1641064</v>
      </c>
      <c r="W83" s="177">
        <v>1681814</v>
      </c>
      <c r="X83" s="177">
        <v>1728543</v>
      </c>
      <c r="Y83" s="177">
        <v>1774688</v>
      </c>
      <c r="Z83" s="177">
        <v>1821800</v>
      </c>
      <c r="AA83" s="177">
        <v>1869553</v>
      </c>
    </row>
    <row r="84" spans="2:27" x14ac:dyDescent="0.25">
      <c r="B84" s="351" t="s">
        <v>65</v>
      </c>
      <c r="C84" s="131" t="s">
        <v>213</v>
      </c>
      <c r="D84" s="126">
        <v>6269983</v>
      </c>
      <c r="E84" s="126">
        <v>6660862</v>
      </c>
      <c r="F84" s="126">
        <v>6759949</v>
      </c>
      <c r="G84" s="126">
        <v>7288345</v>
      </c>
      <c r="H84" s="126">
        <v>7520845</v>
      </c>
      <c r="I84" s="126">
        <v>7659151</v>
      </c>
      <c r="J84" s="126">
        <v>7574648</v>
      </c>
      <c r="K84" s="126">
        <v>7663996</v>
      </c>
      <c r="L84" s="126">
        <v>8118337</v>
      </c>
      <c r="M84" s="126">
        <v>8417256</v>
      </c>
      <c r="N84" s="126">
        <v>8706214</v>
      </c>
      <c r="O84" s="126">
        <v>9091052</v>
      </c>
      <c r="P84" s="126">
        <v>9213184</v>
      </c>
      <c r="Q84" s="126">
        <v>9525342</v>
      </c>
      <c r="R84" s="126">
        <v>9991927</v>
      </c>
      <c r="S84" s="126">
        <v>10365709</v>
      </c>
      <c r="T84" s="126">
        <v>10535700</v>
      </c>
      <c r="U84" s="126">
        <v>10095829</v>
      </c>
      <c r="V84" s="126">
        <v>10529633</v>
      </c>
      <c r="W84" s="126">
        <v>10809693</v>
      </c>
      <c r="X84" s="126">
        <v>11064381</v>
      </c>
      <c r="Y84" s="126">
        <v>11396254</v>
      </c>
      <c r="Z84" s="126">
        <v>11980117</v>
      </c>
      <c r="AA84" s="126">
        <v>11997487</v>
      </c>
    </row>
    <row r="85" spans="2:27" x14ac:dyDescent="0.25">
      <c r="B85" s="351"/>
      <c r="C85" s="131" t="s">
        <v>214</v>
      </c>
      <c r="D85" s="126">
        <v>257924</v>
      </c>
      <c r="E85" s="126">
        <v>173042</v>
      </c>
      <c r="F85" s="126">
        <v>219742</v>
      </c>
      <c r="G85" s="126">
        <v>156724</v>
      </c>
      <c r="H85" s="126">
        <v>193494</v>
      </c>
      <c r="I85" s="126">
        <v>195578</v>
      </c>
      <c r="J85" s="126">
        <v>313993</v>
      </c>
      <c r="K85" s="126">
        <v>427907</v>
      </c>
      <c r="L85" s="126">
        <v>353649</v>
      </c>
      <c r="M85" s="126">
        <v>309525</v>
      </c>
      <c r="N85" s="126">
        <v>277997</v>
      </c>
      <c r="O85" s="126">
        <v>368758</v>
      </c>
      <c r="P85" s="126">
        <v>365863</v>
      </c>
      <c r="Q85" s="126">
        <v>361120</v>
      </c>
      <c r="R85" s="126">
        <v>306615</v>
      </c>
      <c r="S85" s="126">
        <v>241356</v>
      </c>
      <c r="T85" s="126">
        <v>275206</v>
      </c>
      <c r="U85" s="126">
        <v>416168</v>
      </c>
      <c r="V85" s="126">
        <v>378063</v>
      </c>
      <c r="W85" s="126">
        <v>463205</v>
      </c>
      <c r="X85" s="126">
        <v>495350</v>
      </c>
      <c r="Y85" s="126">
        <v>492635</v>
      </c>
      <c r="Z85" s="126">
        <v>450787</v>
      </c>
      <c r="AA85" s="126">
        <v>655309</v>
      </c>
    </row>
    <row r="86" spans="2:27" x14ac:dyDescent="0.25">
      <c r="B86" s="351"/>
      <c r="C86" s="131" t="s">
        <v>215</v>
      </c>
      <c r="D86" s="126">
        <v>337859</v>
      </c>
      <c r="E86" s="126">
        <v>351530</v>
      </c>
      <c r="F86" s="126">
        <v>401233</v>
      </c>
      <c r="G86" s="126">
        <v>405484</v>
      </c>
      <c r="H86" s="126">
        <v>305914</v>
      </c>
      <c r="I86" s="126">
        <v>297265</v>
      </c>
      <c r="J86" s="126">
        <v>243299</v>
      </c>
      <c r="K86" s="126">
        <v>210145</v>
      </c>
      <c r="L86" s="126">
        <v>211074</v>
      </c>
      <c r="M86" s="126">
        <v>245143</v>
      </c>
      <c r="N86" s="126">
        <v>225075</v>
      </c>
      <c r="O86" s="126">
        <v>226753</v>
      </c>
      <c r="P86" s="126">
        <v>445262</v>
      </c>
      <c r="Q86" s="126">
        <v>438867</v>
      </c>
      <c r="R86" s="126">
        <v>458636</v>
      </c>
      <c r="S86" s="126">
        <v>481495</v>
      </c>
      <c r="T86" s="126">
        <v>569822</v>
      </c>
      <c r="U86" s="126">
        <v>801021</v>
      </c>
      <c r="V86" s="126">
        <v>965864</v>
      </c>
      <c r="W86" s="126">
        <v>1185679</v>
      </c>
      <c r="X86" s="126">
        <v>1059102</v>
      </c>
      <c r="Y86" s="126">
        <v>1144770</v>
      </c>
      <c r="Z86" s="126">
        <v>1214732</v>
      </c>
      <c r="AA86" s="126">
        <v>1320541</v>
      </c>
    </row>
    <row r="87" spans="2:27" x14ac:dyDescent="0.25">
      <c r="B87" s="351"/>
      <c r="C87" s="131" t="s">
        <v>216</v>
      </c>
      <c r="D87" s="126">
        <v>3615468</v>
      </c>
      <c r="E87" s="126">
        <v>3893295</v>
      </c>
      <c r="F87" s="126">
        <v>3841331</v>
      </c>
      <c r="G87" s="126">
        <v>3631683</v>
      </c>
      <c r="H87" s="126">
        <v>3495187</v>
      </c>
      <c r="I87" s="126">
        <v>3637660</v>
      </c>
      <c r="J87" s="126">
        <v>3962778</v>
      </c>
      <c r="K87" s="126">
        <v>4230367</v>
      </c>
      <c r="L87" s="126">
        <v>3944680</v>
      </c>
      <c r="M87" s="126">
        <v>4009463</v>
      </c>
      <c r="N87" s="126">
        <v>4224307</v>
      </c>
      <c r="O87" s="126">
        <v>4172076</v>
      </c>
      <c r="P87" s="126">
        <v>4013701</v>
      </c>
      <c r="Q87" s="126">
        <v>4110771</v>
      </c>
      <c r="R87" s="126">
        <v>4154871</v>
      </c>
      <c r="S87" s="126">
        <v>4231652</v>
      </c>
      <c r="T87" s="126">
        <v>4506869</v>
      </c>
      <c r="U87" s="126">
        <v>5223990</v>
      </c>
      <c r="V87" s="126">
        <v>5003059</v>
      </c>
      <c r="W87" s="126">
        <v>5101319</v>
      </c>
      <c r="X87" s="126">
        <v>5329165</v>
      </c>
      <c r="Y87" s="126">
        <v>5497801</v>
      </c>
      <c r="Z87" s="126">
        <v>5499633</v>
      </c>
      <c r="AA87" s="126">
        <v>5697100</v>
      </c>
    </row>
    <row r="88" spans="2:27" x14ac:dyDescent="0.25">
      <c r="B88" s="351"/>
      <c r="C88" s="131" t="s">
        <v>217</v>
      </c>
      <c r="D88" s="126">
        <v>644739</v>
      </c>
      <c r="E88" s="126">
        <v>315675</v>
      </c>
      <c r="F88" s="126">
        <v>414571</v>
      </c>
      <c r="G88" s="126">
        <v>409451</v>
      </c>
      <c r="H88" s="126">
        <v>582897</v>
      </c>
      <c r="I88" s="126">
        <v>536175</v>
      </c>
      <c r="J88" s="126">
        <v>585687</v>
      </c>
      <c r="K88" s="126">
        <v>511412</v>
      </c>
      <c r="L88" s="126">
        <v>514022</v>
      </c>
      <c r="M88" s="126">
        <v>524025</v>
      </c>
      <c r="N88" s="126">
        <v>461085</v>
      </c>
      <c r="O88" s="126">
        <v>424319</v>
      </c>
      <c r="P88" s="126">
        <v>338735</v>
      </c>
      <c r="Q88" s="126">
        <v>409971</v>
      </c>
      <c r="R88" s="126">
        <v>325237</v>
      </c>
      <c r="S88" s="126">
        <v>324002</v>
      </c>
      <c r="T88" s="126">
        <v>323478</v>
      </c>
      <c r="U88" s="126">
        <v>542930</v>
      </c>
      <c r="V88" s="126">
        <v>414778</v>
      </c>
      <c r="W88" s="126">
        <v>278767</v>
      </c>
      <c r="X88" s="126">
        <v>461709</v>
      </c>
      <c r="Y88" s="126">
        <v>388698</v>
      </c>
      <c r="Z88" s="126">
        <v>343613</v>
      </c>
      <c r="AA88" s="126">
        <v>390927</v>
      </c>
    </row>
    <row r="89" spans="2:27" x14ac:dyDescent="0.25">
      <c r="B89" s="351"/>
      <c r="C89" s="173" t="s">
        <v>75</v>
      </c>
      <c r="D89" s="126">
        <v>43405</v>
      </c>
      <c r="E89" s="126">
        <v>56764</v>
      </c>
      <c r="F89" s="126">
        <v>67042</v>
      </c>
      <c r="G89" s="126">
        <v>68464</v>
      </c>
      <c r="H89" s="126">
        <v>121895</v>
      </c>
      <c r="I89" s="126">
        <v>121216</v>
      </c>
      <c r="J89" s="126">
        <v>82859</v>
      </c>
      <c r="K89" s="126">
        <v>42379</v>
      </c>
      <c r="L89" s="126">
        <v>77007</v>
      </c>
      <c r="M89" s="126">
        <v>28119</v>
      </c>
      <c r="N89" s="126">
        <v>25303</v>
      </c>
      <c r="O89" s="126">
        <v>31054</v>
      </c>
      <c r="P89" s="126">
        <v>38559</v>
      </c>
      <c r="Q89" s="126">
        <v>64838</v>
      </c>
      <c r="R89" s="126">
        <v>52815</v>
      </c>
      <c r="S89" s="126">
        <v>75185</v>
      </c>
      <c r="T89" s="126">
        <v>83693</v>
      </c>
      <c r="U89" s="126">
        <v>79398</v>
      </c>
      <c r="V89" s="126">
        <v>103238</v>
      </c>
      <c r="W89" s="126">
        <v>91825</v>
      </c>
      <c r="X89" s="126">
        <v>66199</v>
      </c>
      <c r="Y89" s="126">
        <v>83183</v>
      </c>
      <c r="Z89" s="126">
        <v>60953</v>
      </c>
      <c r="AA89" s="126">
        <v>52343</v>
      </c>
    </row>
    <row r="90" spans="2:27" s="181" customFormat="1" x14ac:dyDescent="0.25">
      <c r="B90" s="351"/>
      <c r="C90" s="183" t="s">
        <v>0</v>
      </c>
      <c r="D90" s="177">
        <v>11169379</v>
      </c>
      <c r="E90" s="177">
        <v>11451168</v>
      </c>
      <c r="F90" s="177">
        <v>11703867</v>
      </c>
      <c r="G90" s="177">
        <v>11960150</v>
      </c>
      <c r="H90" s="177">
        <v>12220232</v>
      </c>
      <c r="I90" s="177">
        <v>12447045</v>
      </c>
      <c r="J90" s="177">
        <v>12763264</v>
      </c>
      <c r="K90" s="177">
        <v>13086205</v>
      </c>
      <c r="L90" s="177">
        <v>13218769</v>
      </c>
      <c r="M90" s="177">
        <v>13533532</v>
      </c>
      <c r="N90" s="177">
        <v>13919981</v>
      </c>
      <c r="O90" s="177">
        <v>14314012</v>
      </c>
      <c r="P90" s="177">
        <v>14415303</v>
      </c>
      <c r="Q90" s="177">
        <v>14910910</v>
      </c>
      <c r="R90" s="177">
        <v>15290101</v>
      </c>
      <c r="S90" s="177">
        <v>15719400</v>
      </c>
      <c r="T90" s="177">
        <v>16294767</v>
      </c>
      <c r="U90" s="177">
        <v>17159335</v>
      </c>
      <c r="V90" s="177">
        <v>17394635</v>
      </c>
      <c r="W90" s="177">
        <v>17930489</v>
      </c>
      <c r="X90" s="177">
        <v>18475906</v>
      </c>
      <c r="Y90" s="177">
        <v>19003342</v>
      </c>
      <c r="Z90" s="177">
        <v>19549836</v>
      </c>
      <c r="AA90" s="177">
        <v>20113707</v>
      </c>
    </row>
    <row r="92" spans="2:27" x14ac:dyDescent="0.25">
      <c r="B92" s="349" t="s">
        <v>6</v>
      </c>
      <c r="C92" s="349"/>
      <c r="D92" s="174">
        <v>2002</v>
      </c>
      <c r="E92" s="174">
        <v>2003</v>
      </c>
      <c r="F92" s="174">
        <v>2004</v>
      </c>
      <c r="G92" s="174">
        <v>2005</v>
      </c>
      <c r="H92" s="174">
        <v>2006</v>
      </c>
      <c r="I92" s="174">
        <v>2007</v>
      </c>
      <c r="J92" s="174">
        <v>2008</v>
      </c>
      <c r="K92" s="174">
        <v>2009</v>
      </c>
      <c r="L92" s="174">
        <v>2010</v>
      </c>
      <c r="M92" s="174">
        <v>2011</v>
      </c>
      <c r="N92" s="174">
        <v>2012</v>
      </c>
      <c r="O92" s="174">
        <v>2013</v>
      </c>
      <c r="P92" s="174">
        <v>2014</v>
      </c>
      <c r="Q92" s="174">
        <v>2015</v>
      </c>
      <c r="R92" s="174">
        <v>2016</v>
      </c>
      <c r="S92" s="174">
        <v>2017</v>
      </c>
      <c r="T92" s="174">
        <v>2018</v>
      </c>
      <c r="U92" s="174">
        <v>2019</v>
      </c>
      <c r="V92" s="174">
        <v>2020</v>
      </c>
      <c r="W92" s="174">
        <v>2021</v>
      </c>
      <c r="X92" s="174">
        <v>2022</v>
      </c>
      <c r="Y92" s="174">
        <v>2023</v>
      </c>
      <c r="Z92" s="174">
        <v>2024</v>
      </c>
      <c r="AA92" s="174">
        <v>2025</v>
      </c>
    </row>
    <row r="93" spans="2:27" x14ac:dyDescent="0.25">
      <c r="B93" s="351" t="s">
        <v>45</v>
      </c>
      <c r="C93" s="131" t="s">
        <v>213</v>
      </c>
      <c r="D93" s="127">
        <v>85.2</v>
      </c>
      <c r="E93" s="127">
        <v>85.3</v>
      </c>
      <c r="F93" s="127">
        <v>89.3</v>
      </c>
      <c r="G93" s="127">
        <v>92.7</v>
      </c>
      <c r="H93" s="127">
        <v>91.5</v>
      </c>
      <c r="I93" s="127">
        <v>91.2</v>
      </c>
      <c r="J93" s="127">
        <v>90.4</v>
      </c>
      <c r="K93" s="127">
        <v>90.6</v>
      </c>
      <c r="L93" s="127">
        <v>92</v>
      </c>
      <c r="M93" s="127">
        <v>91.6</v>
      </c>
      <c r="N93" s="127">
        <v>92.1</v>
      </c>
      <c r="O93" s="127">
        <v>91</v>
      </c>
      <c r="P93" s="127">
        <v>88.9</v>
      </c>
      <c r="Q93" s="127">
        <v>89.4</v>
      </c>
      <c r="R93" s="127">
        <v>90.9</v>
      </c>
      <c r="S93" s="127">
        <v>90.3</v>
      </c>
      <c r="T93" s="127">
        <v>88.7</v>
      </c>
      <c r="U93" s="127">
        <v>86.3</v>
      </c>
      <c r="V93" s="127">
        <v>86.3</v>
      </c>
      <c r="W93" s="127">
        <v>87.9</v>
      </c>
      <c r="X93" s="127">
        <v>87.8</v>
      </c>
      <c r="Y93" s="127">
        <v>86.6</v>
      </c>
      <c r="Z93" s="127">
        <v>90.5</v>
      </c>
      <c r="AA93" s="127">
        <v>89.2</v>
      </c>
    </row>
    <row r="94" spans="2:27" x14ac:dyDescent="0.25">
      <c r="B94" s="351"/>
      <c r="C94" s="131" t="s">
        <v>214</v>
      </c>
      <c r="D94" s="127">
        <v>1.3</v>
      </c>
      <c r="E94" s="127">
        <v>1.2</v>
      </c>
      <c r="F94" s="127">
        <v>1</v>
      </c>
      <c r="G94" s="127">
        <v>0.8</v>
      </c>
      <c r="H94" s="127">
        <v>1.5</v>
      </c>
      <c r="I94" s="127">
        <v>1.1000000000000001</v>
      </c>
      <c r="J94" s="127">
        <v>0.9</v>
      </c>
      <c r="K94" s="127">
        <v>1.1000000000000001</v>
      </c>
      <c r="L94" s="127">
        <v>0.2</v>
      </c>
      <c r="M94" s="127">
        <v>0.5</v>
      </c>
      <c r="N94" s="127">
        <v>1.7</v>
      </c>
      <c r="O94" s="127">
        <v>1.9</v>
      </c>
      <c r="P94" s="127">
        <v>1.5</v>
      </c>
      <c r="Q94" s="127">
        <v>1.5</v>
      </c>
      <c r="R94" s="127">
        <v>0.8</v>
      </c>
      <c r="S94" s="127">
        <v>0.4</v>
      </c>
      <c r="T94" s="127">
        <v>0.9</v>
      </c>
      <c r="U94" s="127">
        <v>1</v>
      </c>
      <c r="V94" s="127">
        <v>0.7</v>
      </c>
      <c r="W94" s="127">
        <v>1.5</v>
      </c>
      <c r="X94" s="127">
        <v>1.4</v>
      </c>
      <c r="Y94" s="127">
        <v>1.3</v>
      </c>
      <c r="Z94" s="127">
        <v>1</v>
      </c>
      <c r="AA94" s="127">
        <v>2</v>
      </c>
    </row>
    <row r="95" spans="2:27" x14ac:dyDescent="0.25">
      <c r="B95" s="351"/>
      <c r="C95" s="131" t="s">
        <v>215</v>
      </c>
      <c r="D95" s="127">
        <v>4.5999999999999996</v>
      </c>
      <c r="E95" s="127">
        <v>7</v>
      </c>
      <c r="F95" s="127">
        <v>5</v>
      </c>
      <c r="G95" s="127">
        <v>3.7</v>
      </c>
      <c r="H95" s="127">
        <v>1.9</v>
      </c>
      <c r="I95" s="127">
        <v>4.4000000000000004</v>
      </c>
      <c r="J95" s="127">
        <v>2.8</v>
      </c>
      <c r="K95" s="127">
        <v>2.7</v>
      </c>
      <c r="L95" s="127">
        <v>2.9</v>
      </c>
      <c r="M95" s="127">
        <v>5</v>
      </c>
      <c r="N95" s="127">
        <v>4</v>
      </c>
      <c r="O95" s="127">
        <v>5</v>
      </c>
      <c r="P95" s="127">
        <v>6.9</v>
      </c>
      <c r="Q95" s="127">
        <v>6.2</v>
      </c>
      <c r="R95" s="127">
        <v>7</v>
      </c>
      <c r="S95" s="127">
        <v>7.5</v>
      </c>
      <c r="T95" s="127">
        <v>8.8000000000000007</v>
      </c>
      <c r="U95" s="127">
        <v>9.6</v>
      </c>
      <c r="V95" s="127">
        <v>10.4</v>
      </c>
      <c r="W95" s="127">
        <v>9.6</v>
      </c>
      <c r="X95" s="127">
        <v>9.1</v>
      </c>
      <c r="Y95" s="127">
        <v>9.9</v>
      </c>
      <c r="Z95" s="127">
        <v>7.1</v>
      </c>
      <c r="AA95" s="127">
        <v>7.6</v>
      </c>
    </row>
    <row r="96" spans="2:27" x14ac:dyDescent="0.25">
      <c r="B96" s="351"/>
      <c r="C96" s="131" t="s">
        <v>216</v>
      </c>
      <c r="D96" s="127">
        <v>6.7</v>
      </c>
      <c r="E96" s="127">
        <v>5.6</v>
      </c>
      <c r="F96" s="127">
        <v>2.1</v>
      </c>
      <c r="G96" s="127">
        <v>2.1</v>
      </c>
      <c r="H96" s="127">
        <v>2.7</v>
      </c>
      <c r="I96" s="127">
        <v>2</v>
      </c>
      <c r="J96" s="127">
        <v>2.8</v>
      </c>
      <c r="K96" s="127">
        <v>5.0999999999999996</v>
      </c>
      <c r="L96" s="127">
        <v>2.9</v>
      </c>
      <c r="M96" s="127">
        <v>2.5</v>
      </c>
      <c r="N96" s="127">
        <v>1.4</v>
      </c>
      <c r="O96" s="127">
        <v>1.8</v>
      </c>
      <c r="P96" s="127">
        <v>2.2000000000000002</v>
      </c>
      <c r="Q96" s="127">
        <v>2.2000000000000002</v>
      </c>
      <c r="R96" s="127">
        <v>1.3</v>
      </c>
      <c r="S96" s="127">
        <v>1.4</v>
      </c>
      <c r="T96" s="127">
        <v>1.2</v>
      </c>
      <c r="U96" s="127">
        <v>2.5</v>
      </c>
      <c r="V96" s="127">
        <v>1.6</v>
      </c>
      <c r="W96" s="127">
        <v>0.7</v>
      </c>
      <c r="X96" s="127">
        <v>0.9</v>
      </c>
      <c r="Y96" s="127">
        <v>1.5</v>
      </c>
      <c r="Z96" s="127">
        <v>1</v>
      </c>
      <c r="AA96" s="127">
        <v>0.8</v>
      </c>
    </row>
    <row r="97" spans="2:27" x14ac:dyDescent="0.25">
      <c r="B97" s="351"/>
      <c r="C97" s="131" t="s">
        <v>217</v>
      </c>
      <c r="D97" s="127">
        <v>1.7</v>
      </c>
      <c r="E97" s="127">
        <v>0.7</v>
      </c>
      <c r="F97" s="127">
        <v>2.4</v>
      </c>
      <c r="G97" s="127">
        <v>0.6</v>
      </c>
      <c r="H97" s="127">
        <v>0.9</v>
      </c>
      <c r="I97" s="127">
        <v>1</v>
      </c>
      <c r="J97" s="127">
        <v>1.1000000000000001</v>
      </c>
      <c r="K97" s="127">
        <v>0.3</v>
      </c>
      <c r="L97" s="127">
        <v>0.3</v>
      </c>
      <c r="M97" s="127">
        <v>0.3</v>
      </c>
      <c r="N97" s="127">
        <v>0.6</v>
      </c>
      <c r="O97" s="127">
        <v>0.2</v>
      </c>
      <c r="P97" s="127">
        <v>0.4</v>
      </c>
      <c r="Q97" s="127">
        <v>0.5</v>
      </c>
      <c r="R97" s="127">
        <v>0.1</v>
      </c>
      <c r="S97" s="127">
        <v>0.3</v>
      </c>
      <c r="T97" s="127">
        <v>0.3</v>
      </c>
      <c r="U97" s="127">
        <v>0.5</v>
      </c>
      <c r="V97" s="127">
        <v>0.9</v>
      </c>
      <c r="W97" s="128" t="s">
        <v>142</v>
      </c>
      <c r="X97" s="127">
        <v>0.2</v>
      </c>
      <c r="Y97" s="127">
        <v>0.4</v>
      </c>
      <c r="Z97" s="127">
        <v>0.2</v>
      </c>
      <c r="AA97" s="127">
        <v>0.2</v>
      </c>
    </row>
    <row r="98" spans="2:27" x14ac:dyDescent="0.25">
      <c r="B98" s="351"/>
      <c r="C98" s="173" t="s">
        <v>75</v>
      </c>
      <c r="D98" s="127">
        <v>0.5</v>
      </c>
      <c r="E98" s="127">
        <v>0.2</v>
      </c>
      <c r="F98" s="127">
        <v>0.2</v>
      </c>
      <c r="G98" s="127">
        <v>0.1</v>
      </c>
      <c r="H98" s="127">
        <v>1.4</v>
      </c>
      <c r="I98" s="127">
        <v>0.3</v>
      </c>
      <c r="J98" s="127">
        <v>2.1</v>
      </c>
      <c r="K98" s="127">
        <v>0.1</v>
      </c>
      <c r="L98" s="127">
        <v>1.8</v>
      </c>
      <c r="M98" s="127">
        <v>0</v>
      </c>
      <c r="N98" s="127">
        <v>0.1</v>
      </c>
      <c r="O98" s="127">
        <v>0.1</v>
      </c>
      <c r="P98" s="127">
        <v>0.1</v>
      </c>
      <c r="Q98" s="127">
        <v>0.2</v>
      </c>
      <c r="R98" s="127">
        <v>0</v>
      </c>
      <c r="S98" s="128" t="s">
        <v>142</v>
      </c>
      <c r="T98" s="127">
        <v>0.1</v>
      </c>
      <c r="U98" s="127">
        <v>0.1</v>
      </c>
      <c r="V98" s="127">
        <v>0.2</v>
      </c>
      <c r="W98" s="127">
        <v>0.4</v>
      </c>
      <c r="X98" s="127">
        <v>0.5</v>
      </c>
      <c r="Y98" s="127">
        <v>0.2</v>
      </c>
      <c r="Z98" s="127">
        <v>0.1</v>
      </c>
      <c r="AA98" s="127">
        <v>0.2</v>
      </c>
    </row>
    <row r="99" spans="2:27" s="181" customFormat="1" x14ac:dyDescent="0.25">
      <c r="B99" s="351"/>
      <c r="C99" s="183" t="s">
        <v>0</v>
      </c>
      <c r="D99" s="178">
        <v>100</v>
      </c>
      <c r="E99" s="178">
        <v>100</v>
      </c>
      <c r="F99" s="178">
        <v>100</v>
      </c>
      <c r="G99" s="178">
        <v>100</v>
      </c>
      <c r="H99" s="178">
        <v>100</v>
      </c>
      <c r="I99" s="178">
        <v>100</v>
      </c>
      <c r="J99" s="178">
        <v>100</v>
      </c>
      <c r="K99" s="178">
        <v>100</v>
      </c>
      <c r="L99" s="178">
        <v>100</v>
      </c>
      <c r="M99" s="178">
        <v>100</v>
      </c>
      <c r="N99" s="178">
        <v>100</v>
      </c>
      <c r="O99" s="178">
        <v>100</v>
      </c>
      <c r="P99" s="178">
        <v>100</v>
      </c>
      <c r="Q99" s="178">
        <v>100</v>
      </c>
      <c r="R99" s="178">
        <v>100</v>
      </c>
      <c r="S99" s="178">
        <v>100</v>
      </c>
      <c r="T99" s="178">
        <v>100</v>
      </c>
      <c r="U99" s="178">
        <v>100</v>
      </c>
      <c r="V99" s="178">
        <v>100</v>
      </c>
      <c r="W99" s="178">
        <v>100</v>
      </c>
      <c r="X99" s="178">
        <v>100</v>
      </c>
      <c r="Y99" s="178">
        <v>100</v>
      </c>
      <c r="Z99" s="178">
        <v>100</v>
      </c>
      <c r="AA99" s="178">
        <v>100</v>
      </c>
    </row>
    <row r="100" spans="2:27" x14ac:dyDescent="0.25">
      <c r="B100" s="351" t="s">
        <v>46</v>
      </c>
      <c r="C100" s="131" t="s">
        <v>213</v>
      </c>
      <c r="D100" s="127">
        <v>31.7</v>
      </c>
      <c r="E100" s="127">
        <v>32.799999999999997</v>
      </c>
      <c r="F100" s="127">
        <v>31.9</v>
      </c>
      <c r="G100" s="127">
        <v>41.2</v>
      </c>
      <c r="H100" s="127">
        <v>40.799999999999997</v>
      </c>
      <c r="I100" s="127">
        <v>42.2</v>
      </c>
      <c r="J100" s="127">
        <v>35.6</v>
      </c>
      <c r="K100" s="127">
        <v>32.700000000000003</v>
      </c>
      <c r="L100" s="127">
        <v>30.9</v>
      </c>
      <c r="M100" s="127">
        <v>35.5</v>
      </c>
      <c r="N100" s="127">
        <v>36.9</v>
      </c>
      <c r="O100" s="127">
        <v>35.9</v>
      </c>
      <c r="P100" s="127">
        <v>35.9</v>
      </c>
      <c r="Q100" s="127">
        <v>36.9</v>
      </c>
      <c r="R100" s="127">
        <v>43.4</v>
      </c>
      <c r="S100" s="127">
        <v>43.1</v>
      </c>
      <c r="T100" s="127">
        <v>43.1</v>
      </c>
      <c r="U100" s="127">
        <v>38.1</v>
      </c>
      <c r="V100" s="127">
        <v>38.5</v>
      </c>
      <c r="W100" s="127">
        <v>40.1</v>
      </c>
      <c r="X100" s="127">
        <v>38.700000000000003</v>
      </c>
      <c r="Y100" s="127">
        <v>39.9</v>
      </c>
      <c r="Z100" s="127">
        <v>41.2</v>
      </c>
      <c r="AA100" s="127">
        <v>39.5</v>
      </c>
    </row>
    <row r="101" spans="2:27" x14ac:dyDescent="0.25">
      <c r="B101" s="351"/>
      <c r="C101" s="131" t="s">
        <v>214</v>
      </c>
      <c r="D101" s="127">
        <v>1.6</v>
      </c>
      <c r="E101" s="127">
        <v>0.8</v>
      </c>
      <c r="F101" s="127">
        <v>2.5</v>
      </c>
      <c r="G101" s="127">
        <v>1.7</v>
      </c>
      <c r="H101" s="127">
        <v>3</v>
      </c>
      <c r="I101" s="127">
        <v>2.2999999999999998</v>
      </c>
      <c r="J101" s="127">
        <v>5.4</v>
      </c>
      <c r="K101" s="127">
        <v>8.8000000000000007</v>
      </c>
      <c r="L101" s="127">
        <v>13.3</v>
      </c>
      <c r="M101" s="127">
        <v>10.8</v>
      </c>
      <c r="N101" s="127">
        <v>7.1</v>
      </c>
      <c r="O101" s="127">
        <v>7.6</v>
      </c>
      <c r="P101" s="127">
        <v>9.1999999999999993</v>
      </c>
      <c r="Q101" s="127">
        <v>8.8000000000000007</v>
      </c>
      <c r="R101" s="127">
        <v>4.0999999999999996</v>
      </c>
      <c r="S101" s="127">
        <v>1.8</v>
      </c>
      <c r="T101" s="127">
        <v>2.9</v>
      </c>
      <c r="U101" s="127">
        <v>1.6</v>
      </c>
      <c r="V101" s="127">
        <v>2</v>
      </c>
      <c r="W101" s="127">
        <v>2.1</v>
      </c>
      <c r="X101" s="127">
        <v>2.8</v>
      </c>
      <c r="Y101" s="127">
        <v>2.5</v>
      </c>
      <c r="Z101" s="127">
        <v>2.2000000000000002</v>
      </c>
      <c r="AA101" s="127">
        <v>1.7</v>
      </c>
    </row>
    <row r="102" spans="2:27" x14ac:dyDescent="0.25">
      <c r="B102" s="351"/>
      <c r="C102" s="131" t="s">
        <v>215</v>
      </c>
      <c r="D102" s="127">
        <v>1.1000000000000001</v>
      </c>
      <c r="E102" s="127">
        <v>0.7</v>
      </c>
      <c r="F102" s="127">
        <v>1</v>
      </c>
      <c r="G102" s="127">
        <v>0.5</v>
      </c>
      <c r="H102" s="127">
        <v>0.6</v>
      </c>
      <c r="I102" s="127">
        <v>1.1000000000000001</v>
      </c>
      <c r="J102" s="127">
        <v>1.2</v>
      </c>
      <c r="K102" s="127">
        <v>0.8</v>
      </c>
      <c r="L102" s="127">
        <v>1.2</v>
      </c>
      <c r="M102" s="127">
        <v>1</v>
      </c>
      <c r="N102" s="127">
        <v>0.4</v>
      </c>
      <c r="O102" s="127">
        <v>0.3</v>
      </c>
      <c r="P102" s="127">
        <v>0.7</v>
      </c>
      <c r="Q102" s="127">
        <v>1.7</v>
      </c>
      <c r="R102" s="127">
        <v>2.2999999999999998</v>
      </c>
      <c r="S102" s="127">
        <v>2.2000000000000002</v>
      </c>
      <c r="T102" s="127">
        <v>2.8</v>
      </c>
      <c r="U102" s="127">
        <v>3.1</v>
      </c>
      <c r="V102" s="127">
        <v>7.9</v>
      </c>
      <c r="W102" s="127">
        <v>4.5</v>
      </c>
      <c r="X102" s="127">
        <v>4.0999999999999996</v>
      </c>
      <c r="Y102" s="127">
        <v>3.7</v>
      </c>
      <c r="Z102" s="127">
        <v>4.2</v>
      </c>
      <c r="AA102" s="127">
        <v>5.6</v>
      </c>
    </row>
    <row r="103" spans="2:27" x14ac:dyDescent="0.25">
      <c r="B103" s="351"/>
      <c r="C103" s="131" t="s">
        <v>216</v>
      </c>
      <c r="D103" s="127">
        <v>52.2</v>
      </c>
      <c r="E103" s="127">
        <v>60.1</v>
      </c>
      <c r="F103" s="127">
        <v>59.9</v>
      </c>
      <c r="G103" s="127">
        <v>52.7</v>
      </c>
      <c r="H103" s="127">
        <v>48.5</v>
      </c>
      <c r="I103" s="127">
        <v>46.8</v>
      </c>
      <c r="J103" s="127">
        <v>52.8</v>
      </c>
      <c r="K103" s="127">
        <v>46.7</v>
      </c>
      <c r="L103" s="127">
        <v>47</v>
      </c>
      <c r="M103" s="127">
        <v>45.5</v>
      </c>
      <c r="N103" s="127">
        <v>51.2</v>
      </c>
      <c r="O103" s="127">
        <v>54</v>
      </c>
      <c r="P103" s="127">
        <v>51</v>
      </c>
      <c r="Q103" s="127">
        <v>49.1</v>
      </c>
      <c r="R103" s="127">
        <v>47</v>
      </c>
      <c r="S103" s="127">
        <v>48.8</v>
      </c>
      <c r="T103" s="127">
        <v>48</v>
      </c>
      <c r="U103" s="127">
        <v>52.8</v>
      </c>
      <c r="V103" s="127">
        <v>50</v>
      </c>
      <c r="W103" s="127">
        <v>51.4</v>
      </c>
      <c r="X103" s="127">
        <v>50.4</v>
      </c>
      <c r="Y103" s="127">
        <v>50.6</v>
      </c>
      <c r="Z103" s="127">
        <v>49.8</v>
      </c>
      <c r="AA103" s="127">
        <v>50.6</v>
      </c>
    </row>
    <row r="104" spans="2:27" x14ac:dyDescent="0.25">
      <c r="B104" s="351"/>
      <c r="C104" s="131" t="s">
        <v>217</v>
      </c>
      <c r="D104" s="127">
        <v>13</v>
      </c>
      <c r="E104" s="127">
        <v>4.5</v>
      </c>
      <c r="F104" s="127">
        <v>3.3</v>
      </c>
      <c r="G104" s="127">
        <v>3.3</v>
      </c>
      <c r="H104" s="127">
        <v>6</v>
      </c>
      <c r="I104" s="127">
        <v>6.5</v>
      </c>
      <c r="J104" s="127">
        <v>4.5999999999999996</v>
      </c>
      <c r="K104" s="127">
        <v>10.9</v>
      </c>
      <c r="L104" s="127">
        <v>6.5</v>
      </c>
      <c r="M104" s="127">
        <v>6.4</v>
      </c>
      <c r="N104" s="127">
        <v>4.2</v>
      </c>
      <c r="O104" s="127">
        <v>1.4</v>
      </c>
      <c r="P104" s="127">
        <v>1.8</v>
      </c>
      <c r="Q104" s="127">
        <v>1.5</v>
      </c>
      <c r="R104" s="127">
        <v>2</v>
      </c>
      <c r="S104" s="127">
        <v>1.7</v>
      </c>
      <c r="T104" s="127">
        <v>0.6</v>
      </c>
      <c r="U104" s="127">
        <v>3.6</v>
      </c>
      <c r="V104" s="127">
        <v>1.5</v>
      </c>
      <c r="W104" s="127">
        <v>1.2</v>
      </c>
      <c r="X104" s="127">
        <v>3.5</v>
      </c>
      <c r="Y104" s="127">
        <v>2.4</v>
      </c>
      <c r="Z104" s="127">
        <v>2.2000000000000002</v>
      </c>
      <c r="AA104" s="127">
        <v>2.4</v>
      </c>
    </row>
    <row r="105" spans="2:27" x14ac:dyDescent="0.25">
      <c r="B105" s="351"/>
      <c r="C105" s="173" t="s">
        <v>75</v>
      </c>
      <c r="D105" s="127">
        <v>0.5</v>
      </c>
      <c r="E105" s="127">
        <v>1.1000000000000001</v>
      </c>
      <c r="F105" s="127">
        <v>1.3</v>
      </c>
      <c r="G105" s="127">
        <v>0.6</v>
      </c>
      <c r="H105" s="127">
        <v>1.2</v>
      </c>
      <c r="I105" s="127">
        <v>1.1000000000000001</v>
      </c>
      <c r="J105" s="127">
        <v>0.4</v>
      </c>
      <c r="K105" s="127">
        <v>0.1</v>
      </c>
      <c r="L105" s="127">
        <v>1.2</v>
      </c>
      <c r="M105" s="127">
        <v>0.9</v>
      </c>
      <c r="N105" s="127">
        <v>0.2</v>
      </c>
      <c r="O105" s="127">
        <v>0.8</v>
      </c>
      <c r="P105" s="127">
        <v>1.3</v>
      </c>
      <c r="Q105" s="127">
        <v>2.1</v>
      </c>
      <c r="R105" s="127">
        <v>1.2</v>
      </c>
      <c r="S105" s="127">
        <v>2.4</v>
      </c>
      <c r="T105" s="127">
        <v>2.5</v>
      </c>
      <c r="U105" s="127">
        <v>0.9</v>
      </c>
      <c r="V105" s="128" t="s">
        <v>142</v>
      </c>
      <c r="W105" s="127">
        <v>0.7</v>
      </c>
      <c r="X105" s="127">
        <v>0.6</v>
      </c>
      <c r="Y105" s="127">
        <v>0.9</v>
      </c>
      <c r="Z105" s="127">
        <v>0.4</v>
      </c>
      <c r="AA105" s="127">
        <v>0.2</v>
      </c>
    </row>
    <row r="106" spans="2:27" s="181" customFormat="1" x14ac:dyDescent="0.25">
      <c r="B106" s="351"/>
      <c r="C106" s="183" t="s">
        <v>0</v>
      </c>
      <c r="D106" s="178">
        <v>100</v>
      </c>
      <c r="E106" s="178">
        <v>100</v>
      </c>
      <c r="F106" s="178">
        <v>100</v>
      </c>
      <c r="G106" s="178">
        <v>100</v>
      </c>
      <c r="H106" s="178">
        <v>100</v>
      </c>
      <c r="I106" s="178">
        <v>100</v>
      </c>
      <c r="J106" s="178">
        <v>100</v>
      </c>
      <c r="K106" s="178">
        <v>100</v>
      </c>
      <c r="L106" s="178">
        <v>100</v>
      </c>
      <c r="M106" s="178">
        <v>100</v>
      </c>
      <c r="N106" s="178">
        <v>100</v>
      </c>
      <c r="O106" s="178">
        <v>100</v>
      </c>
      <c r="P106" s="178">
        <v>100</v>
      </c>
      <c r="Q106" s="178">
        <v>100</v>
      </c>
      <c r="R106" s="178">
        <v>100</v>
      </c>
      <c r="S106" s="178">
        <v>100</v>
      </c>
      <c r="T106" s="178">
        <v>100</v>
      </c>
      <c r="U106" s="178">
        <v>100</v>
      </c>
      <c r="V106" s="178">
        <v>100</v>
      </c>
      <c r="W106" s="178">
        <v>100</v>
      </c>
      <c r="X106" s="178">
        <v>100</v>
      </c>
      <c r="Y106" s="178">
        <v>100</v>
      </c>
      <c r="Z106" s="178">
        <v>100</v>
      </c>
      <c r="AA106" s="178">
        <v>100</v>
      </c>
    </row>
    <row r="107" spans="2:27" x14ac:dyDescent="0.25">
      <c r="B107" s="351" t="s">
        <v>47</v>
      </c>
      <c r="C107" s="131" t="s">
        <v>213</v>
      </c>
      <c r="D107" s="127">
        <v>68.5</v>
      </c>
      <c r="E107" s="127">
        <v>66.3</v>
      </c>
      <c r="F107" s="127">
        <v>60.5</v>
      </c>
      <c r="G107" s="127">
        <v>67.2</v>
      </c>
      <c r="H107" s="127">
        <v>66.099999999999994</v>
      </c>
      <c r="I107" s="127">
        <v>67.2</v>
      </c>
      <c r="J107" s="127">
        <v>61</v>
      </c>
      <c r="K107" s="127">
        <v>61.8</v>
      </c>
      <c r="L107" s="127">
        <v>68.099999999999994</v>
      </c>
      <c r="M107" s="127">
        <v>69.7</v>
      </c>
      <c r="N107" s="127">
        <v>75</v>
      </c>
      <c r="O107" s="127">
        <v>70.400000000000006</v>
      </c>
      <c r="P107" s="127">
        <v>68.900000000000006</v>
      </c>
      <c r="Q107" s="127">
        <v>67.400000000000006</v>
      </c>
      <c r="R107" s="127">
        <v>69.5</v>
      </c>
      <c r="S107" s="127">
        <v>71.599999999999994</v>
      </c>
      <c r="T107" s="127">
        <v>65.400000000000006</v>
      </c>
      <c r="U107" s="127">
        <v>55</v>
      </c>
      <c r="V107" s="127">
        <v>57.7</v>
      </c>
      <c r="W107" s="127">
        <v>53.4</v>
      </c>
      <c r="X107" s="127">
        <v>59.6</v>
      </c>
      <c r="Y107" s="127">
        <v>62.7</v>
      </c>
      <c r="Z107" s="127">
        <v>62.9</v>
      </c>
      <c r="AA107" s="127">
        <v>63.5</v>
      </c>
    </row>
    <row r="108" spans="2:27" x14ac:dyDescent="0.25">
      <c r="B108" s="351"/>
      <c r="C108" s="131" t="s">
        <v>214</v>
      </c>
      <c r="D108" s="127">
        <v>2.9</v>
      </c>
      <c r="E108" s="127">
        <v>1.4</v>
      </c>
      <c r="F108" s="127">
        <v>3.2</v>
      </c>
      <c r="G108" s="127">
        <v>2</v>
      </c>
      <c r="H108" s="127">
        <v>1.6</v>
      </c>
      <c r="I108" s="127">
        <v>1.5</v>
      </c>
      <c r="J108" s="127">
        <v>3.9</v>
      </c>
      <c r="K108" s="127">
        <v>1.3</v>
      </c>
      <c r="L108" s="127">
        <v>1.9</v>
      </c>
      <c r="M108" s="127">
        <v>1.2</v>
      </c>
      <c r="N108" s="127">
        <v>1.3</v>
      </c>
      <c r="O108" s="127">
        <v>2.4</v>
      </c>
      <c r="P108" s="127">
        <v>2.7</v>
      </c>
      <c r="Q108" s="127">
        <v>2.8</v>
      </c>
      <c r="R108" s="127">
        <v>0.9</v>
      </c>
      <c r="S108" s="127">
        <v>2.5</v>
      </c>
      <c r="T108" s="127">
        <v>5.8</v>
      </c>
      <c r="U108" s="127">
        <v>5</v>
      </c>
      <c r="V108" s="127">
        <v>3.8</v>
      </c>
      <c r="W108" s="127">
        <v>4.4000000000000004</v>
      </c>
      <c r="X108" s="127">
        <v>2.4</v>
      </c>
      <c r="Y108" s="127">
        <v>3</v>
      </c>
      <c r="Z108" s="127">
        <v>2.9</v>
      </c>
      <c r="AA108" s="127">
        <v>1.8</v>
      </c>
    </row>
    <row r="109" spans="2:27" x14ac:dyDescent="0.25">
      <c r="B109" s="351"/>
      <c r="C109" s="131" t="s">
        <v>215</v>
      </c>
      <c r="D109" s="127">
        <v>2.5</v>
      </c>
      <c r="E109" s="127">
        <v>2</v>
      </c>
      <c r="F109" s="127">
        <v>1.6</v>
      </c>
      <c r="G109" s="127">
        <v>1.6</v>
      </c>
      <c r="H109" s="127">
        <v>3.8</v>
      </c>
      <c r="I109" s="127">
        <v>1.7</v>
      </c>
      <c r="J109" s="127">
        <v>1.7</v>
      </c>
      <c r="K109" s="127">
        <v>2.5</v>
      </c>
      <c r="L109" s="127">
        <v>1</v>
      </c>
      <c r="M109" s="127">
        <v>1.9</v>
      </c>
      <c r="N109" s="127">
        <v>0.5</v>
      </c>
      <c r="O109" s="127">
        <v>1.7</v>
      </c>
      <c r="P109" s="127">
        <v>2.2999999999999998</v>
      </c>
      <c r="Q109" s="127">
        <v>2.2000000000000002</v>
      </c>
      <c r="R109" s="127">
        <v>1.3</v>
      </c>
      <c r="S109" s="127">
        <v>1.5</v>
      </c>
      <c r="T109" s="127">
        <v>0.8</v>
      </c>
      <c r="U109" s="127">
        <v>1.4</v>
      </c>
      <c r="V109" s="127">
        <v>3.9</v>
      </c>
      <c r="W109" s="127">
        <v>4.5999999999999996</v>
      </c>
      <c r="X109" s="127">
        <v>1.7</v>
      </c>
      <c r="Y109" s="127">
        <v>2.4</v>
      </c>
      <c r="Z109" s="127">
        <v>3</v>
      </c>
      <c r="AA109" s="127">
        <v>5.0999999999999996</v>
      </c>
    </row>
    <row r="110" spans="2:27" x14ac:dyDescent="0.25">
      <c r="B110" s="351"/>
      <c r="C110" s="131" t="s">
        <v>216</v>
      </c>
      <c r="D110" s="127">
        <v>17.8</v>
      </c>
      <c r="E110" s="127">
        <v>22.6</v>
      </c>
      <c r="F110" s="127">
        <v>25.2</v>
      </c>
      <c r="G110" s="127">
        <v>24.2</v>
      </c>
      <c r="H110" s="127">
        <v>22.6</v>
      </c>
      <c r="I110" s="127">
        <v>23.2</v>
      </c>
      <c r="J110" s="127">
        <v>25.5</v>
      </c>
      <c r="K110" s="127">
        <v>31.9</v>
      </c>
      <c r="L110" s="127">
        <v>22.9</v>
      </c>
      <c r="M110" s="127">
        <v>22.4</v>
      </c>
      <c r="N110" s="127">
        <v>18.8</v>
      </c>
      <c r="O110" s="127">
        <v>18.2</v>
      </c>
      <c r="P110" s="127">
        <v>18.899999999999999</v>
      </c>
      <c r="Q110" s="127">
        <v>20.5</v>
      </c>
      <c r="R110" s="127">
        <v>23.4</v>
      </c>
      <c r="S110" s="127">
        <v>18.5</v>
      </c>
      <c r="T110" s="127">
        <v>21.2</v>
      </c>
      <c r="U110" s="127">
        <v>28</v>
      </c>
      <c r="V110" s="127">
        <v>25.2</v>
      </c>
      <c r="W110" s="127">
        <v>29.1</v>
      </c>
      <c r="X110" s="127">
        <v>29.7</v>
      </c>
      <c r="Y110" s="127">
        <v>25.4</v>
      </c>
      <c r="Z110" s="127">
        <v>23.9</v>
      </c>
      <c r="AA110" s="127">
        <v>23.7</v>
      </c>
    </row>
    <row r="111" spans="2:27" x14ac:dyDescent="0.25">
      <c r="B111" s="351"/>
      <c r="C111" s="131" t="s">
        <v>217</v>
      </c>
      <c r="D111" s="127">
        <v>7.2</v>
      </c>
      <c r="E111" s="127">
        <v>4.7</v>
      </c>
      <c r="F111" s="127">
        <v>7.4</v>
      </c>
      <c r="G111" s="127">
        <v>3.6</v>
      </c>
      <c r="H111" s="127">
        <v>5.2</v>
      </c>
      <c r="I111" s="127">
        <v>4.5999999999999996</v>
      </c>
      <c r="J111" s="127">
        <v>6.5</v>
      </c>
      <c r="K111" s="127">
        <v>2.5</v>
      </c>
      <c r="L111" s="127">
        <v>5.2</v>
      </c>
      <c r="M111" s="127">
        <v>3.2</v>
      </c>
      <c r="N111" s="127">
        <v>3.9</v>
      </c>
      <c r="O111" s="127">
        <v>6.7</v>
      </c>
      <c r="P111" s="127">
        <v>5.9</v>
      </c>
      <c r="Q111" s="127">
        <v>4.0999999999999996</v>
      </c>
      <c r="R111" s="127">
        <v>2.7</v>
      </c>
      <c r="S111" s="127">
        <v>3.4</v>
      </c>
      <c r="T111" s="127">
        <v>3.6</v>
      </c>
      <c r="U111" s="127">
        <v>7.6</v>
      </c>
      <c r="V111" s="127">
        <v>6.5</v>
      </c>
      <c r="W111" s="127">
        <v>6.1</v>
      </c>
      <c r="X111" s="127">
        <v>4.7</v>
      </c>
      <c r="Y111" s="127">
        <v>3.7</v>
      </c>
      <c r="Z111" s="127">
        <v>4.7</v>
      </c>
      <c r="AA111" s="127">
        <v>3.3</v>
      </c>
    </row>
    <row r="112" spans="2:27" x14ac:dyDescent="0.25">
      <c r="B112" s="351"/>
      <c r="C112" s="173" t="s">
        <v>75</v>
      </c>
      <c r="D112" s="127">
        <v>1.2</v>
      </c>
      <c r="E112" s="127">
        <v>3</v>
      </c>
      <c r="F112" s="127">
        <v>2.2000000000000002</v>
      </c>
      <c r="G112" s="127">
        <v>1.4</v>
      </c>
      <c r="H112" s="127">
        <v>0.8</v>
      </c>
      <c r="I112" s="127">
        <v>1.8</v>
      </c>
      <c r="J112" s="127">
        <v>1.3</v>
      </c>
      <c r="K112" s="128" t="s">
        <v>142</v>
      </c>
      <c r="L112" s="127">
        <v>0.9</v>
      </c>
      <c r="M112" s="127">
        <v>1.7</v>
      </c>
      <c r="N112" s="127">
        <v>0.5</v>
      </c>
      <c r="O112" s="127">
        <v>0.7</v>
      </c>
      <c r="P112" s="127">
        <v>1.4</v>
      </c>
      <c r="Q112" s="127">
        <v>3</v>
      </c>
      <c r="R112" s="127">
        <v>2.2000000000000002</v>
      </c>
      <c r="S112" s="127">
        <v>2.5</v>
      </c>
      <c r="T112" s="127">
        <v>3.2</v>
      </c>
      <c r="U112" s="127">
        <v>3.1</v>
      </c>
      <c r="V112" s="127">
        <v>3</v>
      </c>
      <c r="W112" s="127">
        <v>2.5</v>
      </c>
      <c r="X112" s="127">
        <v>1.9</v>
      </c>
      <c r="Y112" s="127">
        <v>2.8</v>
      </c>
      <c r="Z112" s="127">
        <v>2.6</v>
      </c>
      <c r="AA112" s="127">
        <v>2.6</v>
      </c>
    </row>
    <row r="113" spans="2:27" s="181" customFormat="1" x14ac:dyDescent="0.25">
      <c r="B113" s="351"/>
      <c r="C113" s="183" t="s">
        <v>0</v>
      </c>
      <c r="D113" s="178">
        <v>100</v>
      </c>
      <c r="E113" s="178">
        <v>100</v>
      </c>
      <c r="F113" s="178">
        <v>100</v>
      </c>
      <c r="G113" s="178">
        <v>100</v>
      </c>
      <c r="H113" s="178">
        <v>100</v>
      </c>
      <c r="I113" s="178">
        <v>100</v>
      </c>
      <c r="J113" s="178">
        <v>100</v>
      </c>
      <c r="K113" s="178">
        <v>100</v>
      </c>
      <c r="L113" s="178">
        <v>100</v>
      </c>
      <c r="M113" s="178">
        <v>100</v>
      </c>
      <c r="N113" s="178">
        <v>100</v>
      </c>
      <c r="O113" s="178">
        <v>100</v>
      </c>
      <c r="P113" s="178">
        <v>100</v>
      </c>
      <c r="Q113" s="178">
        <v>100</v>
      </c>
      <c r="R113" s="178">
        <v>100</v>
      </c>
      <c r="S113" s="178">
        <v>100</v>
      </c>
      <c r="T113" s="178">
        <v>100</v>
      </c>
      <c r="U113" s="178">
        <v>100</v>
      </c>
      <c r="V113" s="178">
        <v>100</v>
      </c>
      <c r="W113" s="178">
        <v>100</v>
      </c>
      <c r="X113" s="178">
        <v>100</v>
      </c>
      <c r="Y113" s="178">
        <v>100</v>
      </c>
      <c r="Z113" s="178">
        <v>100</v>
      </c>
      <c r="AA113" s="178">
        <v>100</v>
      </c>
    </row>
    <row r="114" spans="2:27" x14ac:dyDescent="0.25">
      <c r="B114" s="351" t="s">
        <v>48</v>
      </c>
      <c r="C114" s="131" t="s">
        <v>213</v>
      </c>
      <c r="D114" s="127">
        <v>58.4</v>
      </c>
      <c r="E114" s="127">
        <v>65.400000000000006</v>
      </c>
      <c r="F114" s="127">
        <v>65.3</v>
      </c>
      <c r="G114" s="127">
        <v>72.3</v>
      </c>
      <c r="H114" s="127">
        <v>76.3</v>
      </c>
      <c r="I114" s="127">
        <v>75.5</v>
      </c>
      <c r="J114" s="127">
        <v>73.599999999999994</v>
      </c>
      <c r="K114" s="127">
        <v>70.400000000000006</v>
      </c>
      <c r="L114" s="127">
        <v>78.7</v>
      </c>
      <c r="M114" s="127">
        <v>79.3</v>
      </c>
      <c r="N114" s="127">
        <v>78.099999999999994</v>
      </c>
      <c r="O114" s="127">
        <v>76</v>
      </c>
      <c r="P114" s="127">
        <v>77.7</v>
      </c>
      <c r="Q114" s="127">
        <v>76.599999999999994</v>
      </c>
      <c r="R114" s="127">
        <v>77.7</v>
      </c>
      <c r="S114" s="127">
        <v>79.2</v>
      </c>
      <c r="T114" s="127">
        <v>74.8</v>
      </c>
      <c r="U114" s="127">
        <v>65.599999999999994</v>
      </c>
      <c r="V114" s="127">
        <v>68.400000000000006</v>
      </c>
      <c r="W114" s="127">
        <v>65.3</v>
      </c>
      <c r="X114" s="127">
        <v>65.2</v>
      </c>
      <c r="Y114" s="127">
        <v>60.1</v>
      </c>
      <c r="Z114" s="127">
        <v>63.9</v>
      </c>
      <c r="AA114" s="127">
        <v>67.5</v>
      </c>
    </row>
    <row r="115" spans="2:27" x14ac:dyDescent="0.25">
      <c r="B115" s="351"/>
      <c r="C115" s="131" t="s">
        <v>214</v>
      </c>
      <c r="D115" s="127">
        <v>5.6</v>
      </c>
      <c r="E115" s="127">
        <v>2.7</v>
      </c>
      <c r="F115" s="127">
        <v>1.7</v>
      </c>
      <c r="G115" s="127">
        <v>1.7</v>
      </c>
      <c r="H115" s="127">
        <v>2.4</v>
      </c>
      <c r="I115" s="127">
        <v>1.2</v>
      </c>
      <c r="J115" s="127">
        <v>2.7</v>
      </c>
      <c r="K115" s="127">
        <v>5.9</v>
      </c>
      <c r="L115" s="127">
        <v>2.2000000000000002</v>
      </c>
      <c r="M115" s="127">
        <v>1.8</v>
      </c>
      <c r="N115" s="127">
        <v>1.4</v>
      </c>
      <c r="O115" s="127">
        <v>1.8</v>
      </c>
      <c r="P115" s="127">
        <v>3.3</v>
      </c>
      <c r="Q115" s="127">
        <v>1.7</v>
      </c>
      <c r="R115" s="127">
        <v>2.7</v>
      </c>
      <c r="S115" s="127">
        <v>2.2000000000000002</v>
      </c>
      <c r="T115" s="127">
        <v>2.5</v>
      </c>
      <c r="U115" s="127">
        <v>4.2</v>
      </c>
      <c r="V115" s="127">
        <v>5.3</v>
      </c>
      <c r="W115" s="127">
        <v>6.1</v>
      </c>
      <c r="X115" s="127">
        <v>7.1</v>
      </c>
      <c r="Y115" s="127">
        <v>8.8000000000000007</v>
      </c>
      <c r="Z115" s="127">
        <v>9.8000000000000007</v>
      </c>
      <c r="AA115" s="127">
        <v>6.1</v>
      </c>
    </row>
    <row r="116" spans="2:27" x14ac:dyDescent="0.25">
      <c r="B116" s="351"/>
      <c r="C116" s="131" t="s">
        <v>215</v>
      </c>
      <c r="D116" s="127">
        <v>8.5</v>
      </c>
      <c r="E116" s="127">
        <v>6.2</v>
      </c>
      <c r="F116" s="127">
        <v>8.5</v>
      </c>
      <c r="G116" s="127">
        <v>6.3</v>
      </c>
      <c r="H116" s="127">
        <v>2.4</v>
      </c>
      <c r="I116" s="127">
        <v>6</v>
      </c>
      <c r="J116" s="127">
        <v>1.8</v>
      </c>
      <c r="K116" s="127">
        <v>0.8</v>
      </c>
      <c r="L116" s="127">
        <v>1.3</v>
      </c>
      <c r="M116" s="127">
        <v>0.8</v>
      </c>
      <c r="N116" s="127">
        <v>1.6</v>
      </c>
      <c r="O116" s="127">
        <v>0.8</v>
      </c>
      <c r="P116" s="127">
        <v>1.1000000000000001</v>
      </c>
      <c r="Q116" s="127">
        <v>1.3</v>
      </c>
      <c r="R116" s="127">
        <v>2.2999999999999998</v>
      </c>
      <c r="S116" s="127">
        <v>1.7</v>
      </c>
      <c r="T116" s="127">
        <v>2.2999999999999998</v>
      </c>
      <c r="U116" s="127">
        <v>5.8</v>
      </c>
      <c r="V116" s="127">
        <v>6.8</v>
      </c>
      <c r="W116" s="127">
        <v>7.4</v>
      </c>
      <c r="X116" s="127">
        <v>5.7</v>
      </c>
      <c r="Y116" s="127">
        <v>6</v>
      </c>
      <c r="Z116" s="127">
        <v>5.6</v>
      </c>
      <c r="AA116" s="127">
        <v>4.7</v>
      </c>
    </row>
    <row r="117" spans="2:27" x14ac:dyDescent="0.25">
      <c r="B117" s="351"/>
      <c r="C117" s="131" t="s">
        <v>216</v>
      </c>
      <c r="D117" s="127">
        <v>18.5</v>
      </c>
      <c r="E117" s="127">
        <v>20.3</v>
      </c>
      <c r="F117" s="127">
        <v>20.100000000000001</v>
      </c>
      <c r="G117" s="127">
        <v>13.1</v>
      </c>
      <c r="H117" s="127">
        <v>14.9</v>
      </c>
      <c r="I117" s="127">
        <v>13.3</v>
      </c>
      <c r="J117" s="127">
        <v>16.399999999999999</v>
      </c>
      <c r="K117" s="127">
        <v>17.600000000000001</v>
      </c>
      <c r="L117" s="127">
        <v>14</v>
      </c>
      <c r="M117" s="127">
        <v>12.4</v>
      </c>
      <c r="N117" s="127">
        <v>13</v>
      </c>
      <c r="O117" s="127">
        <v>14.1</v>
      </c>
      <c r="P117" s="127">
        <v>13.2</v>
      </c>
      <c r="Q117" s="127">
        <v>12.5</v>
      </c>
      <c r="R117" s="127">
        <v>10.7</v>
      </c>
      <c r="S117" s="127">
        <v>12.1</v>
      </c>
      <c r="T117" s="127">
        <v>13.5</v>
      </c>
      <c r="U117" s="127">
        <v>15.9</v>
      </c>
      <c r="V117" s="127">
        <v>8.6999999999999993</v>
      </c>
      <c r="W117" s="127">
        <v>12.8</v>
      </c>
      <c r="X117" s="127">
        <v>15.9</v>
      </c>
      <c r="Y117" s="127">
        <v>19.8</v>
      </c>
      <c r="Z117" s="127">
        <v>16.3</v>
      </c>
      <c r="AA117" s="127">
        <v>18.7</v>
      </c>
    </row>
    <row r="118" spans="2:27" x14ac:dyDescent="0.25">
      <c r="B118" s="351"/>
      <c r="C118" s="131" t="s">
        <v>217</v>
      </c>
      <c r="D118" s="127">
        <v>8.6999999999999993</v>
      </c>
      <c r="E118" s="127">
        <v>5.0999999999999996</v>
      </c>
      <c r="F118" s="127">
        <v>4.0999999999999996</v>
      </c>
      <c r="G118" s="127">
        <v>5.0999999999999996</v>
      </c>
      <c r="H118" s="127">
        <v>2.5</v>
      </c>
      <c r="I118" s="127">
        <v>2.8</v>
      </c>
      <c r="J118" s="127">
        <v>5.3</v>
      </c>
      <c r="K118" s="127">
        <v>2.5</v>
      </c>
      <c r="L118" s="127">
        <v>2.2000000000000002</v>
      </c>
      <c r="M118" s="127">
        <v>5.7</v>
      </c>
      <c r="N118" s="127">
        <v>5</v>
      </c>
      <c r="O118" s="127">
        <v>7</v>
      </c>
      <c r="P118" s="127">
        <v>4.5999999999999996</v>
      </c>
      <c r="Q118" s="127">
        <v>7.2</v>
      </c>
      <c r="R118" s="127">
        <v>5.5</v>
      </c>
      <c r="S118" s="127">
        <v>3.8</v>
      </c>
      <c r="T118" s="127">
        <v>5.4</v>
      </c>
      <c r="U118" s="127">
        <v>7</v>
      </c>
      <c r="V118" s="127">
        <v>8</v>
      </c>
      <c r="W118" s="127">
        <v>7.6</v>
      </c>
      <c r="X118" s="127">
        <v>5.3</v>
      </c>
      <c r="Y118" s="127">
        <v>4.9000000000000004</v>
      </c>
      <c r="Z118" s="127">
        <v>3.9</v>
      </c>
      <c r="AA118" s="127">
        <v>2.7</v>
      </c>
    </row>
    <row r="119" spans="2:27" x14ac:dyDescent="0.25">
      <c r="B119" s="351"/>
      <c r="C119" s="173" t="s">
        <v>75</v>
      </c>
      <c r="D119" s="127">
        <v>0.3</v>
      </c>
      <c r="E119" s="127">
        <v>0.3</v>
      </c>
      <c r="F119" s="127">
        <v>0.2</v>
      </c>
      <c r="G119" s="127">
        <v>1.4</v>
      </c>
      <c r="H119" s="127">
        <v>1.5</v>
      </c>
      <c r="I119" s="127">
        <v>1.2</v>
      </c>
      <c r="J119" s="127">
        <v>0.2</v>
      </c>
      <c r="K119" s="127">
        <v>2.6</v>
      </c>
      <c r="L119" s="127">
        <v>1.8</v>
      </c>
      <c r="M119" s="127">
        <v>0.1</v>
      </c>
      <c r="N119" s="127">
        <v>0.9</v>
      </c>
      <c r="O119" s="127">
        <v>0.3</v>
      </c>
      <c r="P119" s="127">
        <v>0.2</v>
      </c>
      <c r="Q119" s="127">
        <v>0.7</v>
      </c>
      <c r="R119" s="127">
        <v>1.1000000000000001</v>
      </c>
      <c r="S119" s="127">
        <v>1</v>
      </c>
      <c r="T119" s="127">
        <v>1.5</v>
      </c>
      <c r="U119" s="127">
        <v>1.6</v>
      </c>
      <c r="V119" s="127">
        <v>2.8</v>
      </c>
      <c r="W119" s="127">
        <v>0.8</v>
      </c>
      <c r="X119" s="127">
        <v>0.9</v>
      </c>
      <c r="Y119" s="127">
        <v>0.4</v>
      </c>
      <c r="Z119" s="127">
        <v>0.5</v>
      </c>
      <c r="AA119" s="127">
        <v>0.3</v>
      </c>
    </row>
    <row r="120" spans="2:27" s="181" customFormat="1" x14ac:dyDescent="0.25">
      <c r="B120" s="351"/>
      <c r="C120" s="183" t="s">
        <v>0</v>
      </c>
      <c r="D120" s="178">
        <v>100</v>
      </c>
      <c r="E120" s="178">
        <v>100</v>
      </c>
      <c r="F120" s="178">
        <v>100</v>
      </c>
      <c r="G120" s="178">
        <v>100</v>
      </c>
      <c r="H120" s="178">
        <v>100</v>
      </c>
      <c r="I120" s="178">
        <v>100</v>
      </c>
      <c r="J120" s="178">
        <v>100</v>
      </c>
      <c r="K120" s="178">
        <v>100</v>
      </c>
      <c r="L120" s="178">
        <v>100</v>
      </c>
      <c r="M120" s="178">
        <v>100</v>
      </c>
      <c r="N120" s="178">
        <v>100</v>
      </c>
      <c r="O120" s="178">
        <v>100</v>
      </c>
      <c r="P120" s="178">
        <v>100</v>
      </c>
      <c r="Q120" s="178">
        <v>100</v>
      </c>
      <c r="R120" s="178">
        <v>100</v>
      </c>
      <c r="S120" s="178">
        <v>100</v>
      </c>
      <c r="T120" s="178">
        <v>100</v>
      </c>
      <c r="U120" s="178">
        <v>100</v>
      </c>
      <c r="V120" s="178">
        <v>100</v>
      </c>
      <c r="W120" s="178">
        <v>100</v>
      </c>
      <c r="X120" s="178">
        <v>100</v>
      </c>
      <c r="Y120" s="178">
        <v>100</v>
      </c>
      <c r="Z120" s="178">
        <v>100</v>
      </c>
      <c r="AA120" s="178">
        <v>100</v>
      </c>
    </row>
    <row r="121" spans="2:27" x14ac:dyDescent="0.25">
      <c r="B121" s="351" t="s">
        <v>49</v>
      </c>
      <c r="C121" s="131" t="s">
        <v>213</v>
      </c>
      <c r="D121" s="127">
        <v>51.4</v>
      </c>
      <c r="E121" s="127">
        <v>54.2</v>
      </c>
      <c r="F121" s="127">
        <v>53.1</v>
      </c>
      <c r="G121" s="127">
        <v>55.6</v>
      </c>
      <c r="H121" s="127">
        <v>57.2</v>
      </c>
      <c r="I121" s="127">
        <v>50.6</v>
      </c>
      <c r="J121" s="127">
        <v>49</v>
      </c>
      <c r="K121" s="127">
        <v>51.4</v>
      </c>
      <c r="L121" s="127">
        <v>52.3</v>
      </c>
      <c r="M121" s="127">
        <v>51.6</v>
      </c>
      <c r="N121" s="127">
        <v>48.9</v>
      </c>
      <c r="O121" s="127">
        <v>53</v>
      </c>
      <c r="P121" s="127">
        <v>55.7</v>
      </c>
      <c r="Q121" s="127">
        <v>51.6</v>
      </c>
      <c r="R121" s="127">
        <v>51</v>
      </c>
      <c r="S121" s="127">
        <v>52.1</v>
      </c>
      <c r="T121" s="127">
        <v>51.2</v>
      </c>
      <c r="U121" s="127">
        <v>46.7</v>
      </c>
      <c r="V121" s="127">
        <v>49.1</v>
      </c>
      <c r="W121" s="127">
        <v>49</v>
      </c>
      <c r="X121" s="127">
        <v>48.4</v>
      </c>
      <c r="Y121" s="127">
        <v>48.7</v>
      </c>
      <c r="Z121" s="127">
        <v>48.1</v>
      </c>
      <c r="AA121" s="127">
        <v>46.4</v>
      </c>
    </row>
    <row r="122" spans="2:27" x14ac:dyDescent="0.25">
      <c r="B122" s="351"/>
      <c r="C122" s="131" t="s">
        <v>214</v>
      </c>
      <c r="D122" s="127">
        <v>2.2999999999999998</v>
      </c>
      <c r="E122" s="127">
        <v>0.9</v>
      </c>
      <c r="F122" s="127">
        <v>1.4</v>
      </c>
      <c r="G122" s="127">
        <v>0.8</v>
      </c>
      <c r="H122" s="127">
        <v>0.6</v>
      </c>
      <c r="I122" s="127">
        <v>4</v>
      </c>
      <c r="J122" s="127">
        <v>2.1</v>
      </c>
      <c r="K122" s="127">
        <v>1.3</v>
      </c>
      <c r="L122" s="127">
        <v>0.8</v>
      </c>
      <c r="M122" s="127">
        <v>1.2</v>
      </c>
      <c r="N122" s="127">
        <v>0.8</v>
      </c>
      <c r="O122" s="127">
        <v>3.1</v>
      </c>
      <c r="P122" s="127">
        <v>1.8</v>
      </c>
      <c r="Q122" s="127">
        <v>1.4</v>
      </c>
      <c r="R122" s="127">
        <v>3.6</v>
      </c>
      <c r="S122" s="127">
        <v>2.4</v>
      </c>
      <c r="T122" s="127">
        <v>2.6</v>
      </c>
      <c r="U122" s="127">
        <v>2.8</v>
      </c>
      <c r="V122" s="127">
        <v>3.9</v>
      </c>
      <c r="W122" s="127">
        <v>4.0999999999999996</v>
      </c>
      <c r="X122" s="127">
        <v>2.6</v>
      </c>
      <c r="Y122" s="127">
        <v>3.2</v>
      </c>
      <c r="Z122" s="127">
        <v>1.8</v>
      </c>
      <c r="AA122" s="127">
        <v>3.9</v>
      </c>
    </row>
    <row r="123" spans="2:27" x14ac:dyDescent="0.25">
      <c r="B123" s="351"/>
      <c r="C123" s="131" t="s">
        <v>215</v>
      </c>
      <c r="D123" s="127">
        <v>1.6</v>
      </c>
      <c r="E123" s="127">
        <v>2.4</v>
      </c>
      <c r="F123" s="127">
        <v>4</v>
      </c>
      <c r="G123" s="127">
        <v>1.3</v>
      </c>
      <c r="H123" s="127">
        <v>1.1000000000000001</v>
      </c>
      <c r="I123" s="127">
        <v>0.9</v>
      </c>
      <c r="J123" s="127">
        <v>1.1000000000000001</v>
      </c>
      <c r="K123" s="127">
        <v>0.7</v>
      </c>
      <c r="L123" s="127">
        <v>0.5</v>
      </c>
      <c r="M123" s="127">
        <v>0.4</v>
      </c>
      <c r="N123" s="127">
        <v>0.9</v>
      </c>
      <c r="O123" s="127">
        <v>0.5</v>
      </c>
      <c r="P123" s="127">
        <v>3.1</v>
      </c>
      <c r="Q123" s="127">
        <v>3.3</v>
      </c>
      <c r="R123" s="127">
        <v>2.5</v>
      </c>
      <c r="S123" s="127">
        <v>3.6</v>
      </c>
      <c r="T123" s="127">
        <v>2.7</v>
      </c>
      <c r="U123" s="127">
        <v>2.8</v>
      </c>
      <c r="V123" s="127">
        <v>2.6</v>
      </c>
      <c r="W123" s="127">
        <v>4.5999999999999996</v>
      </c>
      <c r="X123" s="127">
        <v>3.6</v>
      </c>
      <c r="Y123" s="127">
        <v>2.6</v>
      </c>
      <c r="Z123" s="127">
        <v>4.7</v>
      </c>
      <c r="AA123" s="127">
        <v>4</v>
      </c>
    </row>
    <row r="124" spans="2:27" x14ac:dyDescent="0.25">
      <c r="B124" s="351"/>
      <c r="C124" s="131" t="s">
        <v>216</v>
      </c>
      <c r="D124" s="127">
        <v>40.299999999999997</v>
      </c>
      <c r="E124" s="127">
        <v>40</v>
      </c>
      <c r="F124" s="127">
        <v>38.4</v>
      </c>
      <c r="G124" s="127">
        <v>38</v>
      </c>
      <c r="H124" s="127">
        <v>35.9</v>
      </c>
      <c r="I124" s="127">
        <v>40.9</v>
      </c>
      <c r="J124" s="127">
        <v>43.3</v>
      </c>
      <c r="K124" s="127">
        <v>45.2</v>
      </c>
      <c r="L124" s="127">
        <v>41.4</v>
      </c>
      <c r="M124" s="127">
        <v>45.3</v>
      </c>
      <c r="N124" s="127">
        <v>47.2</v>
      </c>
      <c r="O124" s="127">
        <v>41.5</v>
      </c>
      <c r="P124" s="127">
        <v>38.4</v>
      </c>
      <c r="Q124" s="127">
        <v>41.5</v>
      </c>
      <c r="R124" s="127">
        <v>41.1</v>
      </c>
      <c r="S124" s="127">
        <v>40.6</v>
      </c>
      <c r="T124" s="127">
        <v>42.4</v>
      </c>
      <c r="U124" s="127">
        <v>45.6</v>
      </c>
      <c r="V124" s="127">
        <v>44.2</v>
      </c>
      <c r="W124" s="127">
        <v>42</v>
      </c>
      <c r="X124" s="127">
        <v>44.9</v>
      </c>
      <c r="Y124" s="127">
        <v>45</v>
      </c>
      <c r="Z124" s="127">
        <v>44.3</v>
      </c>
      <c r="AA124" s="127">
        <v>45.3</v>
      </c>
    </row>
    <row r="125" spans="2:27" x14ac:dyDescent="0.25">
      <c r="B125" s="351"/>
      <c r="C125" s="131" t="s">
        <v>217</v>
      </c>
      <c r="D125" s="127">
        <v>3.8</v>
      </c>
      <c r="E125" s="127">
        <v>2.4</v>
      </c>
      <c r="F125" s="127">
        <v>3.1</v>
      </c>
      <c r="G125" s="127">
        <v>4.0999999999999996</v>
      </c>
      <c r="H125" s="127">
        <v>5.3</v>
      </c>
      <c r="I125" s="127">
        <v>3.5</v>
      </c>
      <c r="J125" s="127">
        <v>4.4000000000000004</v>
      </c>
      <c r="K125" s="127">
        <v>1.4</v>
      </c>
      <c r="L125" s="127">
        <v>4.9000000000000004</v>
      </c>
      <c r="M125" s="127">
        <v>1.5</v>
      </c>
      <c r="N125" s="127">
        <v>2.2000000000000002</v>
      </c>
      <c r="O125" s="127">
        <v>1.9</v>
      </c>
      <c r="P125" s="127">
        <v>1</v>
      </c>
      <c r="Q125" s="127">
        <v>2.1</v>
      </c>
      <c r="R125" s="127">
        <v>1.6</v>
      </c>
      <c r="S125" s="127">
        <v>1.3</v>
      </c>
      <c r="T125" s="127">
        <v>1.1000000000000001</v>
      </c>
      <c r="U125" s="127">
        <v>1.7</v>
      </c>
      <c r="V125" s="127">
        <v>0.1</v>
      </c>
      <c r="W125" s="127">
        <v>0.3</v>
      </c>
      <c r="X125" s="127">
        <v>0.4</v>
      </c>
      <c r="Y125" s="127">
        <v>0.4</v>
      </c>
      <c r="Z125" s="127">
        <v>0.8</v>
      </c>
      <c r="AA125" s="127">
        <v>0.4</v>
      </c>
    </row>
    <row r="126" spans="2:27" x14ac:dyDescent="0.25">
      <c r="B126" s="351"/>
      <c r="C126" s="173" t="s">
        <v>75</v>
      </c>
      <c r="D126" s="127">
        <v>0.5</v>
      </c>
      <c r="E126" s="127">
        <v>0</v>
      </c>
      <c r="F126" s="128" t="s">
        <v>142</v>
      </c>
      <c r="G126" s="127">
        <v>0.3</v>
      </c>
      <c r="H126" s="127">
        <v>0.1</v>
      </c>
      <c r="I126" s="127">
        <v>0.1</v>
      </c>
      <c r="J126" s="127">
        <v>0.1</v>
      </c>
      <c r="K126" s="127">
        <v>0.1</v>
      </c>
      <c r="L126" s="127">
        <v>0.1</v>
      </c>
      <c r="M126" s="128" t="s">
        <v>142</v>
      </c>
      <c r="N126" s="128" t="s">
        <v>142</v>
      </c>
      <c r="O126" s="127">
        <v>0.1</v>
      </c>
      <c r="P126" s="128" t="s">
        <v>142</v>
      </c>
      <c r="Q126" s="127">
        <v>0.1</v>
      </c>
      <c r="R126" s="127">
        <v>0.1</v>
      </c>
      <c r="S126" s="128" t="s">
        <v>142</v>
      </c>
      <c r="T126" s="127">
        <v>0</v>
      </c>
      <c r="U126" s="127">
        <v>0.3</v>
      </c>
      <c r="V126" s="128" t="s">
        <v>142</v>
      </c>
      <c r="W126" s="128" t="s">
        <v>142</v>
      </c>
      <c r="X126" s="127">
        <v>0.1</v>
      </c>
      <c r="Y126" s="127">
        <v>0.1</v>
      </c>
      <c r="Z126" s="127">
        <v>0.4</v>
      </c>
      <c r="AA126" s="127">
        <v>0</v>
      </c>
    </row>
    <row r="127" spans="2:27" s="181" customFormat="1" x14ac:dyDescent="0.25">
      <c r="B127" s="351"/>
      <c r="C127" s="183" t="s">
        <v>0</v>
      </c>
      <c r="D127" s="178">
        <v>100</v>
      </c>
      <c r="E127" s="178">
        <v>100</v>
      </c>
      <c r="F127" s="178">
        <v>100</v>
      </c>
      <c r="G127" s="178">
        <v>100</v>
      </c>
      <c r="H127" s="178">
        <v>100</v>
      </c>
      <c r="I127" s="178">
        <v>100</v>
      </c>
      <c r="J127" s="178">
        <v>100</v>
      </c>
      <c r="K127" s="178">
        <v>100</v>
      </c>
      <c r="L127" s="178">
        <v>100</v>
      </c>
      <c r="M127" s="178">
        <v>100</v>
      </c>
      <c r="N127" s="178">
        <v>100</v>
      </c>
      <c r="O127" s="178">
        <v>100</v>
      </c>
      <c r="P127" s="178">
        <v>100</v>
      </c>
      <c r="Q127" s="178">
        <v>100</v>
      </c>
      <c r="R127" s="178">
        <v>100</v>
      </c>
      <c r="S127" s="178">
        <v>100</v>
      </c>
      <c r="T127" s="178">
        <v>100</v>
      </c>
      <c r="U127" s="178">
        <v>100</v>
      </c>
      <c r="V127" s="178">
        <v>100</v>
      </c>
      <c r="W127" s="178">
        <v>100</v>
      </c>
      <c r="X127" s="178">
        <v>100</v>
      </c>
      <c r="Y127" s="178">
        <v>100</v>
      </c>
      <c r="Z127" s="178">
        <v>100</v>
      </c>
      <c r="AA127" s="178">
        <v>100</v>
      </c>
    </row>
    <row r="128" spans="2:27" x14ac:dyDescent="0.25">
      <c r="B128" s="351" t="s">
        <v>50</v>
      </c>
      <c r="C128" s="131" t="s">
        <v>213</v>
      </c>
      <c r="D128" s="127">
        <v>40.4</v>
      </c>
      <c r="E128" s="127">
        <v>42.3</v>
      </c>
      <c r="F128" s="127">
        <v>42.8</v>
      </c>
      <c r="G128" s="127">
        <v>49.4</v>
      </c>
      <c r="H128" s="127">
        <v>48.1</v>
      </c>
      <c r="I128" s="127">
        <v>49.9</v>
      </c>
      <c r="J128" s="127">
        <v>46.7</v>
      </c>
      <c r="K128" s="127">
        <v>41.3</v>
      </c>
      <c r="L128" s="127">
        <v>49.7</v>
      </c>
      <c r="M128" s="127">
        <v>55.5</v>
      </c>
      <c r="N128" s="127">
        <v>48.7</v>
      </c>
      <c r="O128" s="127">
        <v>58.4</v>
      </c>
      <c r="P128" s="127">
        <v>57.4</v>
      </c>
      <c r="Q128" s="127">
        <v>57.2</v>
      </c>
      <c r="R128" s="127">
        <v>60.3</v>
      </c>
      <c r="S128" s="127">
        <v>60.7</v>
      </c>
      <c r="T128" s="127">
        <v>56.3</v>
      </c>
      <c r="U128" s="127">
        <v>46.8</v>
      </c>
      <c r="V128" s="127">
        <v>55.3</v>
      </c>
      <c r="W128" s="127">
        <v>46.2</v>
      </c>
      <c r="X128" s="127">
        <v>48.4</v>
      </c>
      <c r="Y128" s="127">
        <v>47.5</v>
      </c>
      <c r="Z128" s="127">
        <v>50.4</v>
      </c>
      <c r="AA128" s="127">
        <v>48.7</v>
      </c>
    </row>
    <row r="129" spans="2:27" x14ac:dyDescent="0.25">
      <c r="B129" s="351"/>
      <c r="C129" s="131" t="s">
        <v>214</v>
      </c>
      <c r="D129" s="127">
        <v>2</v>
      </c>
      <c r="E129" s="127">
        <v>0.9</v>
      </c>
      <c r="F129" s="127">
        <v>1.1000000000000001</v>
      </c>
      <c r="G129" s="127">
        <v>2</v>
      </c>
      <c r="H129" s="127">
        <v>2.1</v>
      </c>
      <c r="I129" s="127">
        <v>0.9</v>
      </c>
      <c r="J129" s="127">
        <v>1.7</v>
      </c>
      <c r="K129" s="127">
        <v>4.5999999999999996</v>
      </c>
      <c r="L129" s="127">
        <v>2.4</v>
      </c>
      <c r="M129" s="127">
        <v>1</v>
      </c>
      <c r="N129" s="127">
        <v>5.0999999999999996</v>
      </c>
      <c r="O129" s="127">
        <v>2.9</v>
      </c>
      <c r="P129" s="127">
        <v>2</v>
      </c>
      <c r="Q129" s="127">
        <v>2.2999999999999998</v>
      </c>
      <c r="R129" s="127">
        <v>2</v>
      </c>
      <c r="S129" s="127">
        <v>1.1000000000000001</v>
      </c>
      <c r="T129" s="127">
        <v>0.9</v>
      </c>
      <c r="U129" s="127">
        <v>3.7</v>
      </c>
      <c r="V129" s="127">
        <v>1.8</v>
      </c>
      <c r="W129" s="127">
        <v>2.7</v>
      </c>
      <c r="X129" s="127">
        <v>2.7</v>
      </c>
      <c r="Y129" s="127">
        <v>2.8</v>
      </c>
      <c r="Z129" s="127">
        <v>2.4</v>
      </c>
      <c r="AA129" s="127">
        <v>2.4</v>
      </c>
    </row>
    <row r="130" spans="2:27" x14ac:dyDescent="0.25">
      <c r="B130" s="351"/>
      <c r="C130" s="131" t="s">
        <v>215</v>
      </c>
      <c r="D130" s="127">
        <v>2.8</v>
      </c>
      <c r="E130" s="127">
        <v>3.2</v>
      </c>
      <c r="F130" s="127">
        <v>2.6</v>
      </c>
      <c r="G130" s="127">
        <v>3</v>
      </c>
      <c r="H130" s="127">
        <v>3</v>
      </c>
      <c r="I130" s="127">
        <v>2.1</v>
      </c>
      <c r="J130" s="127">
        <v>2.8</v>
      </c>
      <c r="K130" s="127">
        <v>2.2000000000000002</v>
      </c>
      <c r="L130" s="127">
        <v>1.8</v>
      </c>
      <c r="M130" s="127">
        <v>1.2</v>
      </c>
      <c r="N130" s="127">
        <v>0.8</v>
      </c>
      <c r="O130" s="127">
        <v>1.1000000000000001</v>
      </c>
      <c r="P130" s="127">
        <v>2.7</v>
      </c>
      <c r="Q130" s="127">
        <v>2.2000000000000002</v>
      </c>
      <c r="R130" s="127">
        <v>1.9</v>
      </c>
      <c r="S130" s="127">
        <v>1.6</v>
      </c>
      <c r="T130" s="127">
        <v>1.9</v>
      </c>
      <c r="U130" s="127">
        <v>3.2</v>
      </c>
      <c r="V130" s="127">
        <v>2.8</v>
      </c>
      <c r="W130" s="127">
        <v>5.9</v>
      </c>
      <c r="X130" s="127">
        <v>5.6</v>
      </c>
      <c r="Y130" s="127">
        <v>6.1</v>
      </c>
      <c r="Z130" s="127">
        <v>5.0999999999999996</v>
      </c>
      <c r="AA130" s="127">
        <v>5.4</v>
      </c>
    </row>
    <row r="131" spans="2:27" x14ac:dyDescent="0.25">
      <c r="B131" s="351"/>
      <c r="C131" s="131" t="s">
        <v>216</v>
      </c>
      <c r="D131" s="127">
        <v>49.8</v>
      </c>
      <c r="E131" s="127">
        <v>49.8</v>
      </c>
      <c r="F131" s="127">
        <v>48.4</v>
      </c>
      <c r="G131" s="127">
        <v>41.6</v>
      </c>
      <c r="H131" s="127">
        <v>39.9</v>
      </c>
      <c r="I131" s="127">
        <v>37.799999999999997</v>
      </c>
      <c r="J131" s="127">
        <v>44.3</v>
      </c>
      <c r="K131" s="127">
        <v>45</v>
      </c>
      <c r="L131" s="127">
        <v>39.299999999999997</v>
      </c>
      <c r="M131" s="127">
        <v>36.700000000000003</v>
      </c>
      <c r="N131" s="127">
        <v>40.799999999999997</v>
      </c>
      <c r="O131" s="127">
        <v>32.6</v>
      </c>
      <c r="P131" s="127">
        <v>33.4</v>
      </c>
      <c r="Q131" s="127">
        <v>33.200000000000003</v>
      </c>
      <c r="R131" s="127">
        <v>32.700000000000003</v>
      </c>
      <c r="S131" s="127">
        <v>32.5</v>
      </c>
      <c r="T131" s="127">
        <v>36.799999999999997</v>
      </c>
      <c r="U131" s="127">
        <v>40.4</v>
      </c>
      <c r="V131" s="127">
        <v>37.200000000000003</v>
      </c>
      <c r="W131" s="127">
        <v>41.4</v>
      </c>
      <c r="X131" s="127">
        <v>40.299999999999997</v>
      </c>
      <c r="Y131" s="127">
        <v>39.6</v>
      </c>
      <c r="Z131" s="127">
        <v>39.200000000000003</v>
      </c>
      <c r="AA131" s="127">
        <v>39.299999999999997</v>
      </c>
    </row>
    <row r="132" spans="2:27" x14ac:dyDescent="0.25">
      <c r="B132" s="351"/>
      <c r="C132" s="131" t="s">
        <v>217</v>
      </c>
      <c r="D132" s="127">
        <v>4.4000000000000004</v>
      </c>
      <c r="E132" s="127">
        <v>2.7</v>
      </c>
      <c r="F132" s="127">
        <v>5</v>
      </c>
      <c r="G132" s="127">
        <v>3.4</v>
      </c>
      <c r="H132" s="127">
        <v>4.4000000000000004</v>
      </c>
      <c r="I132" s="127">
        <v>6</v>
      </c>
      <c r="J132" s="127">
        <v>4.3</v>
      </c>
      <c r="K132" s="127">
        <v>7</v>
      </c>
      <c r="L132" s="127">
        <v>6.6</v>
      </c>
      <c r="M132" s="127">
        <v>5.5</v>
      </c>
      <c r="N132" s="127">
        <v>4.4000000000000004</v>
      </c>
      <c r="O132" s="127">
        <v>5</v>
      </c>
      <c r="P132" s="127">
        <v>4.5</v>
      </c>
      <c r="Q132" s="127">
        <v>5</v>
      </c>
      <c r="R132" s="127">
        <v>3.1</v>
      </c>
      <c r="S132" s="127">
        <v>3.8</v>
      </c>
      <c r="T132" s="127">
        <v>4</v>
      </c>
      <c r="U132" s="127">
        <v>5.8</v>
      </c>
      <c r="V132" s="127">
        <v>2.7</v>
      </c>
      <c r="W132" s="127">
        <v>3.4</v>
      </c>
      <c r="X132" s="127">
        <v>2.9</v>
      </c>
      <c r="Y132" s="127">
        <v>3.6</v>
      </c>
      <c r="Z132" s="127">
        <v>2.7</v>
      </c>
      <c r="AA132" s="127">
        <v>4.0999999999999996</v>
      </c>
    </row>
    <row r="133" spans="2:27" x14ac:dyDescent="0.25">
      <c r="B133" s="351"/>
      <c r="C133" s="173" t="s">
        <v>75</v>
      </c>
      <c r="D133" s="127">
        <v>0.6</v>
      </c>
      <c r="E133" s="127">
        <v>1.1000000000000001</v>
      </c>
      <c r="F133" s="128" t="s">
        <v>142</v>
      </c>
      <c r="G133" s="127">
        <v>0.5</v>
      </c>
      <c r="H133" s="127">
        <v>2.5</v>
      </c>
      <c r="I133" s="127">
        <v>3.4</v>
      </c>
      <c r="J133" s="127">
        <v>0.2</v>
      </c>
      <c r="K133" s="127">
        <v>0.1</v>
      </c>
      <c r="L133" s="127">
        <v>0.2</v>
      </c>
      <c r="M133" s="127">
        <v>0.1</v>
      </c>
      <c r="N133" s="127">
        <v>0.1</v>
      </c>
      <c r="O133" s="127">
        <v>0</v>
      </c>
      <c r="P133" s="128" t="s">
        <v>142</v>
      </c>
      <c r="Q133" s="127">
        <v>0.1</v>
      </c>
      <c r="R133" s="127">
        <v>0.1</v>
      </c>
      <c r="S133" s="127">
        <v>0.2</v>
      </c>
      <c r="T133" s="128" t="s">
        <v>142</v>
      </c>
      <c r="U133" s="127">
        <v>0.2</v>
      </c>
      <c r="V133" s="127">
        <v>0.2</v>
      </c>
      <c r="W133" s="127">
        <v>0.3</v>
      </c>
      <c r="X133" s="127">
        <v>0.2</v>
      </c>
      <c r="Y133" s="127">
        <v>0.5</v>
      </c>
      <c r="Z133" s="127">
        <v>0.2</v>
      </c>
      <c r="AA133" s="127">
        <v>0.1</v>
      </c>
    </row>
    <row r="134" spans="2:27" s="181" customFormat="1" x14ac:dyDescent="0.25">
      <c r="B134" s="351"/>
      <c r="C134" s="183" t="s">
        <v>0</v>
      </c>
      <c r="D134" s="178">
        <v>100</v>
      </c>
      <c r="E134" s="178">
        <v>100</v>
      </c>
      <c r="F134" s="178">
        <v>100</v>
      </c>
      <c r="G134" s="178">
        <v>100</v>
      </c>
      <c r="H134" s="178">
        <v>100</v>
      </c>
      <c r="I134" s="178">
        <v>100</v>
      </c>
      <c r="J134" s="178">
        <v>100</v>
      </c>
      <c r="K134" s="178">
        <v>100</v>
      </c>
      <c r="L134" s="178">
        <v>100</v>
      </c>
      <c r="M134" s="178">
        <v>100</v>
      </c>
      <c r="N134" s="178">
        <v>100</v>
      </c>
      <c r="O134" s="178">
        <v>100</v>
      </c>
      <c r="P134" s="178">
        <v>100</v>
      </c>
      <c r="Q134" s="178">
        <v>100</v>
      </c>
      <c r="R134" s="178">
        <v>100</v>
      </c>
      <c r="S134" s="178">
        <v>100</v>
      </c>
      <c r="T134" s="178">
        <v>100</v>
      </c>
      <c r="U134" s="178">
        <v>100</v>
      </c>
      <c r="V134" s="178">
        <v>100</v>
      </c>
      <c r="W134" s="178">
        <v>100</v>
      </c>
      <c r="X134" s="178">
        <v>100</v>
      </c>
      <c r="Y134" s="178">
        <v>100</v>
      </c>
      <c r="Z134" s="178">
        <v>100</v>
      </c>
      <c r="AA134" s="178">
        <v>100</v>
      </c>
    </row>
    <row r="135" spans="2:27" x14ac:dyDescent="0.25">
      <c r="B135" s="351" t="s">
        <v>51</v>
      </c>
      <c r="C135" s="131" t="s">
        <v>213</v>
      </c>
      <c r="D135" s="127">
        <v>85.6</v>
      </c>
      <c r="E135" s="127">
        <v>86.1</v>
      </c>
      <c r="F135" s="127">
        <v>84.5</v>
      </c>
      <c r="G135" s="127">
        <v>84.4</v>
      </c>
      <c r="H135" s="127">
        <v>84.4</v>
      </c>
      <c r="I135" s="127">
        <v>86</v>
      </c>
      <c r="J135" s="127">
        <v>86.6</v>
      </c>
      <c r="K135" s="127">
        <v>86.1</v>
      </c>
      <c r="L135" s="127">
        <v>88.9</v>
      </c>
      <c r="M135" s="127">
        <v>88.9</v>
      </c>
      <c r="N135" s="127">
        <v>90.1</v>
      </c>
      <c r="O135" s="127">
        <v>90</v>
      </c>
      <c r="P135" s="127">
        <v>89.1</v>
      </c>
      <c r="Q135" s="127">
        <v>90.4</v>
      </c>
      <c r="R135" s="127">
        <v>90.8</v>
      </c>
      <c r="S135" s="127">
        <v>91</v>
      </c>
      <c r="T135" s="127">
        <v>89.7</v>
      </c>
      <c r="U135" s="127">
        <v>83.3</v>
      </c>
      <c r="V135" s="127">
        <v>84</v>
      </c>
      <c r="W135" s="127">
        <v>84.3</v>
      </c>
      <c r="X135" s="127">
        <v>81.599999999999994</v>
      </c>
      <c r="Y135" s="127">
        <v>81.8</v>
      </c>
      <c r="Z135" s="127">
        <v>82.9</v>
      </c>
      <c r="AA135" s="127">
        <v>79.599999999999994</v>
      </c>
    </row>
    <row r="136" spans="2:27" x14ac:dyDescent="0.25">
      <c r="B136" s="351"/>
      <c r="C136" s="131" t="s">
        <v>214</v>
      </c>
      <c r="D136" s="127">
        <v>3.1</v>
      </c>
      <c r="E136" s="127">
        <v>2.5</v>
      </c>
      <c r="F136" s="127">
        <v>2.8</v>
      </c>
      <c r="G136" s="127">
        <v>0.9</v>
      </c>
      <c r="H136" s="127">
        <v>1.1000000000000001</v>
      </c>
      <c r="I136" s="127">
        <v>0.5</v>
      </c>
      <c r="J136" s="127">
        <v>2.6</v>
      </c>
      <c r="K136" s="127">
        <v>1.3</v>
      </c>
      <c r="L136" s="127">
        <v>1.2</v>
      </c>
      <c r="M136" s="127">
        <v>0.9</v>
      </c>
      <c r="N136" s="127">
        <v>0.7</v>
      </c>
      <c r="O136" s="127">
        <v>1</v>
      </c>
      <c r="P136" s="127">
        <v>1.1000000000000001</v>
      </c>
      <c r="Q136" s="127">
        <v>1.4</v>
      </c>
      <c r="R136" s="127">
        <v>0.9</v>
      </c>
      <c r="S136" s="127">
        <v>0.8</v>
      </c>
      <c r="T136" s="127">
        <v>0.7</v>
      </c>
      <c r="U136" s="127">
        <v>1.4</v>
      </c>
      <c r="V136" s="127">
        <v>1</v>
      </c>
      <c r="W136" s="127">
        <v>1.4</v>
      </c>
      <c r="X136" s="127">
        <v>2.6</v>
      </c>
      <c r="Y136" s="127">
        <v>1.8</v>
      </c>
      <c r="Z136" s="127">
        <v>1.4</v>
      </c>
      <c r="AA136" s="127">
        <v>3.6</v>
      </c>
    </row>
    <row r="137" spans="2:27" x14ac:dyDescent="0.25">
      <c r="B137" s="351"/>
      <c r="C137" s="131" t="s">
        <v>215</v>
      </c>
      <c r="D137" s="127">
        <v>2.5</v>
      </c>
      <c r="E137" s="127">
        <v>2.6</v>
      </c>
      <c r="F137" s="127">
        <v>3.3</v>
      </c>
      <c r="G137" s="127">
        <v>5</v>
      </c>
      <c r="H137" s="127">
        <v>4.2</v>
      </c>
      <c r="I137" s="127">
        <v>2.6</v>
      </c>
      <c r="J137" s="127">
        <v>2.1</v>
      </c>
      <c r="K137" s="127">
        <v>2.7</v>
      </c>
      <c r="L137" s="127">
        <v>2.4</v>
      </c>
      <c r="M137" s="127">
        <v>2.6</v>
      </c>
      <c r="N137" s="127">
        <v>2.2000000000000002</v>
      </c>
      <c r="O137" s="127">
        <v>1.8</v>
      </c>
      <c r="P137" s="127">
        <v>3.7</v>
      </c>
      <c r="Q137" s="127">
        <v>3</v>
      </c>
      <c r="R137" s="127">
        <v>3</v>
      </c>
      <c r="S137" s="127">
        <v>2.8</v>
      </c>
      <c r="T137" s="127">
        <v>3.6</v>
      </c>
      <c r="U137" s="127">
        <v>6.4</v>
      </c>
      <c r="V137" s="127">
        <v>6.9</v>
      </c>
      <c r="W137" s="127">
        <v>7.5</v>
      </c>
      <c r="X137" s="127">
        <v>6.9</v>
      </c>
      <c r="Y137" s="127">
        <v>7.6</v>
      </c>
      <c r="Z137" s="127">
        <v>8</v>
      </c>
      <c r="AA137" s="127">
        <v>9</v>
      </c>
    </row>
    <row r="138" spans="2:27" x14ac:dyDescent="0.25">
      <c r="B138" s="351"/>
      <c r="C138" s="131" t="s">
        <v>216</v>
      </c>
      <c r="D138" s="127">
        <v>4.7</v>
      </c>
      <c r="E138" s="127">
        <v>6.2</v>
      </c>
      <c r="F138" s="127">
        <v>5.5</v>
      </c>
      <c r="G138" s="127">
        <v>5.2</v>
      </c>
      <c r="H138" s="127">
        <v>5.5</v>
      </c>
      <c r="I138" s="127">
        <v>4.8</v>
      </c>
      <c r="J138" s="127">
        <v>4.5999999999999996</v>
      </c>
      <c r="K138" s="127">
        <v>6</v>
      </c>
      <c r="L138" s="127">
        <v>3.9</v>
      </c>
      <c r="M138" s="127">
        <v>4.8</v>
      </c>
      <c r="N138" s="127">
        <v>4.5999999999999996</v>
      </c>
      <c r="O138" s="127">
        <v>5.3</v>
      </c>
      <c r="P138" s="127">
        <v>4.5</v>
      </c>
      <c r="Q138" s="127">
        <v>2.7</v>
      </c>
      <c r="R138" s="127">
        <v>3.7</v>
      </c>
      <c r="S138" s="127">
        <v>3.5</v>
      </c>
      <c r="T138" s="127">
        <v>3.9</v>
      </c>
      <c r="U138" s="127">
        <v>5.5</v>
      </c>
      <c r="V138" s="127">
        <v>3.2</v>
      </c>
      <c r="W138" s="127">
        <v>4.5</v>
      </c>
      <c r="X138" s="127">
        <v>5.6</v>
      </c>
      <c r="Y138" s="127">
        <v>6.4</v>
      </c>
      <c r="Z138" s="127">
        <v>5.7</v>
      </c>
      <c r="AA138" s="127">
        <v>5.4</v>
      </c>
    </row>
    <row r="139" spans="2:27" x14ac:dyDescent="0.25">
      <c r="B139" s="351"/>
      <c r="C139" s="131" t="s">
        <v>217</v>
      </c>
      <c r="D139" s="127">
        <v>3.8</v>
      </c>
      <c r="E139" s="127">
        <v>2.2000000000000002</v>
      </c>
      <c r="F139" s="127">
        <v>3.4</v>
      </c>
      <c r="G139" s="127">
        <v>3.6</v>
      </c>
      <c r="H139" s="127">
        <v>4.0999999999999996</v>
      </c>
      <c r="I139" s="127">
        <v>5.2</v>
      </c>
      <c r="J139" s="127">
        <v>3.8</v>
      </c>
      <c r="K139" s="127">
        <v>3.5</v>
      </c>
      <c r="L139" s="127">
        <v>3.3</v>
      </c>
      <c r="M139" s="127">
        <v>2.7</v>
      </c>
      <c r="N139" s="127">
        <v>2.4</v>
      </c>
      <c r="O139" s="127">
        <v>1.8</v>
      </c>
      <c r="P139" s="127">
        <v>1.3</v>
      </c>
      <c r="Q139" s="127">
        <v>2.4</v>
      </c>
      <c r="R139" s="127">
        <v>1.6</v>
      </c>
      <c r="S139" s="127">
        <v>1.8</v>
      </c>
      <c r="T139" s="127">
        <v>2</v>
      </c>
      <c r="U139" s="127">
        <v>3.3</v>
      </c>
      <c r="V139" s="127">
        <v>3.7</v>
      </c>
      <c r="W139" s="127">
        <v>1.4</v>
      </c>
      <c r="X139" s="127">
        <v>2.9</v>
      </c>
      <c r="Y139" s="127">
        <v>1.9</v>
      </c>
      <c r="Z139" s="127">
        <v>1.9</v>
      </c>
      <c r="AA139" s="127">
        <v>2</v>
      </c>
    </row>
    <row r="140" spans="2:27" x14ac:dyDescent="0.25">
      <c r="B140" s="351"/>
      <c r="C140" s="173" t="s">
        <v>75</v>
      </c>
      <c r="D140" s="127">
        <v>0.3</v>
      </c>
      <c r="E140" s="127">
        <v>0.4</v>
      </c>
      <c r="F140" s="127">
        <v>0.5</v>
      </c>
      <c r="G140" s="127">
        <v>0.8</v>
      </c>
      <c r="H140" s="127">
        <v>0.7</v>
      </c>
      <c r="I140" s="127">
        <v>0.9</v>
      </c>
      <c r="J140" s="127">
        <v>0.4</v>
      </c>
      <c r="K140" s="127">
        <v>0.4</v>
      </c>
      <c r="L140" s="127">
        <v>0.3</v>
      </c>
      <c r="M140" s="127">
        <v>0.1</v>
      </c>
      <c r="N140" s="127">
        <v>0.1</v>
      </c>
      <c r="O140" s="127">
        <v>0.1</v>
      </c>
      <c r="P140" s="127">
        <v>0.2</v>
      </c>
      <c r="Q140" s="127">
        <v>0.1</v>
      </c>
      <c r="R140" s="127">
        <v>0</v>
      </c>
      <c r="S140" s="127">
        <v>0.2</v>
      </c>
      <c r="T140" s="127">
        <v>0.1</v>
      </c>
      <c r="U140" s="127">
        <v>0.2</v>
      </c>
      <c r="V140" s="127">
        <v>1.1000000000000001</v>
      </c>
      <c r="W140" s="127">
        <v>0.9</v>
      </c>
      <c r="X140" s="127">
        <v>0.3</v>
      </c>
      <c r="Y140" s="127">
        <v>0.6</v>
      </c>
      <c r="Z140" s="127">
        <v>0.2</v>
      </c>
      <c r="AA140" s="127">
        <v>0.4</v>
      </c>
    </row>
    <row r="141" spans="2:27" s="181" customFormat="1" x14ac:dyDescent="0.25">
      <c r="B141" s="351"/>
      <c r="C141" s="183" t="s">
        <v>0</v>
      </c>
      <c r="D141" s="178">
        <v>100</v>
      </c>
      <c r="E141" s="178">
        <v>100</v>
      </c>
      <c r="F141" s="178">
        <v>100</v>
      </c>
      <c r="G141" s="178">
        <v>100</v>
      </c>
      <c r="H141" s="178">
        <v>100</v>
      </c>
      <c r="I141" s="178">
        <v>100</v>
      </c>
      <c r="J141" s="178">
        <v>100</v>
      </c>
      <c r="K141" s="178">
        <v>100</v>
      </c>
      <c r="L141" s="178">
        <v>100</v>
      </c>
      <c r="M141" s="178">
        <v>100</v>
      </c>
      <c r="N141" s="178">
        <v>100</v>
      </c>
      <c r="O141" s="178">
        <v>100</v>
      </c>
      <c r="P141" s="178">
        <v>100</v>
      </c>
      <c r="Q141" s="178">
        <v>100</v>
      </c>
      <c r="R141" s="178">
        <v>100</v>
      </c>
      <c r="S141" s="178">
        <v>100</v>
      </c>
      <c r="T141" s="178">
        <v>100</v>
      </c>
      <c r="U141" s="178">
        <v>100</v>
      </c>
      <c r="V141" s="178">
        <v>100</v>
      </c>
      <c r="W141" s="178">
        <v>100</v>
      </c>
      <c r="X141" s="178">
        <v>100</v>
      </c>
      <c r="Y141" s="178">
        <v>100</v>
      </c>
      <c r="Z141" s="178">
        <v>100</v>
      </c>
      <c r="AA141" s="178">
        <v>100</v>
      </c>
    </row>
    <row r="142" spans="2:27" x14ac:dyDescent="0.25">
      <c r="B142" s="351" t="s">
        <v>52</v>
      </c>
      <c r="C142" s="131" t="s">
        <v>213</v>
      </c>
      <c r="D142" s="127">
        <v>38.799999999999997</v>
      </c>
      <c r="E142" s="127">
        <v>44.5</v>
      </c>
      <c r="F142" s="127">
        <v>41.7</v>
      </c>
      <c r="G142" s="127">
        <v>35.6</v>
      </c>
      <c r="H142" s="127">
        <v>38.1</v>
      </c>
      <c r="I142" s="127">
        <v>41</v>
      </c>
      <c r="J142" s="127">
        <v>36.799999999999997</v>
      </c>
      <c r="K142" s="127">
        <v>31.9</v>
      </c>
      <c r="L142" s="127">
        <v>38.5</v>
      </c>
      <c r="M142" s="127">
        <v>35.299999999999997</v>
      </c>
      <c r="N142" s="127">
        <v>38.5</v>
      </c>
      <c r="O142" s="127">
        <v>38.4</v>
      </c>
      <c r="P142" s="127">
        <v>37.799999999999997</v>
      </c>
      <c r="Q142" s="127">
        <v>39.700000000000003</v>
      </c>
      <c r="R142" s="127">
        <v>40.299999999999997</v>
      </c>
      <c r="S142" s="127">
        <v>41.6</v>
      </c>
      <c r="T142" s="127">
        <v>42.6</v>
      </c>
      <c r="U142" s="127">
        <v>37.5</v>
      </c>
      <c r="V142" s="127">
        <v>37.799999999999997</v>
      </c>
      <c r="W142" s="127">
        <v>36.700000000000003</v>
      </c>
      <c r="X142" s="127">
        <v>40</v>
      </c>
      <c r="Y142" s="127">
        <v>40.700000000000003</v>
      </c>
      <c r="Z142" s="127">
        <v>41</v>
      </c>
      <c r="AA142" s="127">
        <v>40.299999999999997</v>
      </c>
    </row>
    <row r="143" spans="2:27" x14ac:dyDescent="0.25">
      <c r="B143" s="351"/>
      <c r="C143" s="131" t="s">
        <v>214</v>
      </c>
      <c r="D143" s="127">
        <v>2</v>
      </c>
      <c r="E143" s="127">
        <v>1.9</v>
      </c>
      <c r="F143" s="127">
        <v>1.7</v>
      </c>
      <c r="G143" s="127">
        <v>3.8</v>
      </c>
      <c r="H143" s="127">
        <v>3</v>
      </c>
      <c r="I143" s="127">
        <v>1.4</v>
      </c>
      <c r="J143" s="127">
        <v>2.7</v>
      </c>
      <c r="K143" s="127">
        <v>7.5</v>
      </c>
      <c r="L143" s="127">
        <v>2</v>
      </c>
      <c r="M143" s="127">
        <v>3</v>
      </c>
      <c r="N143" s="127">
        <v>1.1000000000000001</v>
      </c>
      <c r="O143" s="127">
        <v>2.8</v>
      </c>
      <c r="P143" s="127">
        <v>2.9</v>
      </c>
      <c r="Q143" s="127">
        <v>1.6</v>
      </c>
      <c r="R143" s="127">
        <v>2</v>
      </c>
      <c r="S143" s="127">
        <v>2</v>
      </c>
      <c r="T143" s="127">
        <v>2.1</v>
      </c>
      <c r="U143" s="127">
        <v>3.4</v>
      </c>
      <c r="V143" s="127">
        <v>2.1</v>
      </c>
      <c r="W143" s="127">
        <v>2.4</v>
      </c>
      <c r="X143" s="127">
        <v>1.5</v>
      </c>
      <c r="Y143" s="127">
        <v>3.1</v>
      </c>
      <c r="Z143" s="127">
        <v>4</v>
      </c>
      <c r="AA143" s="127">
        <v>4.7</v>
      </c>
    </row>
    <row r="144" spans="2:27" x14ac:dyDescent="0.25">
      <c r="B144" s="351"/>
      <c r="C144" s="131" t="s">
        <v>215</v>
      </c>
      <c r="D144" s="127">
        <v>6.1</v>
      </c>
      <c r="E144" s="127">
        <v>1.6</v>
      </c>
      <c r="F144" s="127">
        <v>1.6</v>
      </c>
      <c r="G144" s="127">
        <v>3.4</v>
      </c>
      <c r="H144" s="127">
        <v>2.2999999999999998</v>
      </c>
      <c r="I144" s="127">
        <v>1.9</v>
      </c>
      <c r="J144" s="127">
        <v>1.9</v>
      </c>
      <c r="K144" s="127">
        <v>0.6</v>
      </c>
      <c r="L144" s="127">
        <v>1</v>
      </c>
      <c r="M144" s="127">
        <v>1.7</v>
      </c>
      <c r="N144" s="127">
        <v>0.8</v>
      </c>
      <c r="O144" s="127">
        <v>1.9</v>
      </c>
      <c r="P144" s="127">
        <v>2.9</v>
      </c>
      <c r="Q144" s="127">
        <v>2.5</v>
      </c>
      <c r="R144" s="127">
        <v>2.7</v>
      </c>
      <c r="S144" s="127">
        <v>2.2999999999999998</v>
      </c>
      <c r="T144" s="127">
        <v>1.8</v>
      </c>
      <c r="U144" s="127">
        <v>1.8</v>
      </c>
      <c r="V144" s="127">
        <v>1.5</v>
      </c>
      <c r="W144" s="127">
        <v>5.7</v>
      </c>
      <c r="X144" s="127">
        <v>4.4000000000000004</v>
      </c>
      <c r="Y144" s="127">
        <v>5.0999999999999996</v>
      </c>
      <c r="Z144" s="127">
        <v>3.9</v>
      </c>
      <c r="AA144" s="127">
        <v>6</v>
      </c>
    </row>
    <row r="145" spans="2:27" x14ac:dyDescent="0.25">
      <c r="B145" s="351"/>
      <c r="C145" s="131" t="s">
        <v>216</v>
      </c>
      <c r="D145" s="127">
        <v>43.9</v>
      </c>
      <c r="E145" s="127">
        <v>48</v>
      </c>
      <c r="F145" s="127">
        <v>47.8</v>
      </c>
      <c r="G145" s="127">
        <v>51.2</v>
      </c>
      <c r="H145" s="127">
        <v>48.7</v>
      </c>
      <c r="I145" s="127">
        <v>48.7</v>
      </c>
      <c r="J145" s="127">
        <v>50.1</v>
      </c>
      <c r="K145" s="127">
        <v>55.6</v>
      </c>
      <c r="L145" s="127">
        <v>54.7</v>
      </c>
      <c r="M145" s="127">
        <v>51.8</v>
      </c>
      <c r="N145" s="127">
        <v>53.3</v>
      </c>
      <c r="O145" s="127">
        <v>50.7</v>
      </c>
      <c r="P145" s="127">
        <v>50.1</v>
      </c>
      <c r="Q145" s="127">
        <v>51.6</v>
      </c>
      <c r="R145" s="127">
        <v>50.4</v>
      </c>
      <c r="S145" s="127">
        <v>49.8</v>
      </c>
      <c r="T145" s="127">
        <v>50.9</v>
      </c>
      <c r="U145" s="127">
        <v>53.5</v>
      </c>
      <c r="V145" s="127">
        <v>55.8</v>
      </c>
      <c r="W145" s="127">
        <v>53.3</v>
      </c>
      <c r="X145" s="127">
        <v>51.1</v>
      </c>
      <c r="Y145" s="127">
        <v>48.4</v>
      </c>
      <c r="Z145" s="127">
        <v>49</v>
      </c>
      <c r="AA145" s="127">
        <v>45.3</v>
      </c>
    </row>
    <row r="146" spans="2:27" x14ac:dyDescent="0.25">
      <c r="B146" s="351"/>
      <c r="C146" s="131" t="s">
        <v>217</v>
      </c>
      <c r="D146" s="127">
        <v>8.8000000000000007</v>
      </c>
      <c r="E146" s="127">
        <v>3.6</v>
      </c>
      <c r="F146" s="127">
        <v>6.3</v>
      </c>
      <c r="G146" s="127">
        <v>5.5</v>
      </c>
      <c r="H146" s="127">
        <v>7.3</v>
      </c>
      <c r="I146" s="127">
        <v>4.9000000000000004</v>
      </c>
      <c r="J146" s="127">
        <v>8.4</v>
      </c>
      <c r="K146" s="127">
        <v>4.4000000000000004</v>
      </c>
      <c r="L146" s="127">
        <v>3.7</v>
      </c>
      <c r="M146" s="127">
        <v>7.9</v>
      </c>
      <c r="N146" s="127">
        <v>6.2</v>
      </c>
      <c r="O146" s="127">
        <v>6.1</v>
      </c>
      <c r="P146" s="127">
        <v>6.2</v>
      </c>
      <c r="Q146" s="127">
        <v>4.5999999999999996</v>
      </c>
      <c r="R146" s="127">
        <v>4.7</v>
      </c>
      <c r="S146" s="127">
        <v>4.3</v>
      </c>
      <c r="T146" s="127">
        <v>2.5</v>
      </c>
      <c r="U146" s="127">
        <v>3.7</v>
      </c>
      <c r="V146" s="127">
        <v>2.6</v>
      </c>
      <c r="W146" s="127">
        <v>1.8</v>
      </c>
      <c r="X146" s="127">
        <v>2.9</v>
      </c>
      <c r="Y146" s="127">
        <v>2.5</v>
      </c>
      <c r="Z146" s="127">
        <v>1.8</v>
      </c>
      <c r="AA146" s="127">
        <v>3.6</v>
      </c>
    </row>
    <row r="147" spans="2:27" x14ac:dyDescent="0.25">
      <c r="B147" s="351"/>
      <c r="C147" s="173" t="s">
        <v>75</v>
      </c>
      <c r="D147" s="127">
        <v>0.3</v>
      </c>
      <c r="E147" s="127">
        <v>0.5</v>
      </c>
      <c r="F147" s="127">
        <v>1</v>
      </c>
      <c r="G147" s="127">
        <v>0.6</v>
      </c>
      <c r="H147" s="127">
        <v>0.6</v>
      </c>
      <c r="I147" s="127">
        <v>2.1</v>
      </c>
      <c r="J147" s="127">
        <v>0.1</v>
      </c>
      <c r="K147" s="128" t="s">
        <v>142</v>
      </c>
      <c r="L147" s="127">
        <v>0.1</v>
      </c>
      <c r="M147" s="127">
        <v>0.3</v>
      </c>
      <c r="N147" s="127">
        <v>0.1</v>
      </c>
      <c r="O147" s="127">
        <v>0.1</v>
      </c>
      <c r="P147" s="127">
        <v>0.1</v>
      </c>
      <c r="Q147" s="128" t="s">
        <v>142</v>
      </c>
      <c r="R147" s="128" t="s">
        <v>142</v>
      </c>
      <c r="S147" s="127">
        <v>0</v>
      </c>
      <c r="T147" s="127">
        <v>0.1</v>
      </c>
      <c r="U147" s="127">
        <v>0.2</v>
      </c>
      <c r="V147" s="127">
        <v>0.1</v>
      </c>
      <c r="W147" s="127">
        <v>0.2</v>
      </c>
      <c r="X147" s="127">
        <v>0.1</v>
      </c>
      <c r="Y147" s="127">
        <v>0.2</v>
      </c>
      <c r="Z147" s="127">
        <v>0.3</v>
      </c>
      <c r="AA147" s="128" t="s">
        <v>142</v>
      </c>
    </row>
    <row r="148" spans="2:27" s="181" customFormat="1" x14ac:dyDescent="0.25">
      <c r="B148" s="351"/>
      <c r="C148" s="183" t="s">
        <v>0</v>
      </c>
      <c r="D148" s="178">
        <v>100</v>
      </c>
      <c r="E148" s="178">
        <v>100</v>
      </c>
      <c r="F148" s="178">
        <v>100</v>
      </c>
      <c r="G148" s="178">
        <v>100</v>
      </c>
      <c r="H148" s="178">
        <v>100</v>
      </c>
      <c r="I148" s="178">
        <v>100</v>
      </c>
      <c r="J148" s="178">
        <v>100</v>
      </c>
      <c r="K148" s="178">
        <v>100</v>
      </c>
      <c r="L148" s="178">
        <v>100</v>
      </c>
      <c r="M148" s="178">
        <v>100</v>
      </c>
      <c r="N148" s="178">
        <v>100</v>
      </c>
      <c r="O148" s="178">
        <v>100</v>
      </c>
      <c r="P148" s="178">
        <v>100</v>
      </c>
      <c r="Q148" s="178">
        <v>100</v>
      </c>
      <c r="R148" s="178">
        <v>100</v>
      </c>
      <c r="S148" s="178">
        <v>100</v>
      </c>
      <c r="T148" s="178">
        <v>100</v>
      </c>
      <c r="U148" s="178">
        <v>100</v>
      </c>
      <c r="V148" s="178">
        <v>100</v>
      </c>
      <c r="W148" s="178">
        <v>100</v>
      </c>
      <c r="X148" s="178">
        <v>100</v>
      </c>
      <c r="Y148" s="178">
        <v>100</v>
      </c>
      <c r="Z148" s="178">
        <v>100</v>
      </c>
      <c r="AA148" s="178">
        <v>100</v>
      </c>
    </row>
    <row r="149" spans="2:27" x14ac:dyDescent="0.25">
      <c r="B149" s="351" t="s">
        <v>53</v>
      </c>
      <c r="C149" s="131" t="s">
        <v>213</v>
      </c>
      <c r="D149" s="127">
        <v>12.3</v>
      </c>
      <c r="E149" s="127">
        <v>13.7</v>
      </c>
      <c r="F149" s="127">
        <v>13.8</v>
      </c>
      <c r="G149" s="127">
        <v>18.2</v>
      </c>
      <c r="H149" s="127">
        <v>18.3</v>
      </c>
      <c r="I149" s="127">
        <v>20.399999999999999</v>
      </c>
      <c r="J149" s="127">
        <v>15.4</v>
      </c>
      <c r="K149" s="127">
        <v>15.5</v>
      </c>
      <c r="L149" s="127">
        <v>16.2</v>
      </c>
      <c r="M149" s="127">
        <v>16.100000000000001</v>
      </c>
      <c r="N149" s="127">
        <v>20.399999999999999</v>
      </c>
      <c r="O149" s="127">
        <v>20.5</v>
      </c>
      <c r="P149" s="127">
        <v>21</v>
      </c>
      <c r="Q149" s="127">
        <v>21.6</v>
      </c>
      <c r="R149" s="127">
        <v>22.1</v>
      </c>
      <c r="S149" s="127">
        <v>22.3</v>
      </c>
      <c r="T149" s="127">
        <v>22.9</v>
      </c>
      <c r="U149" s="127">
        <v>17.7</v>
      </c>
      <c r="V149" s="127">
        <v>18.600000000000001</v>
      </c>
      <c r="W149" s="127">
        <v>20.9</v>
      </c>
      <c r="X149" s="127">
        <v>21.4</v>
      </c>
      <c r="Y149" s="127">
        <v>22.8</v>
      </c>
      <c r="Z149" s="127">
        <v>23.3</v>
      </c>
      <c r="AA149" s="127">
        <v>22.1</v>
      </c>
    </row>
    <row r="150" spans="2:27" x14ac:dyDescent="0.25">
      <c r="B150" s="351"/>
      <c r="C150" s="131" t="s">
        <v>214</v>
      </c>
      <c r="D150" s="127">
        <v>0.7</v>
      </c>
      <c r="E150" s="127">
        <v>0.8</v>
      </c>
      <c r="F150" s="127">
        <v>0.8</v>
      </c>
      <c r="G150" s="127">
        <v>0.5</v>
      </c>
      <c r="H150" s="127">
        <v>1.1000000000000001</v>
      </c>
      <c r="I150" s="127">
        <v>0.6</v>
      </c>
      <c r="J150" s="127">
        <v>0.9</v>
      </c>
      <c r="K150" s="127">
        <v>2.6</v>
      </c>
      <c r="L150" s="127">
        <v>1.6</v>
      </c>
      <c r="M150" s="127">
        <v>1.1000000000000001</v>
      </c>
      <c r="N150" s="127">
        <v>1.3</v>
      </c>
      <c r="O150" s="127">
        <v>1.3</v>
      </c>
      <c r="P150" s="127">
        <v>1.4</v>
      </c>
      <c r="Q150" s="127">
        <v>2.5</v>
      </c>
      <c r="R150" s="127">
        <v>1.9</v>
      </c>
      <c r="S150" s="127">
        <v>2.9</v>
      </c>
      <c r="T150" s="127">
        <v>1.6</v>
      </c>
      <c r="U150" s="127">
        <v>4.4000000000000004</v>
      </c>
      <c r="V150" s="127">
        <v>2.7</v>
      </c>
      <c r="W150" s="127">
        <v>3</v>
      </c>
      <c r="X150" s="127">
        <v>3.1</v>
      </c>
      <c r="Y150" s="127">
        <v>1.8</v>
      </c>
      <c r="Z150" s="127">
        <v>2.1</v>
      </c>
      <c r="AA150" s="127">
        <v>2.2999999999999998</v>
      </c>
    </row>
    <row r="151" spans="2:27" x14ac:dyDescent="0.25">
      <c r="B151" s="351"/>
      <c r="C151" s="131" t="s">
        <v>215</v>
      </c>
      <c r="D151" s="127">
        <v>2.4</v>
      </c>
      <c r="E151" s="127">
        <v>3.7</v>
      </c>
      <c r="F151" s="127">
        <v>3.5</v>
      </c>
      <c r="G151" s="127">
        <v>5.4</v>
      </c>
      <c r="H151" s="127">
        <v>3.3</v>
      </c>
      <c r="I151" s="127">
        <v>2.4</v>
      </c>
      <c r="J151" s="127">
        <v>2.4</v>
      </c>
      <c r="K151" s="127">
        <v>0.6</v>
      </c>
      <c r="L151" s="127">
        <v>1</v>
      </c>
      <c r="M151" s="127">
        <v>0.5</v>
      </c>
      <c r="N151" s="127">
        <v>1.2</v>
      </c>
      <c r="O151" s="127">
        <v>0.9</v>
      </c>
      <c r="P151" s="127">
        <v>1.1000000000000001</v>
      </c>
      <c r="Q151" s="127">
        <v>1.7</v>
      </c>
      <c r="R151" s="127">
        <v>1.8</v>
      </c>
      <c r="S151" s="127">
        <v>1.2</v>
      </c>
      <c r="T151" s="127">
        <v>2.8</v>
      </c>
      <c r="U151" s="127">
        <v>1.9</v>
      </c>
      <c r="V151" s="127">
        <v>3.6</v>
      </c>
      <c r="W151" s="127">
        <v>7.5</v>
      </c>
      <c r="X151" s="127">
        <v>5.7</v>
      </c>
      <c r="Y151" s="127">
        <v>6.3</v>
      </c>
      <c r="Z151" s="127">
        <v>8</v>
      </c>
      <c r="AA151" s="127">
        <v>5.6</v>
      </c>
    </row>
    <row r="152" spans="2:27" x14ac:dyDescent="0.25">
      <c r="B152" s="351"/>
      <c r="C152" s="131" t="s">
        <v>216</v>
      </c>
      <c r="D152" s="127">
        <v>79</v>
      </c>
      <c r="E152" s="127">
        <v>79</v>
      </c>
      <c r="F152" s="127">
        <v>78.599999999999994</v>
      </c>
      <c r="G152" s="127">
        <v>73.099999999999994</v>
      </c>
      <c r="H152" s="127">
        <v>67.2</v>
      </c>
      <c r="I152" s="127">
        <v>72.599999999999994</v>
      </c>
      <c r="J152" s="127">
        <v>72</v>
      </c>
      <c r="K152" s="127">
        <v>77.3</v>
      </c>
      <c r="L152" s="127">
        <v>77.2</v>
      </c>
      <c r="M152" s="127">
        <v>74.599999999999994</v>
      </c>
      <c r="N152" s="127">
        <v>70.7</v>
      </c>
      <c r="O152" s="127">
        <v>70.7</v>
      </c>
      <c r="P152" s="127">
        <v>72.599999999999994</v>
      </c>
      <c r="Q152" s="127">
        <v>70.599999999999994</v>
      </c>
      <c r="R152" s="127">
        <v>71.099999999999994</v>
      </c>
      <c r="S152" s="127">
        <v>70.599999999999994</v>
      </c>
      <c r="T152" s="127">
        <v>69.2</v>
      </c>
      <c r="U152" s="127">
        <v>72.7</v>
      </c>
      <c r="V152" s="127">
        <v>74.400000000000006</v>
      </c>
      <c r="W152" s="127">
        <v>68.099999999999994</v>
      </c>
      <c r="X152" s="127">
        <v>65.599999999999994</v>
      </c>
      <c r="Y152" s="127">
        <v>65.3</v>
      </c>
      <c r="Z152" s="127">
        <v>64.5</v>
      </c>
      <c r="AA152" s="127">
        <v>67.599999999999994</v>
      </c>
    </row>
    <row r="153" spans="2:27" x14ac:dyDescent="0.25">
      <c r="B153" s="351"/>
      <c r="C153" s="131" t="s">
        <v>217</v>
      </c>
      <c r="D153" s="127">
        <v>5.7</v>
      </c>
      <c r="E153" s="127">
        <v>2.4</v>
      </c>
      <c r="F153" s="127">
        <v>2.1</v>
      </c>
      <c r="G153" s="127">
        <v>2.4</v>
      </c>
      <c r="H153" s="127">
        <v>8.1</v>
      </c>
      <c r="I153" s="127">
        <v>3.5</v>
      </c>
      <c r="J153" s="127">
        <v>7.6</v>
      </c>
      <c r="K153" s="127">
        <v>3.8</v>
      </c>
      <c r="L153" s="127">
        <v>3.7</v>
      </c>
      <c r="M153" s="127">
        <v>7.7</v>
      </c>
      <c r="N153" s="127">
        <v>5.9</v>
      </c>
      <c r="O153" s="127">
        <v>6.3</v>
      </c>
      <c r="P153" s="127">
        <v>3.9</v>
      </c>
      <c r="Q153" s="127">
        <v>3.1</v>
      </c>
      <c r="R153" s="127">
        <v>2.5</v>
      </c>
      <c r="S153" s="127">
        <v>2.4</v>
      </c>
      <c r="T153" s="127">
        <v>2.8</v>
      </c>
      <c r="U153" s="127">
        <v>2.5</v>
      </c>
      <c r="V153" s="127">
        <v>0.6</v>
      </c>
      <c r="W153" s="127">
        <v>0.4</v>
      </c>
      <c r="X153" s="127">
        <v>4.0999999999999996</v>
      </c>
      <c r="Y153" s="127">
        <v>3.7</v>
      </c>
      <c r="Z153" s="127">
        <v>2.1</v>
      </c>
      <c r="AA153" s="127">
        <v>2.4</v>
      </c>
    </row>
    <row r="154" spans="2:27" x14ac:dyDescent="0.25">
      <c r="B154" s="351"/>
      <c r="C154" s="173" t="s">
        <v>75</v>
      </c>
      <c r="D154" s="127">
        <v>0.1</v>
      </c>
      <c r="E154" s="127">
        <v>0.3</v>
      </c>
      <c r="F154" s="127">
        <v>1.2</v>
      </c>
      <c r="G154" s="127">
        <v>0.4</v>
      </c>
      <c r="H154" s="127">
        <v>1.9</v>
      </c>
      <c r="I154" s="127">
        <v>0.5</v>
      </c>
      <c r="J154" s="127">
        <v>1.7</v>
      </c>
      <c r="K154" s="127">
        <v>0.2</v>
      </c>
      <c r="L154" s="127">
        <v>0.2</v>
      </c>
      <c r="M154" s="127">
        <v>0</v>
      </c>
      <c r="N154" s="127">
        <v>0.5</v>
      </c>
      <c r="O154" s="127">
        <v>0.2</v>
      </c>
      <c r="P154" s="127">
        <v>0.1</v>
      </c>
      <c r="Q154" s="127">
        <v>0.5</v>
      </c>
      <c r="R154" s="127">
        <v>0.7</v>
      </c>
      <c r="S154" s="127">
        <v>0.6</v>
      </c>
      <c r="T154" s="127">
        <v>0.6</v>
      </c>
      <c r="U154" s="127">
        <v>0.8</v>
      </c>
      <c r="V154" s="127">
        <v>0.2</v>
      </c>
      <c r="W154" s="128" t="s">
        <v>142</v>
      </c>
      <c r="X154" s="127">
        <v>0.2</v>
      </c>
      <c r="Y154" s="127">
        <v>0.1</v>
      </c>
      <c r="Z154" s="127">
        <v>0.1</v>
      </c>
      <c r="AA154" s="127">
        <v>0.1</v>
      </c>
    </row>
    <row r="155" spans="2:27" s="181" customFormat="1" x14ac:dyDescent="0.25">
      <c r="B155" s="351"/>
      <c r="C155" s="183" t="s">
        <v>0</v>
      </c>
      <c r="D155" s="178">
        <v>100</v>
      </c>
      <c r="E155" s="178">
        <v>100</v>
      </c>
      <c r="F155" s="178">
        <v>100</v>
      </c>
      <c r="G155" s="178">
        <v>100</v>
      </c>
      <c r="H155" s="178">
        <v>100</v>
      </c>
      <c r="I155" s="178">
        <v>100</v>
      </c>
      <c r="J155" s="178">
        <v>100</v>
      </c>
      <c r="K155" s="178">
        <v>100</v>
      </c>
      <c r="L155" s="178">
        <v>100</v>
      </c>
      <c r="M155" s="178">
        <v>100</v>
      </c>
      <c r="N155" s="178">
        <v>100</v>
      </c>
      <c r="O155" s="178">
        <v>100</v>
      </c>
      <c r="P155" s="178">
        <v>100</v>
      </c>
      <c r="Q155" s="178">
        <v>100</v>
      </c>
      <c r="R155" s="178">
        <v>100</v>
      </c>
      <c r="S155" s="178">
        <v>100</v>
      </c>
      <c r="T155" s="178">
        <v>100</v>
      </c>
      <c r="U155" s="178">
        <v>100</v>
      </c>
      <c r="V155" s="178">
        <v>100</v>
      </c>
      <c r="W155" s="178">
        <v>100</v>
      </c>
      <c r="X155" s="178">
        <v>100</v>
      </c>
      <c r="Y155" s="178">
        <v>100</v>
      </c>
      <c r="Z155" s="178">
        <v>100</v>
      </c>
      <c r="AA155" s="178">
        <v>100</v>
      </c>
    </row>
    <row r="156" spans="2:27" x14ac:dyDescent="0.25">
      <c r="B156" s="351" t="s">
        <v>65</v>
      </c>
      <c r="C156" s="131" t="s">
        <v>213</v>
      </c>
      <c r="D156" s="127">
        <v>56.1</v>
      </c>
      <c r="E156" s="127">
        <v>58.2</v>
      </c>
      <c r="F156" s="127">
        <v>57.8</v>
      </c>
      <c r="G156" s="127">
        <v>60.9</v>
      </c>
      <c r="H156" s="127">
        <v>61.5</v>
      </c>
      <c r="I156" s="127">
        <v>61.5</v>
      </c>
      <c r="J156" s="127">
        <v>59.3</v>
      </c>
      <c r="K156" s="127">
        <v>58.6</v>
      </c>
      <c r="L156" s="127">
        <v>61.4</v>
      </c>
      <c r="M156" s="127">
        <v>62.2</v>
      </c>
      <c r="N156" s="127">
        <v>62.5</v>
      </c>
      <c r="O156" s="127">
        <v>63.5</v>
      </c>
      <c r="P156" s="127">
        <v>63.9</v>
      </c>
      <c r="Q156" s="127">
        <v>63.9</v>
      </c>
      <c r="R156" s="127">
        <v>65.3</v>
      </c>
      <c r="S156" s="127">
        <v>65.900000000000006</v>
      </c>
      <c r="T156" s="127">
        <v>64.7</v>
      </c>
      <c r="U156" s="127">
        <v>58.8</v>
      </c>
      <c r="V156" s="127">
        <v>60.5</v>
      </c>
      <c r="W156" s="127">
        <v>60.3</v>
      </c>
      <c r="X156" s="127">
        <v>59.9</v>
      </c>
      <c r="Y156" s="127">
        <v>60</v>
      </c>
      <c r="Z156" s="127">
        <v>61.3</v>
      </c>
      <c r="AA156" s="127">
        <v>59.6</v>
      </c>
    </row>
    <row r="157" spans="2:27" x14ac:dyDescent="0.25">
      <c r="B157" s="351"/>
      <c r="C157" s="131" t="s">
        <v>214</v>
      </c>
      <c r="D157" s="127">
        <v>2.2999999999999998</v>
      </c>
      <c r="E157" s="127">
        <v>1.5</v>
      </c>
      <c r="F157" s="127">
        <v>1.9</v>
      </c>
      <c r="G157" s="127">
        <v>1.3</v>
      </c>
      <c r="H157" s="127">
        <v>1.6</v>
      </c>
      <c r="I157" s="127">
        <v>1.6</v>
      </c>
      <c r="J157" s="127">
        <v>2.5</v>
      </c>
      <c r="K157" s="127">
        <v>3.3</v>
      </c>
      <c r="L157" s="127">
        <v>2.7</v>
      </c>
      <c r="M157" s="127">
        <v>2.2999999999999998</v>
      </c>
      <c r="N157" s="127">
        <v>2</v>
      </c>
      <c r="O157" s="127">
        <v>2.6</v>
      </c>
      <c r="P157" s="127">
        <v>2.5</v>
      </c>
      <c r="Q157" s="127">
        <v>2.4</v>
      </c>
      <c r="R157" s="127">
        <v>2</v>
      </c>
      <c r="S157" s="127">
        <v>1.5</v>
      </c>
      <c r="T157" s="127">
        <v>1.7</v>
      </c>
      <c r="U157" s="127">
        <v>2.4</v>
      </c>
      <c r="V157" s="127">
        <v>2.2000000000000002</v>
      </c>
      <c r="W157" s="127">
        <v>2.6</v>
      </c>
      <c r="X157" s="127">
        <v>2.7</v>
      </c>
      <c r="Y157" s="127">
        <v>2.6</v>
      </c>
      <c r="Z157" s="127">
        <v>2.2999999999999998</v>
      </c>
      <c r="AA157" s="127">
        <v>3.3</v>
      </c>
    </row>
    <row r="158" spans="2:27" x14ac:dyDescent="0.25">
      <c r="B158" s="351"/>
      <c r="C158" s="131" t="s">
        <v>215</v>
      </c>
      <c r="D158" s="127">
        <v>3</v>
      </c>
      <c r="E158" s="127">
        <v>3.1</v>
      </c>
      <c r="F158" s="127">
        <v>3.4</v>
      </c>
      <c r="G158" s="127">
        <v>3.4</v>
      </c>
      <c r="H158" s="127">
        <v>2.5</v>
      </c>
      <c r="I158" s="127">
        <v>2.4</v>
      </c>
      <c r="J158" s="127">
        <v>1.9</v>
      </c>
      <c r="K158" s="127">
        <v>1.6</v>
      </c>
      <c r="L158" s="127">
        <v>1.6</v>
      </c>
      <c r="M158" s="127">
        <v>1.8</v>
      </c>
      <c r="N158" s="127">
        <v>1.6</v>
      </c>
      <c r="O158" s="127">
        <v>1.6</v>
      </c>
      <c r="P158" s="127">
        <v>3.1</v>
      </c>
      <c r="Q158" s="127">
        <v>2.9</v>
      </c>
      <c r="R158" s="127">
        <v>3</v>
      </c>
      <c r="S158" s="127">
        <v>3.1</v>
      </c>
      <c r="T158" s="127">
        <v>3.5</v>
      </c>
      <c r="U158" s="127">
        <v>4.7</v>
      </c>
      <c r="V158" s="127">
        <v>5.6</v>
      </c>
      <c r="W158" s="127">
        <v>6.6</v>
      </c>
      <c r="X158" s="127">
        <v>5.7</v>
      </c>
      <c r="Y158" s="127">
        <v>6</v>
      </c>
      <c r="Z158" s="127">
        <v>6.2</v>
      </c>
      <c r="AA158" s="127">
        <v>6.6</v>
      </c>
    </row>
    <row r="159" spans="2:27" x14ac:dyDescent="0.25">
      <c r="B159" s="351"/>
      <c r="C159" s="131" t="s">
        <v>216</v>
      </c>
      <c r="D159" s="127">
        <v>32.4</v>
      </c>
      <c r="E159" s="127">
        <v>34</v>
      </c>
      <c r="F159" s="127">
        <v>32.799999999999997</v>
      </c>
      <c r="G159" s="127">
        <v>30.4</v>
      </c>
      <c r="H159" s="127">
        <v>28.6</v>
      </c>
      <c r="I159" s="127">
        <v>29.2</v>
      </c>
      <c r="J159" s="127">
        <v>31</v>
      </c>
      <c r="K159" s="127">
        <v>32.299999999999997</v>
      </c>
      <c r="L159" s="127">
        <v>29.8</v>
      </c>
      <c r="M159" s="127">
        <v>29.6</v>
      </c>
      <c r="N159" s="127">
        <v>30.3</v>
      </c>
      <c r="O159" s="127">
        <v>29.1</v>
      </c>
      <c r="P159" s="127">
        <v>27.8</v>
      </c>
      <c r="Q159" s="127">
        <v>27.6</v>
      </c>
      <c r="R159" s="127">
        <v>27.2</v>
      </c>
      <c r="S159" s="127">
        <v>26.9</v>
      </c>
      <c r="T159" s="127">
        <v>27.7</v>
      </c>
      <c r="U159" s="127">
        <v>30.4</v>
      </c>
      <c r="V159" s="127">
        <v>28.8</v>
      </c>
      <c r="W159" s="127">
        <v>28.5</v>
      </c>
      <c r="X159" s="127">
        <v>28.8</v>
      </c>
      <c r="Y159" s="127">
        <v>28.9</v>
      </c>
      <c r="Z159" s="127">
        <v>28.1</v>
      </c>
      <c r="AA159" s="127">
        <v>28.3</v>
      </c>
    </row>
    <row r="160" spans="2:27" x14ac:dyDescent="0.25">
      <c r="B160" s="351"/>
      <c r="C160" s="131" t="s">
        <v>217</v>
      </c>
      <c r="D160" s="127">
        <v>5.8</v>
      </c>
      <c r="E160" s="127">
        <v>2.8</v>
      </c>
      <c r="F160" s="127">
        <v>3.5</v>
      </c>
      <c r="G160" s="127">
        <v>3.4</v>
      </c>
      <c r="H160" s="127">
        <v>4.8</v>
      </c>
      <c r="I160" s="127">
        <v>4.3</v>
      </c>
      <c r="J160" s="127">
        <v>4.5999999999999996</v>
      </c>
      <c r="K160" s="127">
        <v>3.9</v>
      </c>
      <c r="L160" s="127">
        <v>3.9</v>
      </c>
      <c r="M160" s="127">
        <v>3.9</v>
      </c>
      <c r="N160" s="127">
        <v>3.3</v>
      </c>
      <c r="O160" s="127">
        <v>3</v>
      </c>
      <c r="P160" s="127">
        <v>2.2999999999999998</v>
      </c>
      <c r="Q160" s="127">
        <v>2.7</v>
      </c>
      <c r="R160" s="127">
        <v>2.1</v>
      </c>
      <c r="S160" s="127">
        <v>2.1</v>
      </c>
      <c r="T160" s="127">
        <v>2</v>
      </c>
      <c r="U160" s="127">
        <v>3.2</v>
      </c>
      <c r="V160" s="127">
        <v>2.4</v>
      </c>
      <c r="W160" s="127">
        <v>1.6</v>
      </c>
      <c r="X160" s="127">
        <v>2.5</v>
      </c>
      <c r="Y160" s="127">
        <v>2</v>
      </c>
      <c r="Z160" s="127">
        <v>1.8</v>
      </c>
      <c r="AA160" s="127">
        <v>1.9</v>
      </c>
    </row>
    <row r="161" spans="2:27" x14ac:dyDescent="0.25">
      <c r="B161" s="351"/>
      <c r="C161" s="173" t="s">
        <v>75</v>
      </c>
      <c r="D161" s="127">
        <v>0.4</v>
      </c>
      <c r="E161" s="127">
        <v>0.5</v>
      </c>
      <c r="F161" s="127">
        <v>0.6</v>
      </c>
      <c r="G161" s="127">
        <v>0.6</v>
      </c>
      <c r="H161" s="127">
        <v>1</v>
      </c>
      <c r="I161" s="127">
        <v>1</v>
      </c>
      <c r="J161" s="127">
        <v>0.6</v>
      </c>
      <c r="K161" s="127">
        <v>0.3</v>
      </c>
      <c r="L161" s="127">
        <v>0.6</v>
      </c>
      <c r="M161" s="127">
        <v>0.2</v>
      </c>
      <c r="N161" s="127">
        <v>0.2</v>
      </c>
      <c r="O161" s="127">
        <v>0.2</v>
      </c>
      <c r="P161" s="127">
        <v>0.3</v>
      </c>
      <c r="Q161" s="127">
        <v>0.4</v>
      </c>
      <c r="R161" s="127">
        <v>0.3</v>
      </c>
      <c r="S161" s="127">
        <v>0.5</v>
      </c>
      <c r="T161" s="127">
        <v>0.5</v>
      </c>
      <c r="U161" s="127">
        <v>0.5</v>
      </c>
      <c r="V161" s="127">
        <v>0.6</v>
      </c>
      <c r="W161" s="127">
        <v>0.5</v>
      </c>
      <c r="X161" s="127">
        <v>0.4</v>
      </c>
      <c r="Y161" s="127">
        <v>0.4</v>
      </c>
      <c r="Z161" s="127">
        <v>0.3</v>
      </c>
      <c r="AA161" s="127">
        <v>0.3</v>
      </c>
    </row>
    <row r="162" spans="2:27" s="181" customFormat="1" x14ac:dyDescent="0.25">
      <c r="B162" s="351"/>
      <c r="C162" s="183" t="s">
        <v>0</v>
      </c>
      <c r="D162" s="178">
        <v>100</v>
      </c>
      <c r="E162" s="178">
        <v>100</v>
      </c>
      <c r="F162" s="178">
        <v>100</v>
      </c>
      <c r="G162" s="178">
        <v>100</v>
      </c>
      <c r="H162" s="178">
        <v>100</v>
      </c>
      <c r="I162" s="178">
        <v>100</v>
      </c>
      <c r="J162" s="178">
        <v>100</v>
      </c>
      <c r="K162" s="178">
        <v>100</v>
      </c>
      <c r="L162" s="178">
        <v>100</v>
      </c>
      <c r="M162" s="178">
        <v>100</v>
      </c>
      <c r="N162" s="178">
        <v>100</v>
      </c>
      <c r="O162" s="178">
        <v>100</v>
      </c>
      <c r="P162" s="178">
        <v>100</v>
      </c>
      <c r="Q162" s="178">
        <v>100</v>
      </c>
      <c r="R162" s="178">
        <v>100</v>
      </c>
      <c r="S162" s="178">
        <v>100</v>
      </c>
      <c r="T162" s="178">
        <v>100</v>
      </c>
      <c r="U162" s="178">
        <v>100</v>
      </c>
      <c r="V162" s="178">
        <v>100</v>
      </c>
      <c r="W162" s="178">
        <v>100</v>
      </c>
      <c r="X162" s="178">
        <v>100</v>
      </c>
      <c r="Y162" s="178">
        <v>100</v>
      </c>
      <c r="Z162" s="178">
        <v>100</v>
      </c>
      <c r="AA162" s="178">
        <v>100</v>
      </c>
    </row>
  </sheetData>
  <mergeCells count="24">
    <mergeCell ref="B149:B155"/>
    <mergeCell ref="B156:B162"/>
    <mergeCell ref="B5:B11"/>
    <mergeCell ref="B12:B18"/>
    <mergeCell ref="B114:B120"/>
    <mergeCell ref="B121:B127"/>
    <mergeCell ref="B128:B134"/>
    <mergeCell ref="B135:B141"/>
    <mergeCell ref="B142:B148"/>
    <mergeCell ref="B84:B90"/>
    <mergeCell ref="B92:C92"/>
    <mergeCell ref="B93:B99"/>
    <mergeCell ref="B100:B106"/>
    <mergeCell ref="B107:B113"/>
    <mergeCell ref="B49:B55"/>
    <mergeCell ref="B56:B62"/>
    <mergeCell ref="B63:B69"/>
    <mergeCell ref="B70:B76"/>
    <mergeCell ref="B77:B83"/>
    <mergeCell ref="B20:C20"/>
    <mergeCell ref="B21:B27"/>
    <mergeCell ref="B28:B34"/>
    <mergeCell ref="B35:B41"/>
    <mergeCell ref="B42:B48"/>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A6463-A770-45E3-AC8B-E161FEBF6881}">
  <sheetPr codeName="Sheet39">
    <tabColor rgb="FF92D050"/>
  </sheetPr>
  <dimension ref="A1:AD272"/>
  <sheetViews>
    <sheetView showGridLines="0" workbookViewId="0">
      <selection activeCell="B17" sqref="B17:B28"/>
    </sheetView>
  </sheetViews>
  <sheetFormatPr defaultColWidth="8.85546875" defaultRowHeight="13.5" x14ac:dyDescent="0.25"/>
  <cols>
    <col min="1" max="1" width="8.85546875" style="180"/>
    <col min="2" max="2" width="11.28515625" style="144" customWidth="1"/>
    <col min="3" max="3" width="8.42578125" style="144" bestFit="1" customWidth="1"/>
    <col min="4" max="4" width="9.7109375" style="123" bestFit="1" customWidth="1"/>
    <col min="5" max="5" width="11.7109375" style="123" customWidth="1"/>
    <col min="6" max="6" width="11.7109375" style="122" customWidth="1"/>
    <col min="7" max="8" width="11.7109375" style="123" customWidth="1"/>
    <col min="9" max="9" width="11.7109375" style="122" customWidth="1"/>
    <col min="10" max="11" width="11.7109375" style="123" customWidth="1"/>
    <col min="12" max="12" width="11.7109375" style="122" customWidth="1"/>
    <col min="13" max="14" width="11.7109375" style="123" customWidth="1"/>
    <col min="15" max="17" width="11.7109375" style="122" customWidth="1"/>
    <col min="18" max="20" width="11.7109375" style="123" customWidth="1"/>
    <col min="21" max="21" width="11.7109375" style="122" customWidth="1"/>
    <col min="22" max="23" width="11.7109375" style="123" customWidth="1"/>
    <col min="24" max="24" width="11.7109375" style="122" customWidth="1"/>
    <col min="25" max="25" width="11.7109375" style="123" customWidth="1"/>
    <col min="26" max="26" width="9.7109375" style="123" bestFit="1" customWidth="1"/>
    <col min="27" max="27" width="8.42578125" style="122" bestFit="1" customWidth="1"/>
    <col min="28" max="29" width="8.42578125" style="123" bestFit="1" customWidth="1"/>
    <col min="30" max="30" width="7.42578125" style="122" bestFit="1" customWidth="1"/>
    <col min="31" max="40" width="8.42578125" style="123" bestFit="1" customWidth="1"/>
    <col min="41" max="41" width="9.7109375" style="123" bestFit="1" customWidth="1"/>
    <col min="42" max="43" width="8.42578125" style="123" bestFit="1" customWidth="1"/>
    <col min="44" max="44" width="9.7109375" style="123" bestFit="1" customWidth="1"/>
    <col min="45" max="46" width="8.42578125" style="123" bestFit="1" customWidth="1"/>
    <col min="47" max="47" width="9.7109375" style="123" bestFit="1" customWidth="1"/>
    <col min="48" max="49" width="8.42578125" style="123" bestFit="1" customWidth="1"/>
    <col min="50" max="53" width="9.7109375" style="123" bestFit="1" customWidth="1"/>
    <col min="54" max="54" width="8.42578125" style="123" bestFit="1" customWidth="1"/>
    <col min="55" max="56" width="9.7109375" style="123" bestFit="1" customWidth="1"/>
    <col min="57" max="57" width="8.42578125" style="123" bestFit="1" customWidth="1"/>
    <col min="58" max="59" width="9.7109375" style="123" bestFit="1" customWidth="1"/>
    <col min="60" max="60" width="8.42578125" style="123" bestFit="1" customWidth="1"/>
    <col min="61" max="62" width="9.7109375" style="123" bestFit="1" customWidth="1"/>
    <col min="63" max="64" width="8.42578125" style="123" bestFit="1" customWidth="1"/>
    <col min="65" max="65" width="9.7109375" style="123" bestFit="1" customWidth="1"/>
    <col min="66" max="66" width="8.42578125" style="123" bestFit="1" customWidth="1"/>
    <col min="67" max="68" width="9.7109375" style="123" bestFit="1" customWidth="1"/>
    <col min="69" max="69" width="8.42578125" style="123" bestFit="1" customWidth="1"/>
    <col min="70" max="71" width="9.7109375" style="123" bestFit="1" customWidth="1"/>
    <col min="72" max="73" width="8.42578125" style="123" bestFit="1" customWidth="1"/>
    <col min="74" max="87" width="9.7109375" style="123" bestFit="1" customWidth="1"/>
    <col min="88" max="88" width="8.42578125" style="123" bestFit="1" customWidth="1"/>
    <col min="89" max="89" width="9.7109375" style="123" bestFit="1" customWidth="1"/>
    <col min="90" max="90" width="8.42578125" style="123" bestFit="1" customWidth="1"/>
    <col min="91" max="92" width="9.7109375" style="123" bestFit="1" customWidth="1"/>
    <col min="93" max="93" width="8.42578125" style="123" bestFit="1" customWidth="1"/>
    <col min="94" max="96" width="9.7109375" style="123" bestFit="1" customWidth="1"/>
    <col min="97" max="97" width="8.42578125" style="123" bestFit="1" customWidth="1"/>
    <col min="98" max="98" width="9.7109375" style="123" bestFit="1" customWidth="1"/>
    <col min="99" max="99" width="8.42578125" style="123" bestFit="1" customWidth="1"/>
    <col min="100" max="101" width="9.7109375" style="123" bestFit="1" customWidth="1"/>
    <col min="102" max="102" width="8.42578125" style="123" bestFit="1" customWidth="1"/>
    <col min="103" max="104" width="9.7109375" style="123" bestFit="1" customWidth="1"/>
    <col min="105" max="105" width="8.42578125" style="123" bestFit="1" customWidth="1"/>
    <col min="106" max="107" width="9.7109375" style="123" bestFit="1" customWidth="1"/>
    <col min="108" max="108" width="8.42578125" style="123" bestFit="1" customWidth="1"/>
    <col min="109" max="111" width="9.7109375" style="123" bestFit="1" customWidth="1"/>
    <col min="112" max="113" width="10.7109375" style="123" bestFit="1" customWidth="1"/>
    <col min="114" max="114" width="9.7109375" style="123" bestFit="1" customWidth="1"/>
    <col min="115" max="116" width="10.7109375" style="123" bestFit="1" customWidth="1"/>
    <col min="117" max="117" width="9.7109375" style="123" bestFit="1" customWidth="1"/>
    <col min="118" max="119" width="10.7109375" style="123" bestFit="1" customWidth="1"/>
    <col min="120" max="120" width="9.7109375" style="123" bestFit="1" customWidth="1"/>
    <col min="121" max="122" width="10.7109375" style="123" bestFit="1" customWidth="1"/>
    <col min="123" max="16384" width="8.85546875" style="123"/>
  </cols>
  <sheetData>
    <row r="1" spans="1:25" ht="14.45" customHeight="1" x14ac:dyDescent="0.25"/>
    <row r="2" spans="1:25" ht="14.45" customHeight="1" x14ac:dyDescent="0.25">
      <c r="B2" s="147" t="s">
        <v>129</v>
      </c>
    </row>
    <row r="3" spans="1:25" ht="14.45" customHeight="1" x14ac:dyDescent="0.25">
      <c r="B3" s="143"/>
    </row>
    <row r="4" spans="1:25" x14ac:dyDescent="0.25">
      <c r="B4" s="349" t="s">
        <v>6</v>
      </c>
      <c r="C4" s="349"/>
      <c r="D4" s="349"/>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2022</v>
      </c>
      <c r="W4" s="132">
        <v>2023</v>
      </c>
      <c r="X4" s="132">
        <v>2024</v>
      </c>
      <c r="Y4" s="132">
        <v>2025</v>
      </c>
    </row>
    <row r="5" spans="1:25" x14ac:dyDescent="0.25">
      <c r="B5" s="360" t="s">
        <v>225</v>
      </c>
      <c r="C5" s="351" t="s">
        <v>130</v>
      </c>
      <c r="D5" s="176" t="s">
        <v>81</v>
      </c>
      <c r="E5" s="126">
        <v>3285164</v>
      </c>
      <c r="F5" s="126">
        <v>2504116</v>
      </c>
      <c r="G5" s="126">
        <v>3047205</v>
      </c>
      <c r="H5" s="126">
        <v>3110316</v>
      </c>
      <c r="I5" s="126">
        <v>2926956</v>
      </c>
      <c r="J5" s="126">
        <v>3358091</v>
      </c>
      <c r="K5" s="126">
        <v>4252438</v>
      </c>
      <c r="L5" s="126">
        <v>4670823</v>
      </c>
      <c r="M5" s="126">
        <v>4701152</v>
      </c>
      <c r="N5" s="126">
        <v>5358586</v>
      </c>
      <c r="O5" s="126">
        <v>5151023</v>
      </c>
      <c r="P5" s="126">
        <v>5608024</v>
      </c>
      <c r="Q5" s="126">
        <v>5859155</v>
      </c>
      <c r="R5" s="126">
        <v>6024874</v>
      </c>
      <c r="S5" s="126">
        <v>6803253</v>
      </c>
      <c r="T5" s="126">
        <v>6921367</v>
      </c>
      <c r="U5" s="126">
        <v>7164859</v>
      </c>
      <c r="V5" s="126">
        <v>7139236</v>
      </c>
      <c r="W5" s="126">
        <v>7289756</v>
      </c>
      <c r="X5" s="126">
        <v>7925399</v>
      </c>
      <c r="Y5" s="126">
        <v>8067108</v>
      </c>
    </row>
    <row r="6" spans="1:25" x14ac:dyDescent="0.25">
      <c r="B6" s="351"/>
      <c r="C6" s="351"/>
      <c r="D6" s="176" t="s">
        <v>82</v>
      </c>
      <c r="E6" s="126">
        <v>8140744</v>
      </c>
      <c r="F6" s="126">
        <v>9201591</v>
      </c>
      <c r="G6" s="126">
        <v>8804116</v>
      </c>
      <c r="H6" s="126">
        <v>9046227</v>
      </c>
      <c r="I6" s="126">
        <v>9459269</v>
      </c>
      <c r="J6" s="126">
        <v>9235735</v>
      </c>
      <c r="K6" s="126">
        <v>8874743</v>
      </c>
      <c r="L6" s="126">
        <v>8518919</v>
      </c>
      <c r="M6" s="126">
        <v>8726560</v>
      </c>
      <c r="N6" s="126">
        <v>8286626</v>
      </c>
      <c r="O6" s="126">
        <v>9199133</v>
      </c>
      <c r="P6" s="126">
        <v>8991906</v>
      </c>
      <c r="Q6" s="126">
        <v>9201514</v>
      </c>
      <c r="R6" s="126">
        <v>9350261</v>
      </c>
      <c r="S6" s="126">
        <v>9019634</v>
      </c>
      <c r="T6" s="126">
        <v>9329380</v>
      </c>
      <c r="U6" s="126">
        <v>9994476</v>
      </c>
      <c r="V6" s="126">
        <v>11336670</v>
      </c>
      <c r="W6" s="126">
        <v>11713586</v>
      </c>
      <c r="X6" s="126">
        <v>11624437</v>
      </c>
      <c r="Y6" s="126">
        <v>12044439</v>
      </c>
    </row>
    <row r="7" spans="1:25" s="137" customFormat="1" x14ac:dyDescent="0.25">
      <c r="A7" s="181"/>
      <c r="B7" s="351"/>
      <c r="C7" s="358" t="s">
        <v>0</v>
      </c>
      <c r="D7" s="358"/>
      <c r="E7" s="177">
        <v>11425908</v>
      </c>
      <c r="F7" s="177">
        <v>11705707</v>
      </c>
      <c r="G7" s="177">
        <v>11851321</v>
      </c>
      <c r="H7" s="177">
        <v>12156543</v>
      </c>
      <c r="I7" s="177">
        <v>12386225</v>
      </c>
      <c r="J7" s="177">
        <v>12593826</v>
      </c>
      <c r="K7" s="177">
        <v>13127181</v>
      </c>
      <c r="L7" s="177">
        <v>13189741</v>
      </c>
      <c r="M7" s="177">
        <v>13427713</v>
      </c>
      <c r="N7" s="177">
        <v>13645212</v>
      </c>
      <c r="O7" s="177">
        <v>14350156</v>
      </c>
      <c r="P7" s="177">
        <v>14599929</v>
      </c>
      <c r="Q7" s="177">
        <v>15060669</v>
      </c>
      <c r="R7" s="177">
        <v>15375135</v>
      </c>
      <c r="S7" s="177">
        <v>15822887</v>
      </c>
      <c r="T7" s="177">
        <v>16250747</v>
      </c>
      <c r="U7" s="177">
        <v>17159335</v>
      </c>
      <c r="V7" s="177">
        <v>18475906</v>
      </c>
      <c r="W7" s="177">
        <v>19003342</v>
      </c>
      <c r="X7" s="177">
        <v>19549836</v>
      </c>
      <c r="Y7" s="177">
        <v>20111547</v>
      </c>
    </row>
    <row r="8" spans="1:25" x14ac:dyDescent="0.25">
      <c r="B8" s="351"/>
      <c r="C8" s="351" t="s">
        <v>131</v>
      </c>
      <c r="D8" s="176" t="s">
        <v>81</v>
      </c>
      <c r="E8" s="126">
        <v>1563984</v>
      </c>
      <c r="F8" s="126">
        <v>1258542</v>
      </c>
      <c r="G8" s="126">
        <v>1694271</v>
      </c>
      <c r="H8" s="126">
        <v>1916756</v>
      </c>
      <c r="I8" s="126">
        <v>1826526</v>
      </c>
      <c r="J8" s="126">
        <v>2149967</v>
      </c>
      <c r="K8" s="126">
        <v>1597158</v>
      </c>
      <c r="L8" s="126">
        <v>1727314</v>
      </c>
      <c r="M8" s="126">
        <v>1805679</v>
      </c>
      <c r="N8" s="126">
        <v>2069225</v>
      </c>
      <c r="O8" s="126">
        <v>2227680</v>
      </c>
      <c r="P8" s="126">
        <v>2442070</v>
      </c>
      <c r="Q8" s="126">
        <v>2422253</v>
      </c>
      <c r="R8" s="126">
        <v>2207734</v>
      </c>
      <c r="S8" s="126">
        <v>2602478</v>
      </c>
      <c r="T8" s="126">
        <v>2526965</v>
      </c>
      <c r="U8" s="126">
        <v>2781181</v>
      </c>
      <c r="V8" s="126">
        <v>3104966</v>
      </c>
      <c r="W8" s="126">
        <v>3201041</v>
      </c>
      <c r="X8" s="126">
        <v>3394755</v>
      </c>
      <c r="Y8" s="126">
        <v>3775616</v>
      </c>
    </row>
    <row r="9" spans="1:25" x14ac:dyDescent="0.25">
      <c r="B9" s="351"/>
      <c r="C9" s="351"/>
      <c r="D9" s="176" t="s">
        <v>82</v>
      </c>
      <c r="E9" s="126">
        <v>9861924</v>
      </c>
      <c r="F9" s="126">
        <v>10447165</v>
      </c>
      <c r="G9" s="126">
        <v>10157050</v>
      </c>
      <c r="H9" s="126">
        <v>10239786</v>
      </c>
      <c r="I9" s="126">
        <v>10559698</v>
      </c>
      <c r="J9" s="126">
        <v>10443859</v>
      </c>
      <c r="K9" s="126">
        <v>11530023</v>
      </c>
      <c r="L9" s="126">
        <v>11462428</v>
      </c>
      <c r="M9" s="126">
        <v>11622034</v>
      </c>
      <c r="N9" s="126">
        <v>11575987</v>
      </c>
      <c r="O9" s="126">
        <v>12122476</v>
      </c>
      <c r="P9" s="126">
        <v>12157860</v>
      </c>
      <c r="Q9" s="126">
        <v>12638417</v>
      </c>
      <c r="R9" s="126">
        <v>13167401</v>
      </c>
      <c r="S9" s="126">
        <v>13220409</v>
      </c>
      <c r="T9" s="126">
        <v>13723782</v>
      </c>
      <c r="U9" s="126">
        <v>14378154</v>
      </c>
      <c r="V9" s="126">
        <v>15370940</v>
      </c>
      <c r="W9" s="126">
        <v>15802301</v>
      </c>
      <c r="X9" s="126">
        <v>16155080</v>
      </c>
      <c r="Y9" s="126">
        <v>16335931</v>
      </c>
    </row>
    <row r="10" spans="1:25" s="137" customFormat="1" x14ac:dyDescent="0.25">
      <c r="A10" s="181"/>
      <c r="B10" s="351"/>
      <c r="C10" s="358" t="s">
        <v>0</v>
      </c>
      <c r="D10" s="358"/>
      <c r="E10" s="177">
        <v>11425908</v>
      </c>
      <c r="F10" s="177">
        <v>11705707</v>
      </c>
      <c r="G10" s="177">
        <v>11851321</v>
      </c>
      <c r="H10" s="177">
        <v>12156543</v>
      </c>
      <c r="I10" s="177">
        <v>12386225</v>
      </c>
      <c r="J10" s="177">
        <v>12593826</v>
      </c>
      <c r="K10" s="177">
        <v>13127181</v>
      </c>
      <c r="L10" s="177">
        <v>13189741</v>
      </c>
      <c r="M10" s="177">
        <v>13427713</v>
      </c>
      <c r="N10" s="177">
        <v>13645212</v>
      </c>
      <c r="O10" s="177">
        <v>14350156</v>
      </c>
      <c r="P10" s="177">
        <v>14599929</v>
      </c>
      <c r="Q10" s="177">
        <v>15060669</v>
      </c>
      <c r="R10" s="177">
        <v>15375135</v>
      </c>
      <c r="S10" s="177">
        <v>15822887</v>
      </c>
      <c r="T10" s="177">
        <v>16250747</v>
      </c>
      <c r="U10" s="177">
        <v>17159335</v>
      </c>
      <c r="V10" s="177">
        <v>18475906</v>
      </c>
      <c r="W10" s="177">
        <v>19003342</v>
      </c>
      <c r="X10" s="177">
        <v>19549836</v>
      </c>
      <c r="Y10" s="177">
        <v>20111547</v>
      </c>
    </row>
    <row r="11" spans="1:25" x14ac:dyDescent="0.25">
      <c r="B11" s="351"/>
      <c r="C11" s="351" t="s">
        <v>132</v>
      </c>
      <c r="D11" s="176" t="s">
        <v>81</v>
      </c>
      <c r="E11" s="126">
        <v>2594082</v>
      </c>
      <c r="F11" s="126">
        <v>1758268</v>
      </c>
      <c r="G11" s="126">
        <v>2671026</v>
      </c>
      <c r="H11" s="126">
        <v>2386568</v>
      </c>
      <c r="I11" s="126">
        <v>2469934</v>
      </c>
      <c r="J11" s="126">
        <v>2708209</v>
      </c>
      <c r="K11" s="126">
        <v>2210466</v>
      </c>
      <c r="L11" s="126">
        <v>2232487</v>
      </c>
      <c r="M11" s="126">
        <v>2226263</v>
      </c>
      <c r="N11" s="126">
        <v>2652691</v>
      </c>
      <c r="O11" s="126">
        <v>2705135</v>
      </c>
      <c r="P11" s="126">
        <v>2869863</v>
      </c>
      <c r="Q11" s="126">
        <v>2923689</v>
      </c>
      <c r="R11" s="126">
        <v>2909789</v>
      </c>
      <c r="S11" s="126">
        <v>3168263</v>
      </c>
      <c r="T11" s="126">
        <v>3081884</v>
      </c>
      <c r="U11" s="126">
        <v>3069777</v>
      </c>
      <c r="V11" s="126">
        <v>3170926</v>
      </c>
      <c r="W11" s="126">
        <v>3219295</v>
      </c>
      <c r="X11" s="126">
        <v>3469890</v>
      </c>
      <c r="Y11" s="126">
        <v>3408492</v>
      </c>
    </row>
    <row r="12" spans="1:25" x14ac:dyDescent="0.25">
      <c r="B12" s="351"/>
      <c r="C12" s="351"/>
      <c r="D12" s="176" t="s">
        <v>82</v>
      </c>
      <c r="E12" s="126">
        <v>8831827</v>
      </c>
      <c r="F12" s="126">
        <v>9947440</v>
      </c>
      <c r="G12" s="126">
        <v>9180295</v>
      </c>
      <c r="H12" s="126">
        <v>9769975</v>
      </c>
      <c r="I12" s="126">
        <v>9916291</v>
      </c>
      <c r="J12" s="126">
        <v>9885617</v>
      </c>
      <c r="K12" s="126">
        <v>10916716</v>
      </c>
      <c r="L12" s="126">
        <v>10957254</v>
      </c>
      <c r="M12" s="126">
        <v>11201450</v>
      </c>
      <c r="N12" s="126">
        <v>10992521</v>
      </c>
      <c r="O12" s="126">
        <v>11645022</v>
      </c>
      <c r="P12" s="126">
        <v>11730066</v>
      </c>
      <c r="Q12" s="126">
        <v>12136981</v>
      </c>
      <c r="R12" s="126">
        <v>12465346</v>
      </c>
      <c r="S12" s="126">
        <v>12654624</v>
      </c>
      <c r="T12" s="126">
        <v>13168863</v>
      </c>
      <c r="U12" s="126">
        <v>14089558</v>
      </c>
      <c r="V12" s="126">
        <v>15304980</v>
      </c>
      <c r="W12" s="126">
        <v>15784047</v>
      </c>
      <c r="X12" s="126">
        <v>16079945</v>
      </c>
      <c r="Y12" s="126">
        <v>16703055</v>
      </c>
    </row>
    <row r="13" spans="1:25" s="137" customFormat="1" x14ac:dyDescent="0.25">
      <c r="A13" s="181"/>
      <c r="B13" s="351"/>
      <c r="C13" s="358" t="s">
        <v>0</v>
      </c>
      <c r="D13" s="358"/>
      <c r="E13" s="177">
        <v>11425908</v>
      </c>
      <c r="F13" s="177">
        <v>11705707</v>
      </c>
      <c r="G13" s="177">
        <v>11851321</v>
      </c>
      <c r="H13" s="177">
        <v>12156543</v>
      </c>
      <c r="I13" s="177">
        <v>12386225</v>
      </c>
      <c r="J13" s="177">
        <v>12593826</v>
      </c>
      <c r="K13" s="177">
        <v>13127181</v>
      </c>
      <c r="L13" s="177">
        <v>13189741</v>
      </c>
      <c r="M13" s="177">
        <v>13427713</v>
      </c>
      <c r="N13" s="177">
        <v>13645212</v>
      </c>
      <c r="O13" s="177">
        <v>14350156</v>
      </c>
      <c r="P13" s="177">
        <v>14599929</v>
      </c>
      <c r="Q13" s="177">
        <v>15060669</v>
      </c>
      <c r="R13" s="177">
        <v>15375135</v>
      </c>
      <c r="S13" s="177">
        <v>15822887</v>
      </c>
      <c r="T13" s="177">
        <v>16250747</v>
      </c>
      <c r="U13" s="177">
        <v>17159335</v>
      </c>
      <c r="V13" s="177">
        <v>18475906</v>
      </c>
      <c r="W13" s="177">
        <v>19003342</v>
      </c>
      <c r="X13" s="177">
        <v>19549836</v>
      </c>
      <c r="Y13" s="177">
        <v>20111547</v>
      </c>
    </row>
    <row r="14" spans="1:25" x14ac:dyDescent="0.25">
      <c r="B14" s="351"/>
      <c r="C14" s="351" t="s">
        <v>133</v>
      </c>
      <c r="D14" s="176" t="s">
        <v>81</v>
      </c>
      <c r="E14" s="126">
        <v>1783666</v>
      </c>
      <c r="F14" s="126">
        <v>1325396</v>
      </c>
      <c r="G14" s="126">
        <v>2069179</v>
      </c>
      <c r="H14" s="126">
        <v>2069950</v>
      </c>
      <c r="I14" s="126">
        <v>2304905</v>
      </c>
      <c r="J14" s="126">
        <v>2716085</v>
      </c>
      <c r="K14" s="126">
        <v>3015575</v>
      </c>
      <c r="L14" s="126">
        <v>3174397</v>
      </c>
      <c r="M14" s="126">
        <v>3866822</v>
      </c>
      <c r="N14" s="126">
        <v>4255989</v>
      </c>
      <c r="O14" s="126">
        <v>4814163</v>
      </c>
      <c r="P14" s="126">
        <v>4974160</v>
      </c>
      <c r="Q14" s="126">
        <v>4655359</v>
      </c>
      <c r="R14" s="126">
        <v>4663343</v>
      </c>
      <c r="S14" s="126">
        <v>5220227</v>
      </c>
      <c r="T14" s="126">
        <v>5332772</v>
      </c>
      <c r="U14" s="126">
        <v>5396346</v>
      </c>
      <c r="V14" s="126">
        <v>6055761</v>
      </c>
      <c r="W14" s="126">
        <v>6797872</v>
      </c>
      <c r="X14" s="126">
        <v>7193861</v>
      </c>
      <c r="Y14" s="126">
        <v>7741879</v>
      </c>
    </row>
    <row r="15" spans="1:25" x14ac:dyDescent="0.25">
      <c r="B15" s="351"/>
      <c r="C15" s="351"/>
      <c r="D15" s="176" t="s">
        <v>82</v>
      </c>
      <c r="E15" s="126">
        <v>9642242</v>
      </c>
      <c r="F15" s="126">
        <v>10380311</v>
      </c>
      <c r="G15" s="126">
        <v>9782142</v>
      </c>
      <c r="H15" s="126">
        <v>10086593</v>
      </c>
      <c r="I15" s="126">
        <v>10081320</v>
      </c>
      <c r="J15" s="126">
        <v>9877741</v>
      </c>
      <c r="K15" s="126">
        <v>10111606</v>
      </c>
      <c r="L15" s="126">
        <v>10015344</v>
      </c>
      <c r="M15" s="126">
        <v>9560891</v>
      </c>
      <c r="N15" s="126">
        <v>9389223</v>
      </c>
      <c r="O15" s="126">
        <v>9535993</v>
      </c>
      <c r="P15" s="126">
        <v>9625769</v>
      </c>
      <c r="Q15" s="126">
        <v>10405310</v>
      </c>
      <c r="R15" s="126">
        <v>10711792</v>
      </c>
      <c r="S15" s="126">
        <v>10602659</v>
      </c>
      <c r="T15" s="126">
        <v>10917975</v>
      </c>
      <c r="U15" s="126">
        <v>11762990</v>
      </c>
      <c r="V15" s="126">
        <v>12420145</v>
      </c>
      <c r="W15" s="126">
        <v>12205470</v>
      </c>
      <c r="X15" s="126">
        <v>12355975</v>
      </c>
      <c r="Y15" s="126">
        <v>12369668</v>
      </c>
    </row>
    <row r="16" spans="1:25" s="137" customFormat="1" x14ac:dyDescent="0.25">
      <c r="A16" s="181"/>
      <c r="B16" s="351"/>
      <c r="C16" s="358" t="s">
        <v>0</v>
      </c>
      <c r="D16" s="358"/>
      <c r="E16" s="177">
        <v>11425908</v>
      </c>
      <c r="F16" s="177">
        <v>11705707</v>
      </c>
      <c r="G16" s="177">
        <v>11851321</v>
      </c>
      <c r="H16" s="177">
        <v>12156543</v>
      </c>
      <c r="I16" s="177">
        <v>12386225</v>
      </c>
      <c r="J16" s="177">
        <v>12593826</v>
      </c>
      <c r="K16" s="177">
        <v>13127181</v>
      </c>
      <c r="L16" s="177">
        <v>13189741</v>
      </c>
      <c r="M16" s="177">
        <v>13427713</v>
      </c>
      <c r="N16" s="177">
        <v>13645212</v>
      </c>
      <c r="O16" s="177">
        <v>14350156</v>
      </c>
      <c r="P16" s="177">
        <v>14599929</v>
      </c>
      <c r="Q16" s="177">
        <v>15060669</v>
      </c>
      <c r="R16" s="177">
        <v>15375135</v>
      </c>
      <c r="S16" s="177">
        <v>15822887</v>
      </c>
      <c r="T16" s="177">
        <v>16250747</v>
      </c>
      <c r="U16" s="177">
        <v>17159335</v>
      </c>
      <c r="V16" s="177">
        <v>18475906</v>
      </c>
      <c r="W16" s="177">
        <v>19003342</v>
      </c>
      <c r="X16" s="177">
        <v>19549836</v>
      </c>
      <c r="Y16" s="177">
        <v>20111547</v>
      </c>
    </row>
    <row r="17" spans="1:25" x14ac:dyDescent="0.25">
      <c r="B17" s="360" t="s">
        <v>189</v>
      </c>
      <c r="C17" s="351" t="s">
        <v>130</v>
      </c>
      <c r="D17" s="176" t="s">
        <v>81</v>
      </c>
      <c r="E17" s="127">
        <v>28.8</v>
      </c>
      <c r="F17" s="127">
        <v>21.4</v>
      </c>
      <c r="G17" s="127">
        <v>25.7</v>
      </c>
      <c r="H17" s="127">
        <v>25.6</v>
      </c>
      <c r="I17" s="127">
        <v>23.6</v>
      </c>
      <c r="J17" s="127">
        <v>26.7</v>
      </c>
      <c r="K17" s="127">
        <v>32.4</v>
      </c>
      <c r="L17" s="127">
        <v>35.4</v>
      </c>
      <c r="M17" s="127">
        <v>35</v>
      </c>
      <c r="N17" s="127">
        <v>39.299999999999997</v>
      </c>
      <c r="O17" s="127">
        <v>35.9</v>
      </c>
      <c r="P17" s="127">
        <v>38.4</v>
      </c>
      <c r="Q17" s="127">
        <v>38.9</v>
      </c>
      <c r="R17" s="127">
        <v>39.200000000000003</v>
      </c>
      <c r="S17" s="127">
        <v>43</v>
      </c>
      <c r="T17" s="127">
        <v>42.6</v>
      </c>
      <c r="U17" s="127">
        <v>41.8</v>
      </c>
      <c r="V17" s="127">
        <v>38.6</v>
      </c>
      <c r="W17" s="127">
        <v>38.4</v>
      </c>
      <c r="X17" s="127">
        <v>40.5</v>
      </c>
      <c r="Y17" s="127">
        <v>40.1</v>
      </c>
    </row>
    <row r="18" spans="1:25" x14ac:dyDescent="0.25">
      <c r="B18" s="351"/>
      <c r="C18" s="351"/>
      <c r="D18" s="176" t="s">
        <v>82</v>
      </c>
      <c r="E18" s="127">
        <v>71.2</v>
      </c>
      <c r="F18" s="127">
        <v>78.599999999999994</v>
      </c>
      <c r="G18" s="127">
        <v>74.3</v>
      </c>
      <c r="H18" s="127">
        <v>74.400000000000006</v>
      </c>
      <c r="I18" s="127">
        <v>76.400000000000006</v>
      </c>
      <c r="J18" s="127">
        <v>73.3</v>
      </c>
      <c r="K18" s="127">
        <v>67.599999999999994</v>
      </c>
      <c r="L18" s="127">
        <v>64.599999999999994</v>
      </c>
      <c r="M18" s="127">
        <v>65</v>
      </c>
      <c r="N18" s="127">
        <v>60.7</v>
      </c>
      <c r="O18" s="127">
        <v>64.099999999999994</v>
      </c>
      <c r="P18" s="127">
        <v>61.6</v>
      </c>
      <c r="Q18" s="127">
        <v>61.1</v>
      </c>
      <c r="R18" s="127">
        <v>60.8</v>
      </c>
      <c r="S18" s="127">
        <v>57</v>
      </c>
      <c r="T18" s="127">
        <v>57.4</v>
      </c>
      <c r="U18" s="127">
        <v>58.2</v>
      </c>
      <c r="V18" s="127">
        <v>61.4</v>
      </c>
      <c r="W18" s="127">
        <v>61.6</v>
      </c>
      <c r="X18" s="127">
        <v>59.5</v>
      </c>
      <c r="Y18" s="127">
        <v>59.9</v>
      </c>
    </row>
    <row r="19" spans="1:25" s="137" customFormat="1" x14ac:dyDescent="0.25">
      <c r="A19" s="181"/>
      <c r="B19" s="351"/>
      <c r="C19" s="358" t="s">
        <v>0</v>
      </c>
      <c r="D19" s="358"/>
      <c r="E19" s="178">
        <v>100</v>
      </c>
      <c r="F19" s="178">
        <v>100</v>
      </c>
      <c r="G19" s="178">
        <v>100</v>
      </c>
      <c r="H19" s="178">
        <v>100</v>
      </c>
      <c r="I19" s="178">
        <v>100</v>
      </c>
      <c r="J19" s="178">
        <v>100</v>
      </c>
      <c r="K19" s="178">
        <v>100</v>
      </c>
      <c r="L19" s="178">
        <v>100</v>
      </c>
      <c r="M19" s="178">
        <v>100</v>
      </c>
      <c r="N19" s="178">
        <v>100</v>
      </c>
      <c r="O19" s="178">
        <v>100</v>
      </c>
      <c r="P19" s="178">
        <v>100</v>
      </c>
      <c r="Q19" s="178">
        <v>100</v>
      </c>
      <c r="R19" s="178">
        <v>100</v>
      </c>
      <c r="S19" s="178">
        <v>100</v>
      </c>
      <c r="T19" s="178">
        <v>100</v>
      </c>
      <c r="U19" s="178">
        <v>100</v>
      </c>
      <c r="V19" s="178">
        <v>100</v>
      </c>
      <c r="W19" s="178">
        <v>100</v>
      </c>
      <c r="X19" s="178">
        <v>100</v>
      </c>
      <c r="Y19" s="178">
        <v>100</v>
      </c>
    </row>
    <row r="20" spans="1:25" x14ac:dyDescent="0.25">
      <c r="B20" s="351"/>
      <c r="C20" s="351" t="s">
        <v>131</v>
      </c>
      <c r="D20" s="176" t="s">
        <v>81</v>
      </c>
      <c r="E20" s="127">
        <v>13.7</v>
      </c>
      <c r="F20" s="127">
        <v>10.8</v>
      </c>
      <c r="G20" s="127">
        <v>14.3</v>
      </c>
      <c r="H20" s="127">
        <v>15.8</v>
      </c>
      <c r="I20" s="127">
        <v>14.7</v>
      </c>
      <c r="J20" s="127">
        <v>17.100000000000001</v>
      </c>
      <c r="K20" s="127">
        <v>12.2</v>
      </c>
      <c r="L20" s="127">
        <v>13.1</v>
      </c>
      <c r="M20" s="127">
        <v>13.4</v>
      </c>
      <c r="N20" s="127">
        <v>15.2</v>
      </c>
      <c r="O20" s="127">
        <v>15.5</v>
      </c>
      <c r="P20" s="127">
        <v>16.7</v>
      </c>
      <c r="Q20" s="127">
        <v>16.100000000000001</v>
      </c>
      <c r="R20" s="127">
        <v>14.4</v>
      </c>
      <c r="S20" s="127">
        <v>16.399999999999999</v>
      </c>
      <c r="T20" s="127">
        <v>15.5</v>
      </c>
      <c r="U20" s="127">
        <v>16.2</v>
      </c>
      <c r="V20" s="127">
        <v>16.8</v>
      </c>
      <c r="W20" s="127">
        <v>16.8</v>
      </c>
      <c r="X20" s="127">
        <v>17.399999999999999</v>
      </c>
      <c r="Y20" s="127">
        <v>18.8</v>
      </c>
    </row>
    <row r="21" spans="1:25" x14ac:dyDescent="0.25">
      <c r="B21" s="351"/>
      <c r="C21" s="351"/>
      <c r="D21" s="176" t="s">
        <v>82</v>
      </c>
      <c r="E21" s="127">
        <v>86.3</v>
      </c>
      <c r="F21" s="127">
        <v>89.2</v>
      </c>
      <c r="G21" s="127">
        <v>85.7</v>
      </c>
      <c r="H21" s="127">
        <v>84.2</v>
      </c>
      <c r="I21" s="127">
        <v>85.3</v>
      </c>
      <c r="J21" s="127">
        <v>82.9</v>
      </c>
      <c r="K21" s="127">
        <v>87.8</v>
      </c>
      <c r="L21" s="127">
        <v>86.9</v>
      </c>
      <c r="M21" s="127">
        <v>86.6</v>
      </c>
      <c r="N21" s="127">
        <v>84.8</v>
      </c>
      <c r="O21" s="127">
        <v>84.5</v>
      </c>
      <c r="P21" s="127">
        <v>83.3</v>
      </c>
      <c r="Q21" s="127">
        <v>83.9</v>
      </c>
      <c r="R21" s="127">
        <v>85.6</v>
      </c>
      <c r="S21" s="127">
        <v>83.6</v>
      </c>
      <c r="T21" s="127">
        <v>84.5</v>
      </c>
      <c r="U21" s="127">
        <v>83.8</v>
      </c>
      <c r="V21" s="127">
        <v>83.2</v>
      </c>
      <c r="W21" s="127">
        <v>83.2</v>
      </c>
      <c r="X21" s="127">
        <v>82.6</v>
      </c>
      <c r="Y21" s="127">
        <v>81.2</v>
      </c>
    </row>
    <row r="22" spans="1:25" s="137" customFormat="1" x14ac:dyDescent="0.25">
      <c r="A22" s="181"/>
      <c r="B22" s="351"/>
      <c r="C22" s="358" t="s">
        <v>0</v>
      </c>
      <c r="D22" s="358"/>
      <c r="E22" s="178">
        <v>100</v>
      </c>
      <c r="F22" s="178">
        <v>100</v>
      </c>
      <c r="G22" s="178">
        <v>100</v>
      </c>
      <c r="H22" s="178">
        <v>100</v>
      </c>
      <c r="I22" s="178">
        <v>100</v>
      </c>
      <c r="J22" s="178">
        <v>100</v>
      </c>
      <c r="K22" s="178">
        <v>100</v>
      </c>
      <c r="L22" s="178">
        <v>100</v>
      </c>
      <c r="M22" s="178">
        <v>100</v>
      </c>
      <c r="N22" s="178">
        <v>100</v>
      </c>
      <c r="O22" s="178">
        <v>100</v>
      </c>
      <c r="P22" s="178">
        <v>100</v>
      </c>
      <c r="Q22" s="178">
        <v>100</v>
      </c>
      <c r="R22" s="178">
        <v>100</v>
      </c>
      <c r="S22" s="178">
        <v>100</v>
      </c>
      <c r="T22" s="178">
        <v>100</v>
      </c>
      <c r="U22" s="178">
        <v>100</v>
      </c>
      <c r="V22" s="178">
        <v>100</v>
      </c>
      <c r="W22" s="178">
        <v>100</v>
      </c>
      <c r="X22" s="178">
        <v>100</v>
      </c>
      <c r="Y22" s="178">
        <v>100</v>
      </c>
    </row>
    <row r="23" spans="1:25" x14ac:dyDescent="0.25">
      <c r="B23" s="351"/>
      <c r="C23" s="351" t="s">
        <v>132</v>
      </c>
      <c r="D23" s="176" t="s">
        <v>81</v>
      </c>
      <c r="E23" s="127">
        <v>22.7</v>
      </c>
      <c r="F23" s="127">
        <v>15</v>
      </c>
      <c r="G23" s="127">
        <v>22.5</v>
      </c>
      <c r="H23" s="127">
        <v>19.600000000000001</v>
      </c>
      <c r="I23" s="127">
        <v>19.899999999999999</v>
      </c>
      <c r="J23" s="127">
        <v>21.5</v>
      </c>
      <c r="K23" s="127">
        <v>16.8</v>
      </c>
      <c r="L23" s="127">
        <v>16.899999999999999</v>
      </c>
      <c r="M23" s="127">
        <v>16.600000000000001</v>
      </c>
      <c r="N23" s="127">
        <v>19.399999999999999</v>
      </c>
      <c r="O23" s="127">
        <v>18.899999999999999</v>
      </c>
      <c r="P23" s="127">
        <v>19.7</v>
      </c>
      <c r="Q23" s="127">
        <v>19.399999999999999</v>
      </c>
      <c r="R23" s="127">
        <v>18.899999999999999</v>
      </c>
      <c r="S23" s="127">
        <v>20</v>
      </c>
      <c r="T23" s="127">
        <v>19</v>
      </c>
      <c r="U23" s="127">
        <v>17.899999999999999</v>
      </c>
      <c r="V23" s="127">
        <v>17.2</v>
      </c>
      <c r="W23" s="127">
        <v>16.899999999999999</v>
      </c>
      <c r="X23" s="127">
        <v>17.7</v>
      </c>
      <c r="Y23" s="127">
        <v>16.899999999999999</v>
      </c>
    </row>
    <row r="24" spans="1:25" x14ac:dyDescent="0.25">
      <c r="B24" s="351"/>
      <c r="C24" s="351"/>
      <c r="D24" s="176" t="s">
        <v>82</v>
      </c>
      <c r="E24" s="127">
        <v>77.3</v>
      </c>
      <c r="F24" s="127">
        <v>85</v>
      </c>
      <c r="G24" s="127">
        <v>77.5</v>
      </c>
      <c r="H24" s="127">
        <v>80.400000000000006</v>
      </c>
      <c r="I24" s="127">
        <v>80.099999999999994</v>
      </c>
      <c r="J24" s="127">
        <v>78.5</v>
      </c>
      <c r="K24" s="127">
        <v>83.2</v>
      </c>
      <c r="L24" s="127">
        <v>83.1</v>
      </c>
      <c r="M24" s="127">
        <v>83.4</v>
      </c>
      <c r="N24" s="127">
        <v>80.599999999999994</v>
      </c>
      <c r="O24" s="127">
        <v>81.099999999999994</v>
      </c>
      <c r="P24" s="127">
        <v>80.3</v>
      </c>
      <c r="Q24" s="127">
        <v>80.599999999999994</v>
      </c>
      <c r="R24" s="127">
        <v>81.099999999999994</v>
      </c>
      <c r="S24" s="127">
        <v>80</v>
      </c>
      <c r="T24" s="127">
        <v>81</v>
      </c>
      <c r="U24" s="127">
        <v>82.1</v>
      </c>
      <c r="V24" s="127">
        <v>82.8</v>
      </c>
      <c r="W24" s="127">
        <v>83.1</v>
      </c>
      <c r="X24" s="127">
        <v>82.3</v>
      </c>
      <c r="Y24" s="127">
        <v>83.1</v>
      </c>
    </row>
    <row r="25" spans="1:25" s="137" customFormat="1" x14ac:dyDescent="0.25">
      <c r="A25" s="181"/>
      <c r="B25" s="351"/>
      <c r="C25" s="358" t="s">
        <v>0</v>
      </c>
      <c r="D25" s="358"/>
      <c r="E25" s="178">
        <v>100</v>
      </c>
      <c r="F25" s="178">
        <v>100</v>
      </c>
      <c r="G25" s="178">
        <v>100</v>
      </c>
      <c r="H25" s="178">
        <v>100</v>
      </c>
      <c r="I25" s="178">
        <v>100</v>
      </c>
      <c r="J25" s="178">
        <v>100</v>
      </c>
      <c r="K25" s="178">
        <v>100</v>
      </c>
      <c r="L25" s="178">
        <v>100</v>
      </c>
      <c r="M25" s="178">
        <v>100</v>
      </c>
      <c r="N25" s="178">
        <v>100</v>
      </c>
      <c r="O25" s="178">
        <v>100</v>
      </c>
      <c r="P25" s="178">
        <v>100</v>
      </c>
      <c r="Q25" s="178">
        <v>100</v>
      </c>
      <c r="R25" s="178">
        <v>100</v>
      </c>
      <c r="S25" s="178">
        <v>100</v>
      </c>
      <c r="T25" s="178">
        <v>100</v>
      </c>
      <c r="U25" s="178">
        <v>100</v>
      </c>
      <c r="V25" s="178">
        <v>100</v>
      </c>
      <c r="W25" s="178">
        <v>100</v>
      </c>
      <c r="X25" s="178">
        <v>100</v>
      </c>
      <c r="Y25" s="178">
        <v>100</v>
      </c>
    </row>
    <row r="26" spans="1:25" x14ac:dyDescent="0.25">
      <c r="B26" s="351"/>
      <c r="C26" s="351" t="s">
        <v>133</v>
      </c>
      <c r="D26" s="176" t="s">
        <v>81</v>
      </c>
      <c r="E26" s="127">
        <v>15.6</v>
      </c>
      <c r="F26" s="127">
        <v>11.3</v>
      </c>
      <c r="G26" s="127">
        <v>17.5</v>
      </c>
      <c r="H26" s="127">
        <v>17</v>
      </c>
      <c r="I26" s="127">
        <v>18.600000000000001</v>
      </c>
      <c r="J26" s="127">
        <v>21.6</v>
      </c>
      <c r="K26" s="127">
        <v>23</v>
      </c>
      <c r="L26" s="127">
        <v>24.1</v>
      </c>
      <c r="M26" s="127">
        <v>28.8</v>
      </c>
      <c r="N26" s="127">
        <v>31.2</v>
      </c>
      <c r="O26" s="127">
        <v>33.5</v>
      </c>
      <c r="P26" s="127">
        <v>34.1</v>
      </c>
      <c r="Q26" s="127">
        <v>30.9</v>
      </c>
      <c r="R26" s="127">
        <v>30.3</v>
      </c>
      <c r="S26" s="127">
        <v>33</v>
      </c>
      <c r="T26" s="127">
        <v>32.799999999999997</v>
      </c>
      <c r="U26" s="127">
        <v>31.4</v>
      </c>
      <c r="V26" s="127">
        <v>32.799999999999997</v>
      </c>
      <c r="W26" s="127">
        <v>35.799999999999997</v>
      </c>
      <c r="X26" s="127">
        <v>36.799999999999997</v>
      </c>
      <c r="Y26" s="127">
        <v>38.5</v>
      </c>
    </row>
    <row r="27" spans="1:25" x14ac:dyDescent="0.25">
      <c r="B27" s="351"/>
      <c r="C27" s="351"/>
      <c r="D27" s="176" t="s">
        <v>82</v>
      </c>
      <c r="E27" s="127">
        <v>84.4</v>
      </c>
      <c r="F27" s="127">
        <v>88.7</v>
      </c>
      <c r="G27" s="127">
        <v>82.5</v>
      </c>
      <c r="H27" s="127">
        <v>83</v>
      </c>
      <c r="I27" s="127">
        <v>81.400000000000006</v>
      </c>
      <c r="J27" s="127">
        <v>78.400000000000006</v>
      </c>
      <c r="K27" s="127">
        <v>77</v>
      </c>
      <c r="L27" s="127">
        <v>75.900000000000006</v>
      </c>
      <c r="M27" s="127">
        <v>71.2</v>
      </c>
      <c r="N27" s="127">
        <v>68.8</v>
      </c>
      <c r="O27" s="127">
        <v>66.5</v>
      </c>
      <c r="P27" s="127">
        <v>65.900000000000006</v>
      </c>
      <c r="Q27" s="127">
        <v>69.099999999999994</v>
      </c>
      <c r="R27" s="127">
        <v>69.7</v>
      </c>
      <c r="S27" s="127">
        <v>67</v>
      </c>
      <c r="T27" s="127">
        <v>67.2</v>
      </c>
      <c r="U27" s="127">
        <v>68.599999999999994</v>
      </c>
      <c r="V27" s="127">
        <v>67.2</v>
      </c>
      <c r="W27" s="127">
        <v>64.2</v>
      </c>
      <c r="X27" s="127">
        <v>63.2</v>
      </c>
      <c r="Y27" s="127">
        <v>61.5</v>
      </c>
    </row>
    <row r="28" spans="1:25" s="137" customFormat="1" x14ac:dyDescent="0.25">
      <c r="A28" s="181"/>
      <c r="B28" s="351"/>
      <c r="C28" s="358" t="s">
        <v>0</v>
      </c>
      <c r="D28" s="358"/>
      <c r="E28" s="178">
        <v>100</v>
      </c>
      <c r="F28" s="178">
        <v>100</v>
      </c>
      <c r="G28" s="178">
        <v>100</v>
      </c>
      <c r="H28" s="178">
        <v>100</v>
      </c>
      <c r="I28" s="178">
        <v>100</v>
      </c>
      <c r="J28" s="178">
        <v>100</v>
      </c>
      <c r="K28" s="178">
        <v>100</v>
      </c>
      <c r="L28" s="178">
        <v>100</v>
      </c>
      <c r="M28" s="178">
        <v>100</v>
      </c>
      <c r="N28" s="178">
        <v>100</v>
      </c>
      <c r="O28" s="178">
        <v>100</v>
      </c>
      <c r="P28" s="178">
        <v>100</v>
      </c>
      <c r="Q28" s="178">
        <v>100</v>
      </c>
      <c r="R28" s="178">
        <v>100</v>
      </c>
      <c r="S28" s="178">
        <v>100</v>
      </c>
      <c r="T28" s="178">
        <v>100</v>
      </c>
      <c r="U28" s="178">
        <v>100</v>
      </c>
      <c r="V28" s="178">
        <v>100</v>
      </c>
      <c r="W28" s="178">
        <v>100</v>
      </c>
      <c r="X28" s="178">
        <v>100</v>
      </c>
      <c r="Y28" s="178">
        <v>100</v>
      </c>
    </row>
    <row r="30" spans="1:25" x14ac:dyDescent="0.25">
      <c r="B30" s="349" t="s">
        <v>6</v>
      </c>
      <c r="C30" s="349"/>
      <c r="D30" s="349"/>
      <c r="E30" s="132">
        <v>2003</v>
      </c>
      <c r="F30" s="132">
        <v>2004</v>
      </c>
      <c r="G30" s="132">
        <v>2005</v>
      </c>
      <c r="H30" s="132">
        <v>2006</v>
      </c>
      <c r="I30" s="132">
        <v>2007</v>
      </c>
      <c r="J30" s="132">
        <v>2008</v>
      </c>
      <c r="K30" s="132">
        <v>2009</v>
      </c>
      <c r="L30" s="132">
        <v>2010</v>
      </c>
      <c r="M30" s="132">
        <v>2011</v>
      </c>
      <c r="N30" s="132">
        <v>2012</v>
      </c>
      <c r="O30" s="132">
        <v>2013</v>
      </c>
      <c r="P30" s="132">
        <v>2014</v>
      </c>
      <c r="Q30" s="132">
        <v>2015</v>
      </c>
      <c r="R30" s="132">
        <v>2016</v>
      </c>
      <c r="S30" s="132">
        <v>2017</v>
      </c>
      <c r="T30" s="132">
        <v>2018</v>
      </c>
      <c r="U30" s="132">
        <v>2019</v>
      </c>
      <c r="V30" s="132">
        <v>2022</v>
      </c>
      <c r="W30" s="132">
        <v>2023</v>
      </c>
      <c r="X30" s="132">
        <v>2024</v>
      </c>
      <c r="Y30" s="132">
        <v>2025</v>
      </c>
    </row>
    <row r="31" spans="1:25" x14ac:dyDescent="0.25">
      <c r="B31" s="351" t="s">
        <v>45</v>
      </c>
      <c r="C31" s="351" t="s">
        <v>130</v>
      </c>
      <c r="D31" s="176" t="s">
        <v>81</v>
      </c>
      <c r="E31" s="126">
        <v>313073</v>
      </c>
      <c r="F31" s="126">
        <v>239405</v>
      </c>
      <c r="G31" s="126">
        <v>299665</v>
      </c>
      <c r="H31" s="126">
        <v>341400</v>
      </c>
      <c r="I31" s="126">
        <v>339202</v>
      </c>
      <c r="J31" s="126">
        <v>389932</v>
      </c>
      <c r="K31" s="126">
        <v>256623</v>
      </c>
      <c r="L31" s="126">
        <v>352051</v>
      </c>
      <c r="M31" s="126">
        <v>399651</v>
      </c>
      <c r="N31" s="126">
        <v>367412</v>
      </c>
      <c r="O31" s="126">
        <v>375411</v>
      </c>
      <c r="P31" s="126">
        <v>388596</v>
      </c>
      <c r="Q31" s="126">
        <v>409889</v>
      </c>
      <c r="R31" s="126">
        <v>448289</v>
      </c>
      <c r="S31" s="126">
        <v>490611</v>
      </c>
      <c r="T31" s="126">
        <v>493827</v>
      </c>
      <c r="U31" s="126">
        <v>437923</v>
      </c>
      <c r="V31" s="126">
        <v>574015</v>
      </c>
      <c r="W31" s="126">
        <v>551034</v>
      </c>
      <c r="X31" s="126">
        <v>571971</v>
      </c>
      <c r="Y31" s="126">
        <v>690817</v>
      </c>
    </row>
    <row r="32" spans="1:25" x14ac:dyDescent="0.25">
      <c r="B32" s="351"/>
      <c r="C32" s="351"/>
      <c r="D32" s="176" t="s">
        <v>82</v>
      </c>
      <c r="E32" s="126">
        <v>936443</v>
      </c>
      <c r="F32" s="126">
        <v>1046591</v>
      </c>
      <c r="G32" s="126">
        <v>1013128</v>
      </c>
      <c r="H32" s="126">
        <v>1016021</v>
      </c>
      <c r="I32" s="126">
        <v>1042191</v>
      </c>
      <c r="J32" s="126">
        <v>1021748</v>
      </c>
      <c r="K32" s="126">
        <v>1210667</v>
      </c>
      <c r="L32" s="126">
        <v>1123727</v>
      </c>
      <c r="M32" s="126">
        <v>1115469</v>
      </c>
      <c r="N32" s="126">
        <v>1166660</v>
      </c>
      <c r="O32" s="126">
        <v>1231747</v>
      </c>
      <c r="P32" s="126">
        <v>1263553</v>
      </c>
      <c r="Q32" s="126">
        <v>1289644</v>
      </c>
      <c r="R32" s="126">
        <v>1301760</v>
      </c>
      <c r="S32" s="126">
        <v>1288893</v>
      </c>
      <c r="T32" s="126">
        <v>1354371</v>
      </c>
      <c r="U32" s="126">
        <v>1494974</v>
      </c>
      <c r="V32" s="126">
        <v>1505256</v>
      </c>
      <c r="W32" s="126">
        <v>1585459</v>
      </c>
      <c r="X32" s="126">
        <v>1623449</v>
      </c>
      <c r="Y32" s="126">
        <v>1565488</v>
      </c>
    </row>
    <row r="33" spans="1:25" s="137" customFormat="1" x14ac:dyDescent="0.25">
      <c r="A33" s="181"/>
      <c r="B33" s="351"/>
      <c r="C33" s="358" t="s">
        <v>0</v>
      </c>
      <c r="D33" s="358"/>
      <c r="E33" s="177">
        <v>1249516</v>
      </c>
      <c r="F33" s="177">
        <v>1285995</v>
      </c>
      <c r="G33" s="177">
        <v>1312793</v>
      </c>
      <c r="H33" s="177">
        <v>1357421</v>
      </c>
      <c r="I33" s="177">
        <v>1381393</v>
      </c>
      <c r="J33" s="177">
        <v>1411681</v>
      </c>
      <c r="K33" s="177">
        <v>1467290</v>
      </c>
      <c r="L33" s="177">
        <v>1475778</v>
      </c>
      <c r="M33" s="177">
        <v>1515120</v>
      </c>
      <c r="N33" s="177">
        <v>1534072</v>
      </c>
      <c r="O33" s="177">
        <v>1607158</v>
      </c>
      <c r="P33" s="177">
        <v>1652149</v>
      </c>
      <c r="Q33" s="177">
        <v>1699533</v>
      </c>
      <c r="R33" s="177">
        <v>1750048</v>
      </c>
      <c r="S33" s="177">
        <v>1779504</v>
      </c>
      <c r="T33" s="177">
        <v>1848198</v>
      </c>
      <c r="U33" s="177">
        <v>1932896</v>
      </c>
      <c r="V33" s="177">
        <v>2079270</v>
      </c>
      <c r="W33" s="177">
        <v>2136494</v>
      </c>
      <c r="X33" s="177">
        <v>2195420</v>
      </c>
      <c r="Y33" s="177">
        <v>2256306</v>
      </c>
    </row>
    <row r="34" spans="1:25" x14ac:dyDescent="0.25">
      <c r="B34" s="351"/>
      <c r="C34" s="351" t="s">
        <v>131</v>
      </c>
      <c r="D34" s="176" t="s">
        <v>81</v>
      </c>
      <c r="E34" s="126">
        <v>68957</v>
      </c>
      <c r="F34" s="126">
        <v>138163</v>
      </c>
      <c r="G34" s="126">
        <v>133880</v>
      </c>
      <c r="H34" s="126">
        <v>205249</v>
      </c>
      <c r="I34" s="126">
        <v>224875</v>
      </c>
      <c r="J34" s="126">
        <v>204138</v>
      </c>
      <c r="K34" s="126">
        <v>145991</v>
      </c>
      <c r="L34" s="126">
        <v>134292</v>
      </c>
      <c r="M34" s="126">
        <v>151236</v>
      </c>
      <c r="N34" s="126">
        <v>127019</v>
      </c>
      <c r="O34" s="126">
        <v>191385</v>
      </c>
      <c r="P34" s="126">
        <v>191091</v>
      </c>
      <c r="Q34" s="126">
        <v>186054</v>
      </c>
      <c r="R34" s="126">
        <v>184309</v>
      </c>
      <c r="S34" s="126">
        <v>173630</v>
      </c>
      <c r="T34" s="126">
        <v>183690</v>
      </c>
      <c r="U34" s="126">
        <v>107595</v>
      </c>
      <c r="V34" s="126">
        <v>196930</v>
      </c>
      <c r="W34" s="126">
        <v>225329</v>
      </c>
      <c r="X34" s="126">
        <v>229031</v>
      </c>
      <c r="Y34" s="126">
        <v>259412</v>
      </c>
    </row>
    <row r="35" spans="1:25" s="137" customFormat="1" x14ac:dyDescent="0.25">
      <c r="A35" s="181"/>
      <c r="B35" s="351"/>
      <c r="C35" s="351"/>
      <c r="D35" s="179" t="s">
        <v>82</v>
      </c>
      <c r="E35" s="177">
        <v>1180559</v>
      </c>
      <c r="F35" s="177">
        <v>1147833</v>
      </c>
      <c r="G35" s="177">
        <v>1178914</v>
      </c>
      <c r="H35" s="177">
        <v>1152173</v>
      </c>
      <c r="I35" s="177">
        <v>1156518</v>
      </c>
      <c r="J35" s="177">
        <v>1207543</v>
      </c>
      <c r="K35" s="177">
        <v>1321300</v>
      </c>
      <c r="L35" s="177">
        <v>1341485</v>
      </c>
      <c r="M35" s="177">
        <v>1363883</v>
      </c>
      <c r="N35" s="177">
        <v>1407053</v>
      </c>
      <c r="O35" s="177">
        <v>1415773</v>
      </c>
      <c r="P35" s="177">
        <v>1461058</v>
      </c>
      <c r="Q35" s="177">
        <v>1513479</v>
      </c>
      <c r="R35" s="177">
        <v>1565740</v>
      </c>
      <c r="S35" s="177">
        <v>1605874</v>
      </c>
      <c r="T35" s="177">
        <v>1664508</v>
      </c>
      <c r="U35" s="177">
        <v>1825301</v>
      </c>
      <c r="V35" s="177">
        <v>1882340</v>
      </c>
      <c r="W35" s="177">
        <v>1911164</v>
      </c>
      <c r="X35" s="177">
        <v>1966389</v>
      </c>
      <c r="Y35" s="177">
        <v>1996893</v>
      </c>
    </row>
    <row r="36" spans="1:25" x14ac:dyDescent="0.25">
      <c r="B36" s="351"/>
      <c r="C36" s="359" t="s">
        <v>0</v>
      </c>
      <c r="D36" s="359"/>
      <c r="E36" s="126">
        <v>1249516</v>
      </c>
      <c r="F36" s="126">
        <v>1285995</v>
      </c>
      <c r="G36" s="126">
        <v>1312793</v>
      </c>
      <c r="H36" s="126">
        <v>1357421</v>
      </c>
      <c r="I36" s="126">
        <v>1381393</v>
      </c>
      <c r="J36" s="126">
        <v>1411681</v>
      </c>
      <c r="K36" s="126">
        <v>1467290</v>
      </c>
      <c r="L36" s="126">
        <v>1475778</v>
      </c>
      <c r="M36" s="126">
        <v>1515120</v>
      </c>
      <c r="N36" s="126">
        <v>1534072</v>
      </c>
      <c r="O36" s="126">
        <v>1607158</v>
      </c>
      <c r="P36" s="126">
        <v>1652149</v>
      </c>
      <c r="Q36" s="126">
        <v>1699533</v>
      </c>
      <c r="R36" s="126">
        <v>1750048</v>
      </c>
      <c r="S36" s="126">
        <v>1779504</v>
      </c>
      <c r="T36" s="126">
        <v>1848198</v>
      </c>
      <c r="U36" s="126">
        <v>1932896</v>
      </c>
      <c r="V36" s="126">
        <v>2079270</v>
      </c>
      <c r="W36" s="126">
        <v>2136494</v>
      </c>
      <c r="X36" s="126">
        <v>2195420</v>
      </c>
      <c r="Y36" s="126">
        <v>2256306</v>
      </c>
    </row>
    <row r="37" spans="1:25" x14ac:dyDescent="0.25">
      <c r="B37" s="351"/>
      <c r="C37" s="351" t="s">
        <v>132</v>
      </c>
      <c r="D37" s="176" t="s">
        <v>81</v>
      </c>
      <c r="E37" s="126">
        <v>155437</v>
      </c>
      <c r="F37" s="126">
        <v>119818</v>
      </c>
      <c r="G37" s="126">
        <v>200661</v>
      </c>
      <c r="H37" s="126">
        <v>195906</v>
      </c>
      <c r="I37" s="126">
        <v>242352</v>
      </c>
      <c r="J37" s="126">
        <v>225280</v>
      </c>
      <c r="K37" s="126">
        <v>137826</v>
      </c>
      <c r="L37" s="126">
        <v>162144</v>
      </c>
      <c r="M37" s="126">
        <v>144925</v>
      </c>
      <c r="N37" s="126">
        <v>113147</v>
      </c>
      <c r="O37" s="126">
        <v>177556</v>
      </c>
      <c r="P37" s="126">
        <v>174684</v>
      </c>
      <c r="Q37" s="126">
        <v>203333</v>
      </c>
      <c r="R37" s="126">
        <v>201140</v>
      </c>
      <c r="S37" s="126">
        <v>175783</v>
      </c>
      <c r="T37" s="126">
        <v>177950</v>
      </c>
      <c r="U37" s="126">
        <v>122148</v>
      </c>
      <c r="V37" s="126">
        <v>232395</v>
      </c>
      <c r="W37" s="126">
        <v>219142</v>
      </c>
      <c r="X37" s="126">
        <v>220634</v>
      </c>
      <c r="Y37" s="126">
        <v>247555</v>
      </c>
    </row>
    <row r="38" spans="1:25" x14ac:dyDescent="0.25">
      <c r="B38" s="351"/>
      <c r="C38" s="351"/>
      <c r="D38" s="176" t="s">
        <v>82</v>
      </c>
      <c r="E38" s="126">
        <v>1094079</v>
      </c>
      <c r="F38" s="126">
        <v>1166178</v>
      </c>
      <c r="G38" s="126">
        <v>1112132</v>
      </c>
      <c r="H38" s="126">
        <v>1161515</v>
      </c>
      <c r="I38" s="126">
        <v>1139041</v>
      </c>
      <c r="J38" s="126">
        <v>1186400</v>
      </c>
      <c r="K38" s="126">
        <v>1329465</v>
      </c>
      <c r="L38" s="126">
        <v>1313634</v>
      </c>
      <c r="M38" s="126">
        <v>1370194</v>
      </c>
      <c r="N38" s="126">
        <v>1420924</v>
      </c>
      <c r="O38" s="126">
        <v>1429602</v>
      </c>
      <c r="P38" s="126">
        <v>1477464</v>
      </c>
      <c r="Q38" s="126">
        <v>1496199</v>
      </c>
      <c r="R38" s="126">
        <v>1548909</v>
      </c>
      <c r="S38" s="126">
        <v>1603721</v>
      </c>
      <c r="T38" s="126">
        <v>1670248</v>
      </c>
      <c r="U38" s="126">
        <v>1810749</v>
      </c>
      <c r="V38" s="126">
        <v>1846876</v>
      </c>
      <c r="W38" s="126">
        <v>1917352</v>
      </c>
      <c r="X38" s="126">
        <v>1974787</v>
      </c>
      <c r="Y38" s="126">
        <v>2008750</v>
      </c>
    </row>
    <row r="39" spans="1:25" s="137" customFormat="1" x14ac:dyDescent="0.25">
      <c r="A39" s="181"/>
      <c r="B39" s="351"/>
      <c r="C39" s="358" t="s">
        <v>0</v>
      </c>
      <c r="D39" s="358"/>
      <c r="E39" s="177">
        <v>1249516</v>
      </c>
      <c r="F39" s="177">
        <v>1285995</v>
      </c>
      <c r="G39" s="177">
        <v>1312793</v>
      </c>
      <c r="H39" s="177">
        <v>1357421</v>
      </c>
      <c r="I39" s="177">
        <v>1381393</v>
      </c>
      <c r="J39" s="177">
        <v>1411681</v>
      </c>
      <c r="K39" s="177">
        <v>1467290</v>
      </c>
      <c r="L39" s="177">
        <v>1475778</v>
      </c>
      <c r="M39" s="177">
        <v>1515120</v>
      </c>
      <c r="N39" s="177">
        <v>1534072</v>
      </c>
      <c r="O39" s="177">
        <v>1607158</v>
      </c>
      <c r="P39" s="177">
        <v>1652149</v>
      </c>
      <c r="Q39" s="177">
        <v>1699533</v>
      </c>
      <c r="R39" s="177">
        <v>1750048</v>
      </c>
      <c r="S39" s="177">
        <v>1779504</v>
      </c>
      <c r="T39" s="177">
        <v>1848198</v>
      </c>
      <c r="U39" s="177">
        <v>1932896</v>
      </c>
      <c r="V39" s="177">
        <v>2079270</v>
      </c>
      <c r="W39" s="177">
        <v>2136494</v>
      </c>
      <c r="X39" s="177">
        <v>2195420</v>
      </c>
      <c r="Y39" s="177">
        <v>2256306</v>
      </c>
    </row>
    <row r="40" spans="1:25" x14ac:dyDescent="0.25">
      <c r="B40" s="351"/>
      <c r="C40" s="351" t="s">
        <v>133</v>
      </c>
      <c r="D40" s="176" t="s">
        <v>81</v>
      </c>
      <c r="E40" s="126">
        <v>91410</v>
      </c>
      <c r="F40" s="126">
        <v>79090</v>
      </c>
      <c r="G40" s="126">
        <v>84686</v>
      </c>
      <c r="H40" s="126">
        <v>56584</v>
      </c>
      <c r="I40" s="126">
        <v>155576</v>
      </c>
      <c r="J40" s="126">
        <v>154489</v>
      </c>
      <c r="K40" s="126">
        <v>171101</v>
      </c>
      <c r="L40" s="126">
        <v>147994</v>
      </c>
      <c r="M40" s="126">
        <v>130737</v>
      </c>
      <c r="N40" s="126">
        <v>211761</v>
      </c>
      <c r="O40" s="126">
        <v>244998</v>
      </c>
      <c r="P40" s="126">
        <v>223840</v>
      </c>
      <c r="Q40" s="126">
        <v>191138</v>
      </c>
      <c r="R40" s="126">
        <v>189309</v>
      </c>
      <c r="S40" s="126">
        <v>201359</v>
      </c>
      <c r="T40" s="126">
        <v>244322</v>
      </c>
      <c r="U40" s="126">
        <v>160766</v>
      </c>
      <c r="V40" s="126">
        <v>284723</v>
      </c>
      <c r="W40" s="126">
        <v>302161</v>
      </c>
      <c r="X40" s="126">
        <v>366529</v>
      </c>
      <c r="Y40" s="126">
        <v>387403</v>
      </c>
    </row>
    <row r="41" spans="1:25" x14ac:dyDescent="0.25">
      <c r="B41" s="351"/>
      <c r="C41" s="351"/>
      <c r="D41" s="176" t="s">
        <v>82</v>
      </c>
      <c r="E41" s="126">
        <v>1158106</v>
      </c>
      <c r="F41" s="126">
        <v>1206906</v>
      </c>
      <c r="G41" s="126">
        <v>1228108</v>
      </c>
      <c r="H41" s="126">
        <v>1300837</v>
      </c>
      <c r="I41" s="126">
        <v>1225817</v>
      </c>
      <c r="J41" s="126">
        <v>1257191</v>
      </c>
      <c r="K41" s="126">
        <v>1296189</v>
      </c>
      <c r="L41" s="126">
        <v>1327783</v>
      </c>
      <c r="M41" s="126">
        <v>1384382</v>
      </c>
      <c r="N41" s="126">
        <v>1322310</v>
      </c>
      <c r="O41" s="126">
        <v>1362160</v>
      </c>
      <c r="P41" s="126">
        <v>1428308</v>
      </c>
      <c r="Q41" s="126">
        <v>1508394</v>
      </c>
      <c r="R41" s="126">
        <v>1560739</v>
      </c>
      <c r="S41" s="126">
        <v>1578145</v>
      </c>
      <c r="T41" s="126">
        <v>1603876</v>
      </c>
      <c r="U41" s="126">
        <v>1772130</v>
      </c>
      <c r="V41" s="126">
        <v>1794548</v>
      </c>
      <c r="W41" s="126">
        <v>1834332</v>
      </c>
      <c r="X41" s="126">
        <v>1828892</v>
      </c>
      <c r="Y41" s="126">
        <v>1868903</v>
      </c>
    </row>
    <row r="42" spans="1:25" s="137" customFormat="1" x14ac:dyDescent="0.25">
      <c r="A42" s="181"/>
      <c r="B42" s="351"/>
      <c r="C42" s="358" t="s">
        <v>0</v>
      </c>
      <c r="D42" s="358"/>
      <c r="E42" s="177">
        <v>1249516</v>
      </c>
      <c r="F42" s="177">
        <v>1285995</v>
      </c>
      <c r="G42" s="177">
        <v>1312793</v>
      </c>
      <c r="H42" s="177">
        <v>1357421</v>
      </c>
      <c r="I42" s="177">
        <v>1381393</v>
      </c>
      <c r="J42" s="177">
        <v>1411681</v>
      </c>
      <c r="K42" s="177">
        <v>1467290</v>
      </c>
      <c r="L42" s="177">
        <v>1475778</v>
      </c>
      <c r="M42" s="177">
        <v>1515120</v>
      </c>
      <c r="N42" s="177">
        <v>1534072</v>
      </c>
      <c r="O42" s="177">
        <v>1607158</v>
      </c>
      <c r="P42" s="177">
        <v>1652149</v>
      </c>
      <c r="Q42" s="177">
        <v>1699533</v>
      </c>
      <c r="R42" s="177">
        <v>1750048</v>
      </c>
      <c r="S42" s="177">
        <v>1779504</v>
      </c>
      <c r="T42" s="177">
        <v>1848198</v>
      </c>
      <c r="U42" s="177">
        <v>1932896</v>
      </c>
      <c r="V42" s="177">
        <v>2079270</v>
      </c>
      <c r="W42" s="177">
        <v>2136494</v>
      </c>
      <c r="X42" s="177">
        <v>2195420</v>
      </c>
      <c r="Y42" s="177">
        <v>2256306</v>
      </c>
    </row>
    <row r="43" spans="1:25" x14ac:dyDescent="0.25">
      <c r="B43" s="360" t="s">
        <v>46</v>
      </c>
      <c r="C43" s="351" t="s">
        <v>130</v>
      </c>
      <c r="D43" s="176" t="s">
        <v>81</v>
      </c>
      <c r="E43" s="126">
        <v>456575</v>
      </c>
      <c r="F43" s="126">
        <v>380352</v>
      </c>
      <c r="G43" s="126">
        <v>408285</v>
      </c>
      <c r="H43" s="126">
        <v>488104</v>
      </c>
      <c r="I43" s="126">
        <v>420170</v>
      </c>
      <c r="J43" s="126">
        <v>360488</v>
      </c>
      <c r="K43" s="126">
        <v>677469</v>
      </c>
      <c r="L43" s="126">
        <v>529406</v>
      </c>
      <c r="M43" s="126">
        <v>627009</v>
      </c>
      <c r="N43" s="126">
        <v>636620</v>
      </c>
      <c r="O43" s="126">
        <v>487072</v>
      </c>
      <c r="P43" s="126">
        <v>559314</v>
      </c>
      <c r="Q43" s="126">
        <v>579585</v>
      </c>
      <c r="R43" s="126">
        <v>597496</v>
      </c>
      <c r="S43" s="126">
        <v>684259</v>
      </c>
      <c r="T43" s="126">
        <v>754755</v>
      </c>
      <c r="U43" s="126">
        <v>781862</v>
      </c>
      <c r="V43" s="126">
        <v>830683</v>
      </c>
      <c r="W43" s="126">
        <v>843283</v>
      </c>
      <c r="X43" s="126">
        <v>869709</v>
      </c>
      <c r="Y43" s="126">
        <v>859142</v>
      </c>
    </row>
    <row r="44" spans="1:25" x14ac:dyDescent="0.25">
      <c r="B44" s="351"/>
      <c r="C44" s="351"/>
      <c r="D44" s="176" t="s">
        <v>82</v>
      </c>
      <c r="E44" s="126">
        <v>1059007</v>
      </c>
      <c r="F44" s="126">
        <v>1143486</v>
      </c>
      <c r="G44" s="126">
        <v>1107279</v>
      </c>
      <c r="H44" s="126">
        <v>1027612</v>
      </c>
      <c r="I44" s="126">
        <v>1107766</v>
      </c>
      <c r="J44" s="126">
        <v>1172099</v>
      </c>
      <c r="K44" s="126">
        <v>883259</v>
      </c>
      <c r="L44" s="126">
        <v>997187</v>
      </c>
      <c r="M44" s="126">
        <v>921153</v>
      </c>
      <c r="N44" s="126">
        <v>904661</v>
      </c>
      <c r="O44" s="126">
        <v>1111118</v>
      </c>
      <c r="P44" s="126">
        <v>1040286</v>
      </c>
      <c r="Q44" s="126">
        <v>1032328</v>
      </c>
      <c r="R44" s="126">
        <v>1038847</v>
      </c>
      <c r="S44" s="126">
        <v>961650</v>
      </c>
      <c r="T44" s="126">
        <v>896939</v>
      </c>
      <c r="U44" s="126">
        <v>920211</v>
      </c>
      <c r="V44" s="126">
        <v>911306</v>
      </c>
      <c r="W44" s="126">
        <v>916642</v>
      </c>
      <c r="X44" s="126">
        <v>910617</v>
      </c>
      <c r="Y44" s="126">
        <v>940337</v>
      </c>
    </row>
    <row r="45" spans="1:25" s="137" customFormat="1" x14ac:dyDescent="0.25">
      <c r="A45" s="181"/>
      <c r="B45" s="351"/>
      <c r="C45" s="358" t="s">
        <v>0</v>
      </c>
      <c r="D45" s="358"/>
      <c r="E45" s="177">
        <v>1515582</v>
      </c>
      <c r="F45" s="177">
        <v>1523838</v>
      </c>
      <c r="G45" s="177">
        <v>1515564</v>
      </c>
      <c r="H45" s="177">
        <v>1515716</v>
      </c>
      <c r="I45" s="177">
        <v>1527936</v>
      </c>
      <c r="J45" s="177">
        <v>1532587</v>
      </c>
      <c r="K45" s="177">
        <v>1560728</v>
      </c>
      <c r="L45" s="177">
        <v>1526593</v>
      </c>
      <c r="M45" s="177">
        <v>1548162</v>
      </c>
      <c r="N45" s="177">
        <v>1541281</v>
      </c>
      <c r="O45" s="177">
        <v>1598190</v>
      </c>
      <c r="P45" s="177">
        <v>1599600</v>
      </c>
      <c r="Q45" s="177">
        <v>1611913</v>
      </c>
      <c r="R45" s="177">
        <v>1636343</v>
      </c>
      <c r="S45" s="177">
        <v>1645908</v>
      </c>
      <c r="T45" s="177">
        <v>1651694</v>
      </c>
      <c r="U45" s="177">
        <v>1702074</v>
      </c>
      <c r="V45" s="177">
        <v>1741989</v>
      </c>
      <c r="W45" s="177">
        <v>1759925</v>
      </c>
      <c r="X45" s="177">
        <v>1780326</v>
      </c>
      <c r="Y45" s="177">
        <v>1799479</v>
      </c>
    </row>
    <row r="46" spans="1:25" x14ac:dyDescent="0.25">
      <c r="B46" s="351"/>
      <c r="C46" s="351" t="s">
        <v>131</v>
      </c>
      <c r="D46" s="176" t="s">
        <v>81</v>
      </c>
      <c r="E46" s="126">
        <v>401723</v>
      </c>
      <c r="F46" s="126">
        <v>265200</v>
      </c>
      <c r="G46" s="126">
        <v>372802</v>
      </c>
      <c r="H46" s="126">
        <v>347082</v>
      </c>
      <c r="I46" s="126">
        <v>273425</v>
      </c>
      <c r="J46" s="126">
        <v>331882</v>
      </c>
      <c r="K46" s="126">
        <v>172578</v>
      </c>
      <c r="L46" s="126">
        <v>185443</v>
      </c>
      <c r="M46" s="126">
        <v>329851</v>
      </c>
      <c r="N46" s="126">
        <v>338846</v>
      </c>
      <c r="O46" s="126">
        <v>298595</v>
      </c>
      <c r="P46" s="126">
        <v>342447</v>
      </c>
      <c r="Q46" s="126">
        <v>320956</v>
      </c>
      <c r="R46" s="126">
        <v>234991</v>
      </c>
      <c r="S46" s="126">
        <v>303060</v>
      </c>
      <c r="T46" s="126">
        <v>315794</v>
      </c>
      <c r="U46" s="126">
        <v>328279</v>
      </c>
      <c r="V46" s="126">
        <v>467075</v>
      </c>
      <c r="W46" s="126">
        <v>517219</v>
      </c>
      <c r="X46" s="126">
        <v>502067</v>
      </c>
      <c r="Y46" s="126">
        <v>458975</v>
      </c>
    </row>
    <row r="47" spans="1:25" x14ac:dyDescent="0.25">
      <c r="B47" s="351"/>
      <c r="C47" s="351"/>
      <c r="D47" s="176" t="s">
        <v>82</v>
      </c>
      <c r="E47" s="126">
        <v>1113858</v>
      </c>
      <c r="F47" s="126">
        <v>1258638</v>
      </c>
      <c r="G47" s="126">
        <v>1142763</v>
      </c>
      <c r="H47" s="126">
        <v>1168634</v>
      </c>
      <c r="I47" s="126">
        <v>1254511</v>
      </c>
      <c r="J47" s="126">
        <v>1200704</v>
      </c>
      <c r="K47" s="126">
        <v>1388150</v>
      </c>
      <c r="L47" s="126">
        <v>1341150</v>
      </c>
      <c r="M47" s="126">
        <v>1218311</v>
      </c>
      <c r="N47" s="126">
        <v>1202435</v>
      </c>
      <c r="O47" s="126">
        <v>1299595</v>
      </c>
      <c r="P47" s="126">
        <v>1257153</v>
      </c>
      <c r="Q47" s="126">
        <v>1290957</v>
      </c>
      <c r="R47" s="126">
        <v>1401353</v>
      </c>
      <c r="S47" s="126">
        <v>1342848</v>
      </c>
      <c r="T47" s="126">
        <v>1335900</v>
      </c>
      <c r="U47" s="126">
        <v>1373794</v>
      </c>
      <c r="V47" s="126">
        <v>1274914</v>
      </c>
      <c r="W47" s="126">
        <v>1242705</v>
      </c>
      <c r="X47" s="126">
        <v>1278259</v>
      </c>
      <c r="Y47" s="126">
        <v>1340504</v>
      </c>
    </row>
    <row r="48" spans="1:25" s="137" customFormat="1" x14ac:dyDescent="0.25">
      <c r="A48" s="181"/>
      <c r="B48" s="351"/>
      <c r="C48" s="358" t="s">
        <v>0</v>
      </c>
      <c r="D48" s="358"/>
      <c r="E48" s="177">
        <v>1515582</v>
      </c>
      <c r="F48" s="177">
        <v>1523838</v>
      </c>
      <c r="G48" s="177">
        <v>1515564</v>
      </c>
      <c r="H48" s="177">
        <v>1515716</v>
      </c>
      <c r="I48" s="177">
        <v>1527936</v>
      </c>
      <c r="J48" s="177">
        <v>1532587</v>
      </c>
      <c r="K48" s="177">
        <v>1560728</v>
      </c>
      <c r="L48" s="177">
        <v>1526593</v>
      </c>
      <c r="M48" s="177">
        <v>1548162</v>
      </c>
      <c r="N48" s="177">
        <v>1541281</v>
      </c>
      <c r="O48" s="177">
        <v>1598190</v>
      </c>
      <c r="P48" s="177">
        <v>1599600</v>
      </c>
      <c r="Q48" s="177">
        <v>1611913</v>
      </c>
      <c r="R48" s="177">
        <v>1636343</v>
      </c>
      <c r="S48" s="177">
        <v>1645908</v>
      </c>
      <c r="T48" s="177">
        <v>1651694</v>
      </c>
      <c r="U48" s="177">
        <v>1702074</v>
      </c>
      <c r="V48" s="177">
        <v>1741989</v>
      </c>
      <c r="W48" s="177">
        <v>1759925</v>
      </c>
      <c r="X48" s="177">
        <v>1780326</v>
      </c>
      <c r="Y48" s="177">
        <v>1799479</v>
      </c>
    </row>
    <row r="49" spans="1:25" x14ac:dyDescent="0.25">
      <c r="B49" s="351"/>
      <c r="C49" s="351" t="s">
        <v>132</v>
      </c>
      <c r="D49" s="176" t="s">
        <v>81</v>
      </c>
      <c r="E49" s="126">
        <v>298037</v>
      </c>
      <c r="F49" s="126">
        <v>208340</v>
      </c>
      <c r="G49" s="126">
        <v>244856</v>
      </c>
      <c r="H49" s="126">
        <v>230935</v>
      </c>
      <c r="I49" s="126">
        <v>339336</v>
      </c>
      <c r="J49" s="126">
        <v>289638</v>
      </c>
      <c r="K49" s="126">
        <v>252274</v>
      </c>
      <c r="L49" s="126">
        <v>120230</v>
      </c>
      <c r="M49" s="126">
        <v>156424</v>
      </c>
      <c r="N49" s="126">
        <v>216887</v>
      </c>
      <c r="O49" s="126">
        <v>222533</v>
      </c>
      <c r="P49" s="126">
        <v>265738</v>
      </c>
      <c r="Q49" s="126">
        <v>262296</v>
      </c>
      <c r="R49" s="126">
        <v>227610</v>
      </c>
      <c r="S49" s="126">
        <v>227637</v>
      </c>
      <c r="T49" s="126">
        <v>257673</v>
      </c>
      <c r="U49" s="126">
        <v>313785</v>
      </c>
      <c r="V49" s="126">
        <v>364476</v>
      </c>
      <c r="W49" s="126">
        <v>360963</v>
      </c>
      <c r="X49" s="126">
        <v>382150</v>
      </c>
      <c r="Y49" s="126">
        <v>402214</v>
      </c>
    </row>
    <row r="50" spans="1:25" x14ac:dyDescent="0.25">
      <c r="B50" s="351"/>
      <c r="C50" s="351"/>
      <c r="D50" s="176" t="s">
        <v>82</v>
      </c>
      <c r="E50" s="126">
        <v>1217545</v>
      </c>
      <c r="F50" s="126">
        <v>1315498</v>
      </c>
      <c r="G50" s="126">
        <v>1270708</v>
      </c>
      <c r="H50" s="126">
        <v>1284781</v>
      </c>
      <c r="I50" s="126">
        <v>1188600</v>
      </c>
      <c r="J50" s="126">
        <v>1242948</v>
      </c>
      <c r="K50" s="126">
        <v>1308454</v>
      </c>
      <c r="L50" s="126">
        <v>1406364</v>
      </c>
      <c r="M50" s="126">
        <v>1391738</v>
      </c>
      <c r="N50" s="126">
        <v>1324394</v>
      </c>
      <c r="O50" s="126">
        <v>1375657</v>
      </c>
      <c r="P50" s="126">
        <v>1333862</v>
      </c>
      <c r="Q50" s="126">
        <v>1349616</v>
      </c>
      <c r="R50" s="126">
        <v>1408734</v>
      </c>
      <c r="S50" s="126">
        <v>1418271</v>
      </c>
      <c r="T50" s="126">
        <v>1394021</v>
      </c>
      <c r="U50" s="126">
        <v>1388289</v>
      </c>
      <c r="V50" s="126">
        <v>1377514</v>
      </c>
      <c r="W50" s="126">
        <v>1398962</v>
      </c>
      <c r="X50" s="126">
        <v>1398176</v>
      </c>
      <c r="Y50" s="126">
        <v>1397264</v>
      </c>
    </row>
    <row r="51" spans="1:25" s="137" customFormat="1" x14ac:dyDescent="0.25">
      <c r="A51" s="181"/>
      <c r="B51" s="351"/>
      <c r="C51" s="358" t="s">
        <v>0</v>
      </c>
      <c r="D51" s="358"/>
      <c r="E51" s="177">
        <v>1515582</v>
      </c>
      <c r="F51" s="177">
        <v>1523838</v>
      </c>
      <c r="G51" s="177">
        <v>1515564</v>
      </c>
      <c r="H51" s="177">
        <v>1515716</v>
      </c>
      <c r="I51" s="177">
        <v>1527936</v>
      </c>
      <c r="J51" s="177">
        <v>1532587</v>
      </c>
      <c r="K51" s="177">
        <v>1560728</v>
      </c>
      <c r="L51" s="177">
        <v>1526593</v>
      </c>
      <c r="M51" s="177">
        <v>1548162</v>
      </c>
      <c r="N51" s="177">
        <v>1541281</v>
      </c>
      <c r="O51" s="177">
        <v>1598190</v>
      </c>
      <c r="P51" s="177">
        <v>1599600</v>
      </c>
      <c r="Q51" s="177">
        <v>1611913</v>
      </c>
      <c r="R51" s="177">
        <v>1636343</v>
      </c>
      <c r="S51" s="177">
        <v>1645908</v>
      </c>
      <c r="T51" s="177">
        <v>1651694</v>
      </c>
      <c r="U51" s="177">
        <v>1702074</v>
      </c>
      <c r="V51" s="177">
        <v>1741989</v>
      </c>
      <c r="W51" s="177">
        <v>1759925</v>
      </c>
      <c r="X51" s="177">
        <v>1780326</v>
      </c>
      <c r="Y51" s="177">
        <v>1799479</v>
      </c>
    </row>
    <row r="52" spans="1:25" x14ac:dyDescent="0.25">
      <c r="B52" s="351"/>
      <c r="C52" s="351" t="s">
        <v>133</v>
      </c>
      <c r="D52" s="176" t="s">
        <v>81</v>
      </c>
      <c r="E52" s="126">
        <v>455890</v>
      </c>
      <c r="F52" s="126">
        <v>317178</v>
      </c>
      <c r="G52" s="126">
        <v>438702</v>
      </c>
      <c r="H52" s="126">
        <v>565410</v>
      </c>
      <c r="I52" s="126">
        <v>620511</v>
      </c>
      <c r="J52" s="126">
        <v>489166</v>
      </c>
      <c r="K52" s="126">
        <v>575535</v>
      </c>
      <c r="L52" s="126">
        <v>363244</v>
      </c>
      <c r="M52" s="126">
        <v>619760</v>
      </c>
      <c r="N52" s="126">
        <v>656339</v>
      </c>
      <c r="O52" s="126">
        <v>712247</v>
      </c>
      <c r="P52" s="126">
        <v>711110</v>
      </c>
      <c r="Q52" s="126">
        <v>688774</v>
      </c>
      <c r="R52" s="126">
        <v>627337</v>
      </c>
      <c r="S52" s="126">
        <v>652221</v>
      </c>
      <c r="T52" s="126">
        <v>709188</v>
      </c>
      <c r="U52" s="126">
        <v>734258</v>
      </c>
      <c r="V52" s="126">
        <v>751775</v>
      </c>
      <c r="W52" s="126">
        <v>885829</v>
      </c>
      <c r="X52" s="126">
        <v>842386</v>
      </c>
      <c r="Y52" s="126">
        <v>880795</v>
      </c>
    </row>
    <row r="53" spans="1:25" x14ac:dyDescent="0.25">
      <c r="B53" s="351"/>
      <c r="C53" s="351"/>
      <c r="D53" s="176" t="s">
        <v>82</v>
      </c>
      <c r="E53" s="126">
        <v>1059692</v>
      </c>
      <c r="F53" s="126">
        <v>1206660</v>
      </c>
      <c r="G53" s="126">
        <v>1076862</v>
      </c>
      <c r="H53" s="126">
        <v>950307</v>
      </c>
      <c r="I53" s="126">
        <v>907425</v>
      </c>
      <c r="J53" s="126">
        <v>1043420</v>
      </c>
      <c r="K53" s="126">
        <v>985193</v>
      </c>
      <c r="L53" s="126">
        <v>1163350</v>
      </c>
      <c r="M53" s="126">
        <v>928402</v>
      </c>
      <c r="N53" s="126">
        <v>884942</v>
      </c>
      <c r="O53" s="126">
        <v>885943</v>
      </c>
      <c r="P53" s="126">
        <v>888490</v>
      </c>
      <c r="Q53" s="126">
        <v>923138</v>
      </c>
      <c r="R53" s="126">
        <v>1009007</v>
      </c>
      <c r="S53" s="126">
        <v>993687</v>
      </c>
      <c r="T53" s="126">
        <v>942507</v>
      </c>
      <c r="U53" s="126">
        <v>967815</v>
      </c>
      <c r="V53" s="126">
        <v>990215</v>
      </c>
      <c r="W53" s="126">
        <v>874095</v>
      </c>
      <c r="X53" s="126">
        <v>937940</v>
      </c>
      <c r="Y53" s="126">
        <v>918684</v>
      </c>
    </row>
    <row r="54" spans="1:25" s="137" customFormat="1" x14ac:dyDescent="0.25">
      <c r="A54" s="181"/>
      <c r="B54" s="351"/>
      <c r="C54" s="358" t="s">
        <v>0</v>
      </c>
      <c r="D54" s="358"/>
      <c r="E54" s="177">
        <v>1515582</v>
      </c>
      <c r="F54" s="177">
        <v>1523838</v>
      </c>
      <c r="G54" s="177">
        <v>1515564</v>
      </c>
      <c r="H54" s="177">
        <v>1515716</v>
      </c>
      <c r="I54" s="177">
        <v>1527936</v>
      </c>
      <c r="J54" s="177">
        <v>1532587</v>
      </c>
      <c r="K54" s="177">
        <v>1560728</v>
      </c>
      <c r="L54" s="177">
        <v>1526593</v>
      </c>
      <c r="M54" s="177">
        <v>1548162</v>
      </c>
      <c r="N54" s="177">
        <v>1541281</v>
      </c>
      <c r="O54" s="177">
        <v>1598190</v>
      </c>
      <c r="P54" s="177">
        <v>1599600</v>
      </c>
      <c r="Q54" s="177">
        <v>1611913</v>
      </c>
      <c r="R54" s="177">
        <v>1636343</v>
      </c>
      <c r="S54" s="177">
        <v>1645908</v>
      </c>
      <c r="T54" s="177">
        <v>1651694</v>
      </c>
      <c r="U54" s="177">
        <v>1702074</v>
      </c>
      <c r="V54" s="177">
        <v>1741989</v>
      </c>
      <c r="W54" s="177">
        <v>1759925</v>
      </c>
      <c r="X54" s="177">
        <v>1780326</v>
      </c>
      <c r="Y54" s="177">
        <v>1799479</v>
      </c>
    </row>
    <row r="55" spans="1:25" x14ac:dyDescent="0.25">
      <c r="B55" s="360" t="s">
        <v>47</v>
      </c>
      <c r="C55" s="351" t="s">
        <v>130</v>
      </c>
      <c r="D55" s="176" t="s">
        <v>81</v>
      </c>
      <c r="E55" s="126">
        <v>48457</v>
      </c>
      <c r="F55" s="126">
        <v>37645</v>
      </c>
      <c r="G55" s="126">
        <v>53824</v>
      </c>
      <c r="H55" s="126">
        <v>50256</v>
      </c>
      <c r="I55" s="126">
        <v>44057</v>
      </c>
      <c r="J55" s="126">
        <v>61041</v>
      </c>
      <c r="K55" s="126">
        <v>59207</v>
      </c>
      <c r="L55" s="126">
        <v>82129</v>
      </c>
      <c r="M55" s="126">
        <v>97170</v>
      </c>
      <c r="N55" s="126">
        <v>99472</v>
      </c>
      <c r="O55" s="126">
        <v>109724</v>
      </c>
      <c r="P55" s="126">
        <v>126864</v>
      </c>
      <c r="Q55" s="126">
        <v>135800</v>
      </c>
      <c r="R55" s="126">
        <v>150090</v>
      </c>
      <c r="S55" s="126">
        <v>181142</v>
      </c>
      <c r="T55" s="126">
        <v>173220</v>
      </c>
      <c r="U55" s="126">
        <v>187920</v>
      </c>
      <c r="V55" s="126">
        <v>199787</v>
      </c>
      <c r="W55" s="126">
        <v>193408</v>
      </c>
      <c r="X55" s="126">
        <v>185579</v>
      </c>
      <c r="Y55" s="126">
        <v>182740</v>
      </c>
    </row>
    <row r="56" spans="1:25" x14ac:dyDescent="0.25">
      <c r="B56" s="351"/>
      <c r="C56" s="351"/>
      <c r="D56" s="176" t="s">
        <v>82</v>
      </c>
      <c r="E56" s="126">
        <v>203317</v>
      </c>
      <c r="F56" s="126">
        <v>218548</v>
      </c>
      <c r="G56" s="126">
        <v>206105</v>
      </c>
      <c r="H56" s="126">
        <v>215245</v>
      </c>
      <c r="I56" s="126">
        <v>222547</v>
      </c>
      <c r="J56" s="126">
        <v>209206</v>
      </c>
      <c r="K56" s="126">
        <v>222988</v>
      </c>
      <c r="L56" s="126">
        <v>200039</v>
      </c>
      <c r="M56" s="126">
        <v>186589</v>
      </c>
      <c r="N56" s="126">
        <v>190624</v>
      </c>
      <c r="O56" s="126">
        <v>190837</v>
      </c>
      <c r="P56" s="126">
        <v>179537</v>
      </c>
      <c r="Q56" s="126">
        <v>180875</v>
      </c>
      <c r="R56" s="126">
        <v>168524</v>
      </c>
      <c r="S56" s="126">
        <v>150317</v>
      </c>
      <c r="T56" s="126">
        <v>166570</v>
      </c>
      <c r="U56" s="126">
        <v>161527</v>
      </c>
      <c r="V56" s="126">
        <v>171679</v>
      </c>
      <c r="W56" s="126">
        <v>186429</v>
      </c>
      <c r="X56" s="126">
        <v>202759</v>
      </c>
      <c r="Y56" s="126">
        <v>214186</v>
      </c>
    </row>
    <row r="57" spans="1:25" s="137" customFormat="1" x14ac:dyDescent="0.25">
      <c r="A57" s="181"/>
      <c r="B57" s="351"/>
      <c r="C57" s="358" t="s">
        <v>0</v>
      </c>
      <c r="D57" s="358"/>
      <c r="E57" s="177">
        <v>251774</v>
      </c>
      <c r="F57" s="177">
        <v>256192</v>
      </c>
      <c r="G57" s="177">
        <v>259929</v>
      </c>
      <c r="H57" s="177">
        <v>265502</v>
      </c>
      <c r="I57" s="177">
        <v>266603</v>
      </c>
      <c r="J57" s="177">
        <v>270247</v>
      </c>
      <c r="K57" s="177">
        <v>282194</v>
      </c>
      <c r="L57" s="177">
        <v>282167</v>
      </c>
      <c r="M57" s="177">
        <v>283759</v>
      </c>
      <c r="N57" s="177">
        <v>290096</v>
      </c>
      <c r="O57" s="177">
        <v>300561</v>
      </c>
      <c r="P57" s="177">
        <v>306402</v>
      </c>
      <c r="Q57" s="177">
        <v>316675</v>
      </c>
      <c r="R57" s="177">
        <v>318614</v>
      </c>
      <c r="S57" s="177">
        <v>331459</v>
      </c>
      <c r="T57" s="177">
        <v>339790</v>
      </c>
      <c r="U57" s="177">
        <v>349447</v>
      </c>
      <c r="V57" s="177">
        <v>371466</v>
      </c>
      <c r="W57" s="177">
        <v>379837</v>
      </c>
      <c r="X57" s="177">
        <v>388338</v>
      </c>
      <c r="Y57" s="177">
        <v>396926</v>
      </c>
    </row>
    <row r="58" spans="1:25" x14ac:dyDescent="0.25">
      <c r="B58" s="351"/>
      <c r="C58" s="351" t="s">
        <v>131</v>
      </c>
      <c r="D58" s="176" t="s">
        <v>81</v>
      </c>
      <c r="E58" s="126">
        <v>23796</v>
      </c>
      <c r="F58" s="126">
        <v>11222</v>
      </c>
      <c r="G58" s="126">
        <v>20106</v>
      </c>
      <c r="H58" s="126">
        <v>25295</v>
      </c>
      <c r="I58" s="126">
        <v>14905</v>
      </c>
      <c r="J58" s="126">
        <v>26976</v>
      </c>
      <c r="K58" s="126">
        <v>18358</v>
      </c>
      <c r="L58" s="126">
        <v>50937</v>
      </c>
      <c r="M58" s="126">
        <v>53686</v>
      </c>
      <c r="N58" s="126">
        <v>24988</v>
      </c>
      <c r="O58" s="126">
        <v>35004</v>
      </c>
      <c r="P58" s="126">
        <v>40092</v>
      </c>
      <c r="Q58" s="126">
        <v>41500</v>
      </c>
      <c r="R58" s="126">
        <v>49926</v>
      </c>
      <c r="S58" s="126">
        <v>66734</v>
      </c>
      <c r="T58" s="126">
        <v>72738</v>
      </c>
      <c r="U58" s="126">
        <v>80118</v>
      </c>
      <c r="V58" s="126">
        <v>89893</v>
      </c>
      <c r="W58" s="126">
        <v>79512</v>
      </c>
      <c r="X58" s="126">
        <v>72964</v>
      </c>
      <c r="Y58" s="126">
        <v>62375</v>
      </c>
    </row>
    <row r="59" spans="1:25" x14ac:dyDescent="0.25">
      <c r="B59" s="351"/>
      <c r="C59" s="351"/>
      <c r="D59" s="176" t="s">
        <v>82</v>
      </c>
      <c r="E59" s="126">
        <v>227978</v>
      </c>
      <c r="F59" s="126">
        <v>244971</v>
      </c>
      <c r="G59" s="126">
        <v>239823</v>
      </c>
      <c r="H59" s="126">
        <v>240206</v>
      </c>
      <c r="I59" s="126">
        <v>251699</v>
      </c>
      <c r="J59" s="126">
        <v>243270</v>
      </c>
      <c r="K59" s="126">
        <v>263837</v>
      </c>
      <c r="L59" s="126">
        <v>231231</v>
      </c>
      <c r="M59" s="126">
        <v>230073</v>
      </c>
      <c r="N59" s="126">
        <v>265108</v>
      </c>
      <c r="O59" s="126">
        <v>265556</v>
      </c>
      <c r="P59" s="126">
        <v>266309</v>
      </c>
      <c r="Q59" s="126">
        <v>275175</v>
      </c>
      <c r="R59" s="126">
        <v>268688</v>
      </c>
      <c r="S59" s="126">
        <v>264725</v>
      </c>
      <c r="T59" s="126">
        <v>267052</v>
      </c>
      <c r="U59" s="126">
        <v>269329</v>
      </c>
      <c r="V59" s="126">
        <v>281573</v>
      </c>
      <c r="W59" s="126">
        <v>300325</v>
      </c>
      <c r="X59" s="126">
        <v>315374</v>
      </c>
      <c r="Y59" s="126">
        <v>334551</v>
      </c>
    </row>
    <row r="60" spans="1:25" s="137" customFormat="1" x14ac:dyDescent="0.25">
      <c r="A60" s="181"/>
      <c r="B60" s="351"/>
      <c r="C60" s="358" t="s">
        <v>0</v>
      </c>
      <c r="D60" s="358"/>
      <c r="E60" s="177">
        <v>251774</v>
      </c>
      <c r="F60" s="177">
        <v>256192</v>
      </c>
      <c r="G60" s="177">
        <v>259929</v>
      </c>
      <c r="H60" s="177">
        <v>265502</v>
      </c>
      <c r="I60" s="177">
        <v>266603</v>
      </c>
      <c r="J60" s="177">
        <v>270247</v>
      </c>
      <c r="K60" s="177">
        <v>282194</v>
      </c>
      <c r="L60" s="177">
        <v>282167</v>
      </c>
      <c r="M60" s="177">
        <v>283759</v>
      </c>
      <c r="N60" s="177">
        <v>290096</v>
      </c>
      <c r="O60" s="177">
        <v>300561</v>
      </c>
      <c r="P60" s="177">
        <v>306402</v>
      </c>
      <c r="Q60" s="177">
        <v>316675</v>
      </c>
      <c r="R60" s="177">
        <v>318614</v>
      </c>
      <c r="S60" s="177">
        <v>331459</v>
      </c>
      <c r="T60" s="177">
        <v>339790</v>
      </c>
      <c r="U60" s="177">
        <v>349447</v>
      </c>
      <c r="V60" s="177">
        <v>371466</v>
      </c>
      <c r="W60" s="177">
        <v>379837</v>
      </c>
      <c r="X60" s="177">
        <v>388338</v>
      </c>
      <c r="Y60" s="177">
        <v>396926</v>
      </c>
    </row>
    <row r="61" spans="1:25" x14ac:dyDescent="0.25">
      <c r="B61" s="351"/>
      <c r="C61" s="351" t="s">
        <v>132</v>
      </c>
      <c r="D61" s="176" t="s">
        <v>81</v>
      </c>
      <c r="E61" s="126">
        <v>44372</v>
      </c>
      <c r="F61" s="126">
        <v>30426</v>
      </c>
      <c r="G61" s="126">
        <v>26806</v>
      </c>
      <c r="H61" s="126">
        <v>39858</v>
      </c>
      <c r="I61" s="126">
        <v>36016</v>
      </c>
      <c r="J61" s="126">
        <v>43132</v>
      </c>
      <c r="K61" s="126">
        <v>27608</v>
      </c>
      <c r="L61" s="126">
        <v>68612</v>
      </c>
      <c r="M61" s="126">
        <v>90565</v>
      </c>
      <c r="N61" s="126">
        <v>55813</v>
      </c>
      <c r="O61" s="126">
        <v>56209</v>
      </c>
      <c r="P61" s="126">
        <v>62438</v>
      </c>
      <c r="Q61" s="126">
        <v>60034</v>
      </c>
      <c r="R61" s="126">
        <v>75912</v>
      </c>
      <c r="S61" s="126">
        <v>89076</v>
      </c>
      <c r="T61" s="126">
        <v>85617</v>
      </c>
      <c r="U61" s="126">
        <v>100941</v>
      </c>
      <c r="V61" s="126">
        <v>89705</v>
      </c>
      <c r="W61" s="126">
        <v>101880</v>
      </c>
      <c r="X61" s="126">
        <v>96868</v>
      </c>
      <c r="Y61" s="126">
        <v>80987</v>
      </c>
    </row>
    <row r="62" spans="1:25" x14ac:dyDescent="0.25">
      <c r="B62" s="351"/>
      <c r="C62" s="351"/>
      <c r="D62" s="176" t="s">
        <v>82</v>
      </c>
      <c r="E62" s="126">
        <v>207402</v>
      </c>
      <c r="F62" s="126">
        <v>225766</v>
      </c>
      <c r="G62" s="126">
        <v>233122</v>
      </c>
      <c r="H62" s="126">
        <v>225643</v>
      </c>
      <c r="I62" s="126">
        <v>230588</v>
      </c>
      <c r="J62" s="126">
        <v>227114</v>
      </c>
      <c r="K62" s="126">
        <v>254587</v>
      </c>
      <c r="L62" s="126">
        <v>213556</v>
      </c>
      <c r="M62" s="126">
        <v>193194</v>
      </c>
      <c r="N62" s="126">
        <v>234283</v>
      </c>
      <c r="O62" s="126">
        <v>244352</v>
      </c>
      <c r="P62" s="126">
        <v>243964</v>
      </c>
      <c r="Q62" s="126">
        <v>256641</v>
      </c>
      <c r="R62" s="126">
        <v>242702</v>
      </c>
      <c r="S62" s="126">
        <v>242383</v>
      </c>
      <c r="T62" s="126">
        <v>254173</v>
      </c>
      <c r="U62" s="126">
        <v>248506</v>
      </c>
      <c r="V62" s="126">
        <v>281761</v>
      </c>
      <c r="W62" s="126">
        <v>277957</v>
      </c>
      <c r="X62" s="126">
        <v>291470</v>
      </c>
      <c r="Y62" s="126">
        <v>315939</v>
      </c>
    </row>
    <row r="63" spans="1:25" s="137" customFormat="1" x14ac:dyDescent="0.25">
      <c r="A63" s="181"/>
      <c r="B63" s="351"/>
      <c r="C63" s="358" t="s">
        <v>0</v>
      </c>
      <c r="D63" s="358"/>
      <c r="E63" s="177">
        <v>251774</v>
      </c>
      <c r="F63" s="177">
        <v>256192</v>
      </c>
      <c r="G63" s="177">
        <v>259929</v>
      </c>
      <c r="H63" s="177">
        <v>265502</v>
      </c>
      <c r="I63" s="177">
        <v>266603</v>
      </c>
      <c r="J63" s="177">
        <v>270247</v>
      </c>
      <c r="K63" s="177">
        <v>282194</v>
      </c>
      <c r="L63" s="177">
        <v>282167</v>
      </c>
      <c r="M63" s="177">
        <v>283759</v>
      </c>
      <c r="N63" s="177">
        <v>290096</v>
      </c>
      <c r="O63" s="177">
        <v>300561</v>
      </c>
      <c r="P63" s="177">
        <v>306402</v>
      </c>
      <c r="Q63" s="177">
        <v>316675</v>
      </c>
      <c r="R63" s="177">
        <v>318614</v>
      </c>
      <c r="S63" s="177">
        <v>331459</v>
      </c>
      <c r="T63" s="177">
        <v>339790</v>
      </c>
      <c r="U63" s="177">
        <v>349447</v>
      </c>
      <c r="V63" s="177">
        <v>371466</v>
      </c>
      <c r="W63" s="177">
        <v>379837</v>
      </c>
      <c r="X63" s="177">
        <v>388338</v>
      </c>
      <c r="Y63" s="177">
        <v>396926</v>
      </c>
    </row>
    <row r="64" spans="1:25" x14ac:dyDescent="0.25">
      <c r="B64" s="351"/>
      <c r="C64" s="351" t="s">
        <v>133</v>
      </c>
      <c r="D64" s="176" t="s">
        <v>81</v>
      </c>
      <c r="E64" s="126">
        <v>22294</v>
      </c>
      <c r="F64" s="126">
        <v>21363</v>
      </c>
      <c r="G64" s="126">
        <v>27753</v>
      </c>
      <c r="H64" s="126">
        <v>30822</v>
      </c>
      <c r="I64" s="126">
        <v>37496</v>
      </c>
      <c r="J64" s="126">
        <v>54390</v>
      </c>
      <c r="K64" s="126">
        <v>51806</v>
      </c>
      <c r="L64" s="126">
        <v>84710</v>
      </c>
      <c r="M64" s="126">
        <v>119545</v>
      </c>
      <c r="N64" s="126">
        <v>82808</v>
      </c>
      <c r="O64" s="126">
        <v>76191</v>
      </c>
      <c r="P64" s="126">
        <v>85677</v>
      </c>
      <c r="Q64" s="126">
        <v>82796</v>
      </c>
      <c r="R64" s="126">
        <v>88406</v>
      </c>
      <c r="S64" s="126">
        <v>112364</v>
      </c>
      <c r="T64" s="126">
        <v>104104</v>
      </c>
      <c r="U64" s="126">
        <v>121634</v>
      </c>
      <c r="V64" s="126">
        <v>144144</v>
      </c>
      <c r="W64" s="126">
        <v>161356</v>
      </c>
      <c r="X64" s="126">
        <v>148085</v>
      </c>
      <c r="Y64" s="126">
        <v>165579</v>
      </c>
    </row>
    <row r="65" spans="1:25" x14ac:dyDescent="0.25">
      <c r="B65" s="351"/>
      <c r="C65" s="351"/>
      <c r="D65" s="176" t="s">
        <v>82</v>
      </c>
      <c r="E65" s="126">
        <v>229480</v>
      </c>
      <c r="F65" s="126">
        <v>234830</v>
      </c>
      <c r="G65" s="126">
        <v>232175</v>
      </c>
      <c r="H65" s="126">
        <v>234679</v>
      </c>
      <c r="I65" s="126">
        <v>229107</v>
      </c>
      <c r="J65" s="126">
        <v>215857</v>
      </c>
      <c r="K65" s="126">
        <v>230389</v>
      </c>
      <c r="L65" s="126">
        <v>197458</v>
      </c>
      <c r="M65" s="126">
        <v>164214</v>
      </c>
      <c r="N65" s="126">
        <v>207288</v>
      </c>
      <c r="O65" s="126">
        <v>224369</v>
      </c>
      <c r="P65" s="126">
        <v>220725</v>
      </c>
      <c r="Q65" s="126">
        <v>233879</v>
      </c>
      <c r="R65" s="126">
        <v>230208</v>
      </c>
      <c r="S65" s="126">
        <v>219095</v>
      </c>
      <c r="T65" s="126">
        <v>235685</v>
      </c>
      <c r="U65" s="126">
        <v>227813</v>
      </c>
      <c r="V65" s="126">
        <v>227322</v>
      </c>
      <c r="W65" s="126">
        <v>218482</v>
      </c>
      <c r="X65" s="126">
        <v>240253</v>
      </c>
      <c r="Y65" s="126">
        <v>231347</v>
      </c>
    </row>
    <row r="66" spans="1:25" s="137" customFormat="1" x14ac:dyDescent="0.25">
      <c r="A66" s="181"/>
      <c r="B66" s="351"/>
      <c r="C66" s="358" t="s">
        <v>0</v>
      </c>
      <c r="D66" s="358"/>
      <c r="E66" s="177">
        <v>251774</v>
      </c>
      <c r="F66" s="177">
        <v>256192</v>
      </c>
      <c r="G66" s="177">
        <v>259929</v>
      </c>
      <c r="H66" s="177">
        <v>265502</v>
      </c>
      <c r="I66" s="177">
        <v>266603</v>
      </c>
      <c r="J66" s="177">
        <v>270247</v>
      </c>
      <c r="K66" s="177">
        <v>282194</v>
      </c>
      <c r="L66" s="177">
        <v>282167</v>
      </c>
      <c r="M66" s="177">
        <v>283759</v>
      </c>
      <c r="N66" s="177">
        <v>290096</v>
      </c>
      <c r="O66" s="177">
        <v>300561</v>
      </c>
      <c r="P66" s="177">
        <v>306402</v>
      </c>
      <c r="Q66" s="177">
        <v>316675</v>
      </c>
      <c r="R66" s="177">
        <v>318614</v>
      </c>
      <c r="S66" s="177">
        <v>331459</v>
      </c>
      <c r="T66" s="177">
        <v>339790</v>
      </c>
      <c r="U66" s="177">
        <v>349447</v>
      </c>
      <c r="V66" s="177">
        <v>371466</v>
      </c>
      <c r="W66" s="177">
        <v>379837</v>
      </c>
      <c r="X66" s="177">
        <v>388338</v>
      </c>
      <c r="Y66" s="177">
        <v>396926</v>
      </c>
    </row>
    <row r="67" spans="1:25" x14ac:dyDescent="0.25">
      <c r="B67" s="360" t="s">
        <v>48</v>
      </c>
      <c r="C67" s="351" t="s">
        <v>130</v>
      </c>
      <c r="D67" s="176" t="s">
        <v>81</v>
      </c>
      <c r="E67" s="126">
        <v>218935</v>
      </c>
      <c r="F67" s="126">
        <v>173406</v>
      </c>
      <c r="G67" s="126">
        <v>230637</v>
      </c>
      <c r="H67" s="126">
        <v>203880</v>
      </c>
      <c r="I67" s="126">
        <v>174762</v>
      </c>
      <c r="J67" s="126">
        <v>219273</v>
      </c>
      <c r="K67" s="126">
        <v>276652</v>
      </c>
      <c r="L67" s="126">
        <v>287826</v>
      </c>
      <c r="M67" s="126">
        <v>343318</v>
      </c>
      <c r="N67" s="126">
        <v>406842</v>
      </c>
      <c r="O67" s="126">
        <v>421490</v>
      </c>
      <c r="P67" s="126">
        <v>432072</v>
      </c>
      <c r="Q67" s="126">
        <v>467451</v>
      </c>
      <c r="R67" s="126">
        <v>466620</v>
      </c>
      <c r="S67" s="126">
        <v>511479</v>
      </c>
      <c r="T67" s="126">
        <v>552617</v>
      </c>
      <c r="U67" s="126">
        <v>639291</v>
      </c>
      <c r="V67" s="126">
        <v>679243</v>
      </c>
      <c r="W67" s="126">
        <v>659425</v>
      </c>
      <c r="X67" s="126">
        <v>684482</v>
      </c>
      <c r="Y67" s="126">
        <v>617345</v>
      </c>
    </row>
    <row r="68" spans="1:25" x14ac:dyDescent="0.25">
      <c r="B68" s="351"/>
      <c r="C68" s="351"/>
      <c r="D68" s="176" t="s">
        <v>82</v>
      </c>
      <c r="E68" s="126">
        <v>469918</v>
      </c>
      <c r="F68" s="126">
        <v>529296</v>
      </c>
      <c r="G68" s="126">
        <v>476417</v>
      </c>
      <c r="H68" s="126">
        <v>516387</v>
      </c>
      <c r="I68" s="126">
        <v>557373</v>
      </c>
      <c r="J68" s="126">
        <v>512312</v>
      </c>
      <c r="K68" s="126">
        <v>486029</v>
      </c>
      <c r="L68" s="126">
        <v>478425</v>
      </c>
      <c r="M68" s="126">
        <v>433720</v>
      </c>
      <c r="N68" s="126">
        <v>383266</v>
      </c>
      <c r="O68" s="126">
        <v>384267</v>
      </c>
      <c r="P68" s="126">
        <v>378204</v>
      </c>
      <c r="Q68" s="126">
        <v>369959</v>
      </c>
      <c r="R68" s="126">
        <v>365657</v>
      </c>
      <c r="S68" s="126">
        <v>343810</v>
      </c>
      <c r="T68" s="126">
        <v>310019</v>
      </c>
      <c r="U68" s="126">
        <v>281346</v>
      </c>
      <c r="V68" s="126">
        <v>295751</v>
      </c>
      <c r="W68" s="126">
        <v>339698</v>
      </c>
      <c r="X68" s="126">
        <v>338889</v>
      </c>
      <c r="Y68" s="126">
        <v>432095</v>
      </c>
    </row>
    <row r="69" spans="1:25" s="137" customFormat="1" x14ac:dyDescent="0.25">
      <c r="A69" s="181"/>
      <c r="B69" s="351"/>
      <c r="C69" s="358" t="s">
        <v>0</v>
      </c>
      <c r="D69" s="358"/>
      <c r="E69" s="177">
        <v>688853</v>
      </c>
      <c r="F69" s="177">
        <v>702702</v>
      </c>
      <c r="G69" s="177">
        <v>707054</v>
      </c>
      <c r="H69" s="177">
        <v>720267</v>
      </c>
      <c r="I69" s="177">
        <v>732135</v>
      </c>
      <c r="J69" s="177">
        <v>731585</v>
      </c>
      <c r="K69" s="177">
        <v>762681</v>
      </c>
      <c r="L69" s="177">
        <v>766251</v>
      </c>
      <c r="M69" s="177">
        <v>777037</v>
      </c>
      <c r="N69" s="177">
        <v>790107</v>
      </c>
      <c r="O69" s="177">
        <v>805758</v>
      </c>
      <c r="P69" s="177">
        <v>810276</v>
      </c>
      <c r="Q69" s="177">
        <v>837411</v>
      </c>
      <c r="R69" s="177">
        <v>832278</v>
      </c>
      <c r="S69" s="177">
        <v>855290</v>
      </c>
      <c r="T69" s="177">
        <v>862636</v>
      </c>
      <c r="U69" s="177">
        <v>920637</v>
      </c>
      <c r="V69" s="177">
        <v>974994</v>
      </c>
      <c r="W69" s="177">
        <v>999122</v>
      </c>
      <c r="X69" s="177">
        <v>1023371</v>
      </c>
      <c r="Y69" s="177">
        <v>1049440</v>
      </c>
    </row>
    <row r="70" spans="1:25" x14ac:dyDescent="0.25">
      <c r="B70" s="351"/>
      <c r="C70" s="351" t="s">
        <v>131</v>
      </c>
      <c r="D70" s="176" t="s">
        <v>81</v>
      </c>
      <c r="E70" s="126">
        <v>87311</v>
      </c>
      <c r="F70" s="126">
        <v>78923</v>
      </c>
      <c r="G70" s="126">
        <v>117738</v>
      </c>
      <c r="H70" s="126">
        <v>115909</v>
      </c>
      <c r="I70" s="126">
        <v>101484</v>
      </c>
      <c r="J70" s="126">
        <v>132368</v>
      </c>
      <c r="K70" s="126">
        <v>141440</v>
      </c>
      <c r="L70" s="126">
        <v>84602</v>
      </c>
      <c r="M70" s="126">
        <v>142480</v>
      </c>
      <c r="N70" s="126">
        <v>168313</v>
      </c>
      <c r="O70" s="126">
        <v>190794</v>
      </c>
      <c r="P70" s="126">
        <v>165135</v>
      </c>
      <c r="Q70" s="126">
        <v>171237</v>
      </c>
      <c r="R70" s="126">
        <v>160728</v>
      </c>
      <c r="S70" s="126">
        <v>178020</v>
      </c>
      <c r="T70" s="126">
        <v>173218</v>
      </c>
      <c r="U70" s="126">
        <v>203954</v>
      </c>
      <c r="V70" s="126">
        <v>273371</v>
      </c>
      <c r="W70" s="126">
        <v>258711</v>
      </c>
      <c r="X70" s="126">
        <v>217868</v>
      </c>
      <c r="Y70" s="126">
        <v>277624</v>
      </c>
    </row>
    <row r="71" spans="1:25" x14ac:dyDescent="0.25">
      <c r="B71" s="351"/>
      <c r="C71" s="351"/>
      <c r="D71" s="176" t="s">
        <v>82</v>
      </c>
      <c r="E71" s="126">
        <v>601542</v>
      </c>
      <c r="F71" s="126">
        <v>623779</v>
      </c>
      <c r="G71" s="126">
        <v>589316</v>
      </c>
      <c r="H71" s="126">
        <v>604358</v>
      </c>
      <c r="I71" s="126">
        <v>630651</v>
      </c>
      <c r="J71" s="126">
        <v>599217</v>
      </c>
      <c r="K71" s="126">
        <v>621241</v>
      </c>
      <c r="L71" s="126">
        <v>681650</v>
      </c>
      <c r="M71" s="126">
        <v>634557</v>
      </c>
      <c r="N71" s="126">
        <v>621795</v>
      </c>
      <c r="O71" s="126">
        <v>614963</v>
      </c>
      <c r="P71" s="126">
        <v>645141</v>
      </c>
      <c r="Q71" s="126">
        <v>666173</v>
      </c>
      <c r="R71" s="126">
        <v>671550</v>
      </c>
      <c r="S71" s="126">
        <v>677269</v>
      </c>
      <c r="T71" s="126">
        <v>689418</v>
      </c>
      <c r="U71" s="126">
        <v>716683</v>
      </c>
      <c r="V71" s="126">
        <v>701623</v>
      </c>
      <c r="W71" s="126">
        <v>740411</v>
      </c>
      <c r="X71" s="126">
        <v>805503</v>
      </c>
      <c r="Y71" s="126">
        <v>771816</v>
      </c>
    </row>
    <row r="72" spans="1:25" s="137" customFormat="1" x14ac:dyDescent="0.25">
      <c r="A72" s="181"/>
      <c r="B72" s="351"/>
      <c r="C72" s="358" t="s">
        <v>0</v>
      </c>
      <c r="D72" s="358"/>
      <c r="E72" s="177">
        <v>688853</v>
      </c>
      <c r="F72" s="177">
        <v>702702</v>
      </c>
      <c r="G72" s="177">
        <v>707054</v>
      </c>
      <c r="H72" s="177">
        <v>720267</v>
      </c>
      <c r="I72" s="177">
        <v>732135</v>
      </c>
      <c r="J72" s="177">
        <v>731585</v>
      </c>
      <c r="K72" s="177">
        <v>762681</v>
      </c>
      <c r="L72" s="177">
        <v>766251</v>
      </c>
      <c r="M72" s="177">
        <v>777037</v>
      </c>
      <c r="N72" s="177">
        <v>790107</v>
      </c>
      <c r="O72" s="177">
        <v>805758</v>
      </c>
      <c r="P72" s="177">
        <v>810276</v>
      </c>
      <c r="Q72" s="177">
        <v>837411</v>
      </c>
      <c r="R72" s="177">
        <v>832278</v>
      </c>
      <c r="S72" s="177">
        <v>855290</v>
      </c>
      <c r="T72" s="177">
        <v>862636</v>
      </c>
      <c r="U72" s="177">
        <v>920637</v>
      </c>
      <c r="V72" s="177">
        <v>974994</v>
      </c>
      <c r="W72" s="177">
        <v>999122</v>
      </c>
      <c r="X72" s="177">
        <v>1023371</v>
      </c>
      <c r="Y72" s="177">
        <v>1049440</v>
      </c>
    </row>
    <row r="73" spans="1:25" x14ac:dyDescent="0.25">
      <c r="B73" s="351"/>
      <c r="C73" s="351" t="s">
        <v>132</v>
      </c>
      <c r="D73" s="176" t="s">
        <v>81</v>
      </c>
      <c r="E73" s="126">
        <v>185772</v>
      </c>
      <c r="F73" s="126">
        <v>128169</v>
      </c>
      <c r="G73" s="126">
        <v>177679</v>
      </c>
      <c r="H73" s="126">
        <v>183568</v>
      </c>
      <c r="I73" s="126">
        <v>153591</v>
      </c>
      <c r="J73" s="126">
        <v>179294</v>
      </c>
      <c r="K73" s="126">
        <v>178068</v>
      </c>
      <c r="L73" s="126">
        <v>122336</v>
      </c>
      <c r="M73" s="126">
        <v>146582</v>
      </c>
      <c r="N73" s="126">
        <v>234926</v>
      </c>
      <c r="O73" s="126">
        <v>222528</v>
      </c>
      <c r="P73" s="126">
        <v>161440</v>
      </c>
      <c r="Q73" s="126">
        <v>180020</v>
      </c>
      <c r="R73" s="126">
        <v>195582</v>
      </c>
      <c r="S73" s="126">
        <v>219016</v>
      </c>
      <c r="T73" s="126">
        <v>153031</v>
      </c>
      <c r="U73" s="126">
        <v>207520</v>
      </c>
      <c r="V73" s="126">
        <v>234824</v>
      </c>
      <c r="W73" s="126">
        <v>251156</v>
      </c>
      <c r="X73" s="126">
        <v>220407</v>
      </c>
      <c r="Y73" s="126">
        <v>226190</v>
      </c>
    </row>
    <row r="74" spans="1:25" x14ac:dyDescent="0.25">
      <c r="B74" s="351"/>
      <c r="C74" s="351"/>
      <c r="D74" s="176" t="s">
        <v>82</v>
      </c>
      <c r="E74" s="126">
        <v>503081</v>
      </c>
      <c r="F74" s="126">
        <v>574533</v>
      </c>
      <c r="G74" s="126">
        <v>529375</v>
      </c>
      <c r="H74" s="126">
        <v>536699</v>
      </c>
      <c r="I74" s="126">
        <v>578544</v>
      </c>
      <c r="J74" s="126">
        <v>552291</v>
      </c>
      <c r="K74" s="126">
        <v>584613</v>
      </c>
      <c r="L74" s="126">
        <v>643915</v>
      </c>
      <c r="M74" s="126">
        <v>630456</v>
      </c>
      <c r="N74" s="126">
        <v>555182</v>
      </c>
      <c r="O74" s="126">
        <v>583230</v>
      </c>
      <c r="P74" s="126">
        <v>648835</v>
      </c>
      <c r="Q74" s="126">
        <v>657390</v>
      </c>
      <c r="R74" s="126">
        <v>636695</v>
      </c>
      <c r="S74" s="126">
        <v>636274</v>
      </c>
      <c r="T74" s="126">
        <v>709605</v>
      </c>
      <c r="U74" s="126">
        <v>713117</v>
      </c>
      <c r="V74" s="126">
        <v>740170</v>
      </c>
      <c r="W74" s="126">
        <v>747966</v>
      </c>
      <c r="X74" s="126">
        <v>802964</v>
      </c>
      <c r="Y74" s="126">
        <v>823250</v>
      </c>
    </row>
    <row r="75" spans="1:25" s="137" customFormat="1" x14ac:dyDescent="0.25">
      <c r="A75" s="181"/>
      <c r="B75" s="351"/>
      <c r="C75" s="358" t="s">
        <v>0</v>
      </c>
      <c r="D75" s="358"/>
      <c r="E75" s="177">
        <v>688853</v>
      </c>
      <c r="F75" s="177">
        <v>702702</v>
      </c>
      <c r="G75" s="177">
        <v>707054</v>
      </c>
      <c r="H75" s="177">
        <v>720267</v>
      </c>
      <c r="I75" s="177">
        <v>732135</v>
      </c>
      <c r="J75" s="177">
        <v>731585</v>
      </c>
      <c r="K75" s="177">
        <v>762681</v>
      </c>
      <c r="L75" s="177">
        <v>766251</v>
      </c>
      <c r="M75" s="177">
        <v>777037</v>
      </c>
      <c r="N75" s="177">
        <v>790107</v>
      </c>
      <c r="O75" s="177">
        <v>805758</v>
      </c>
      <c r="P75" s="177">
        <v>810276</v>
      </c>
      <c r="Q75" s="177">
        <v>837411</v>
      </c>
      <c r="R75" s="177">
        <v>832278</v>
      </c>
      <c r="S75" s="177">
        <v>855290</v>
      </c>
      <c r="T75" s="177">
        <v>862636</v>
      </c>
      <c r="U75" s="177">
        <v>920637</v>
      </c>
      <c r="V75" s="177">
        <v>974994</v>
      </c>
      <c r="W75" s="177">
        <v>999122</v>
      </c>
      <c r="X75" s="177">
        <v>1023371</v>
      </c>
      <c r="Y75" s="177">
        <v>1049440</v>
      </c>
    </row>
    <row r="76" spans="1:25" x14ac:dyDescent="0.25">
      <c r="B76" s="351"/>
      <c r="C76" s="351" t="s">
        <v>133</v>
      </c>
      <c r="D76" s="176" t="s">
        <v>81</v>
      </c>
      <c r="E76" s="126">
        <v>98395</v>
      </c>
      <c r="F76" s="126">
        <v>96098</v>
      </c>
      <c r="G76" s="126">
        <v>151009</v>
      </c>
      <c r="H76" s="126">
        <v>117765</v>
      </c>
      <c r="I76" s="126">
        <v>146033</v>
      </c>
      <c r="J76" s="126">
        <v>169536</v>
      </c>
      <c r="K76" s="126">
        <v>274814</v>
      </c>
      <c r="L76" s="126">
        <v>219016</v>
      </c>
      <c r="M76" s="126">
        <v>303638</v>
      </c>
      <c r="N76" s="126">
        <v>366633</v>
      </c>
      <c r="O76" s="126">
        <v>410926</v>
      </c>
      <c r="P76" s="126">
        <v>410342</v>
      </c>
      <c r="Q76" s="126">
        <v>415922</v>
      </c>
      <c r="R76" s="126">
        <v>394172</v>
      </c>
      <c r="S76" s="126">
        <v>414185</v>
      </c>
      <c r="T76" s="126">
        <v>404748</v>
      </c>
      <c r="U76" s="126">
        <v>436838</v>
      </c>
      <c r="V76" s="126">
        <v>486610</v>
      </c>
      <c r="W76" s="126">
        <v>504223</v>
      </c>
      <c r="X76" s="126">
        <v>506981</v>
      </c>
      <c r="Y76" s="126">
        <v>586981</v>
      </c>
    </row>
    <row r="77" spans="1:25" x14ac:dyDescent="0.25">
      <c r="B77" s="351"/>
      <c r="C77" s="351"/>
      <c r="D77" s="176" t="s">
        <v>82</v>
      </c>
      <c r="E77" s="126">
        <v>590457</v>
      </c>
      <c r="F77" s="126">
        <v>606604</v>
      </c>
      <c r="G77" s="126">
        <v>556044</v>
      </c>
      <c r="H77" s="126">
        <v>602502</v>
      </c>
      <c r="I77" s="126">
        <v>586102</v>
      </c>
      <c r="J77" s="126">
        <v>562050</v>
      </c>
      <c r="K77" s="126">
        <v>487866</v>
      </c>
      <c r="L77" s="126">
        <v>547235</v>
      </c>
      <c r="M77" s="126">
        <v>473399</v>
      </c>
      <c r="N77" s="126">
        <v>423474</v>
      </c>
      <c r="O77" s="126">
        <v>394832</v>
      </c>
      <c r="P77" s="126">
        <v>399934</v>
      </c>
      <c r="Q77" s="126">
        <v>421489</v>
      </c>
      <c r="R77" s="126">
        <v>438106</v>
      </c>
      <c r="S77" s="126">
        <v>441105</v>
      </c>
      <c r="T77" s="126">
        <v>457889</v>
      </c>
      <c r="U77" s="126">
        <v>483799</v>
      </c>
      <c r="V77" s="126">
        <v>488384</v>
      </c>
      <c r="W77" s="126">
        <v>494899</v>
      </c>
      <c r="X77" s="126">
        <v>516390</v>
      </c>
      <c r="Y77" s="126">
        <v>462459</v>
      </c>
    </row>
    <row r="78" spans="1:25" s="137" customFormat="1" x14ac:dyDescent="0.25">
      <c r="A78" s="181"/>
      <c r="B78" s="351"/>
      <c r="C78" s="358" t="s">
        <v>0</v>
      </c>
      <c r="D78" s="358"/>
      <c r="E78" s="177">
        <v>688853</v>
      </c>
      <c r="F78" s="177">
        <v>702702</v>
      </c>
      <c r="G78" s="177">
        <v>707054</v>
      </c>
      <c r="H78" s="177">
        <v>720267</v>
      </c>
      <c r="I78" s="177">
        <v>732135</v>
      </c>
      <c r="J78" s="177">
        <v>731585</v>
      </c>
      <c r="K78" s="177">
        <v>762681</v>
      </c>
      <c r="L78" s="177">
        <v>766251</v>
      </c>
      <c r="M78" s="177">
        <v>777037</v>
      </c>
      <c r="N78" s="177">
        <v>790107</v>
      </c>
      <c r="O78" s="177">
        <v>805758</v>
      </c>
      <c r="P78" s="177">
        <v>810276</v>
      </c>
      <c r="Q78" s="177">
        <v>837411</v>
      </c>
      <c r="R78" s="177">
        <v>832278</v>
      </c>
      <c r="S78" s="177">
        <v>855290</v>
      </c>
      <c r="T78" s="177">
        <v>862636</v>
      </c>
      <c r="U78" s="177">
        <v>920637</v>
      </c>
      <c r="V78" s="177">
        <v>974994</v>
      </c>
      <c r="W78" s="177">
        <v>999122</v>
      </c>
      <c r="X78" s="177">
        <v>1023371</v>
      </c>
      <c r="Y78" s="177">
        <v>1049440</v>
      </c>
    </row>
    <row r="79" spans="1:25" x14ac:dyDescent="0.25">
      <c r="B79" s="360" t="s">
        <v>90</v>
      </c>
      <c r="C79" s="351" t="s">
        <v>130</v>
      </c>
      <c r="D79" s="176" t="s">
        <v>81</v>
      </c>
      <c r="E79" s="126">
        <v>600430</v>
      </c>
      <c r="F79" s="126">
        <v>468367</v>
      </c>
      <c r="G79" s="126">
        <v>411238</v>
      </c>
      <c r="H79" s="126">
        <v>390735</v>
      </c>
      <c r="I79" s="126">
        <v>470281</v>
      </c>
      <c r="J79" s="126">
        <v>435008</v>
      </c>
      <c r="K79" s="126">
        <v>716323</v>
      </c>
      <c r="L79" s="126">
        <v>799275</v>
      </c>
      <c r="M79" s="126">
        <v>632537</v>
      </c>
      <c r="N79" s="126">
        <v>896380</v>
      </c>
      <c r="O79" s="126">
        <v>857061</v>
      </c>
      <c r="P79" s="126">
        <v>909768</v>
      </c>
      <c r="Q79" s="126">
        <v>1002425</v>
      </c>
      <c r="R79" s="126">
        <v>1172048</v>
      </c>
      <c r="S79" s="126">
        <v>1359024</v>
      </c>
      <c r="T79" s="126">
        <v>1164380</v>
      </c>
      <c r="U79" s="126">
        <v>1132472</v>
      </c>
      <c r="V79" s="126">
        <v>1111745</v>
      </c>
      <c r="W79" s="126">
        <v>946851</v>
      </c>
      <c r="X79" s="126">
        <v>1129669</v>
      </c>
      <c r="Y79" s="126">
        <v>1233538</v>
      </c>
    </row>
    <row r="80" spans="1:25" x14ac:dyDescent="0.25">
      <c r="B80" s="351"/>
      <c r="C80" s="351"/>
      <c r="D80" s="176" t="s">
        <v>82</v>
      </c>
      <c r="E80" s="126">
        <v>1489838</v>
      </c>
      <c r="F80" s="126">
        <v>1666809</v>
      </c>
      <c r="G80" s="126">
        <v>1714058</v>
      </c>
      <c r="H80" s="126">
        <v>1783746</v>
      </c>
      <c r="I80" s="126">
        <v>1738389</v>
      </c>
      <c r="J80" s="126">
        <v>1825643</v>
      </c>
      <c r="K80" s="126">
        <v>1614922</v>
      </c>
      <c r="L80" s="126">
        <v>1537142</v>
      </c>
      <c r="M80" s="126">
        <v>1728490</v>
      </c>
      <c r="N80" s="126">
        <v>1461040</v>
      </c>
      <c r="O80" s="126">
        <v>1661662</v>
      </c>
      <c r="P80" s="126">
        <v>1651052</v>
      </c>
      <c r="Q80" s="126">
        <v>1654090</v>
      </c>
      <c r="R80" s="126">
        <v>1543833</v>
      </c>
      <c r="S80" s="126">
        <v>1435746</v>
      </c>
      <c r="T80" s="126">
        <v>1689496</v>
      </c>
      <c r="U80" s="126">
        <v>1852329</v>
      </c>
      <c r="V80" s="126">
        <v>2088613</v>
      </c>
      <c r="W80" s="126">
        <v>2344668</v>
      </c>
      <c r="X80" s="126">
        <v>2257059</v>
      </c>
      <c r="Y80" s="126">
        <v>2249024</v>
      </c>
    </row>
    <row r="81" spans="1:25" s="137" customFormat="1" x14ac:dyDescent="0.25">
      <c r="A81" s="181"/>
      <c r="B81" s="351"/>
      <c r="C81" s="358" t="s">
        <v>0</v>
      </c>
      <c r="D81" s="358"/>
      <c r="E81" s="177">
        <v>2090267</v>
      </c>
      <c r="F81" s="177">
        <v>2135176</v>
      </c>
      <c r="G81" s="177">
        <v>2125296</v>
      </c>
      <c r="H81" s="177">
        <v>2174481</v>
      </c>
      <c r="I81" s="177">
        <v>2208670</v>
      </c>
      <c r="J81" s="177">
        <v>2260651</v>
      </c>
      <c r="K81" s="177">
        <v>2331245</v>
      </c>
      <c r="L81" s="177">
        <v>2336417</v>
      </c>
      <c r="M81" s="177">
        <v>2361028</v>
      </c>
      <c r="N81" s="177">
        <v>2357420</v>
      </c>
      <c r="O81" s="177">
        <v>2518723</v>
      </c>
      <c r="P81" s="177">
        <v>2560821</v>
      </c>
      <c r="Q81" s="177">
        <v>2656515</v>
      </c>
      <c r="R81" s="177">
        <v>2715880</v>
      </c>
      <c r="S81" s="177">
        <v>2794770</v>
      </c>
      <c r="T81" s="177">
        <v>2853877</v>
      </c>
      <c r="U81" s="177">
        <v>2984801</v>
      </c>
      <c r="V81" s="177">
        <v>3200358</v>
      </c>
      <c r="W81" s="177">
        <v>3291520</v>
      </c>
      <c r="X81" s="177">
        <v>3386729</v>
      </c>
      <c r="Y81" s="177">
        <v>3482562</v>
      </c>
    </row>
    <row r="82" spans="1:25" x14ac:dyDescent="0.25">
      <c r="B82" s="351"/>
      <c r="C82" s="351" t="s">
        <v>131</v>
      </c>
      <c r="D82" s="176" t="s">
        <v>81</v>
      </c>
      <c r="E82" s="126">
        <v>415307</v>
      </c>
      <c r="F82" s="126">
        <v>282571</v>
      </c>
      <c r="G82" s="126">
        <v>291590</v>
      </c>
      <c r="H82" s="126">
        <v>465364</v>
      </c>
      <c r="I82" s="126">
        <v>356378</v>
      </c>
      <c r="J82" s="126">
        <v>334040</v>
      </c>
      <c r="K82" s="126">
        <v>301247</v>
      </c>
      <c r="L82" s="126">
        <v>448422</v>
      </c>
      <c r="M82" s="126">
        <v>344785</v>
      </c>
      <c r="N82" s="126">
        <v>442875</v>
      </c>
      <c r="O82" s="126">
        <v>473871</v>
      </c>
      <c r="P82" s="126">
        <v>492010</v>
      </c>
      <c r="Q82" s="126">
        <v>528478</v>
      </c>
      <c r="R82" s="126">
        <v>562665</v>
      </c>
      <c r="S82" s="126">
        <v>741036</v>
      </c>
      <c r="T82" s="126">
        <v>535308</v>
      </c>
      <c r="U82" s="126">
        <v>611055</v>
      </c>
      <c r="V82" s="126">
        <v>625828</v>
      </c>
      <c r="W82" s="126">
        <v>451361</v>
      </c>
      <c r="X82" s="126">
        <v>619176</v>
      </c>
      <c r="Y82" s="126">
        <v>671308</v>
      </c>
    </row>
    <row r="83" spans="1:25" x14ac:dyDescent="0.25">
      <c r="B83" s="351"/>
      <c r="C83" s="351"/>
      <c r="D83" s="176" t="s">
        <v>82</v>
      </c>
      <c r="E83" s="126">
        <v>1674961</v>
      </c>
      <c r="F83" s="126">
        <v>1852605</v>
      </c>
      <c r="G83" s="126">
        <v>1833706</v>
      </c>
      <c r="H83" s="126">
        <v>1709118</v>
      </c>
      <c r="I83" s="126">
        <v>1852292</v>
      </c>
      <c r="J83" s="126">
        <v>1926610</v>
      </c>
      <c r="K83" s="126">
        <v>2029998</v>
      </c>
      <c r="L83" s="126">
        <v>1887995</v>
      </c>
      <c r="M83" s="126">
        <v>2016243</v>
      </c>
      <c r="N83" s="126">
        <v>1914545</v>
      </c>
      <c r="O83" s="126">
        <v>2044852</v>
      </c>
      <c r="P83" s="126">
        <v>2068810</v>
      </c>
      <c r="Q83" s="126">
        <v>2128037</v>
      </c>
      <c r="R83" s="126">
        <v>2153215</v>
      </c>
      <c r="S83" s="126">
        <v>2053734</v>
      </c>
      <c r="T83" s="126">
        <v>2318569</v>
      </c>
      <c r="U83" s="126">
        <v>2373745</v>
      </c>
      <c r="V83" s="126">
        <v>2574530</v>
      </c>
      <c r="W83" s="126">
        <v>2840158</v>
      </c>
      <c r="X83" s="126">
        <v>2767553</v>
      </c>
      <c r="Y83" s="126">
        <v>2811254</v>
      </c>
    </row>
    <row r="84" spans="1:25" s="137" customFormat="1" x14ac:dyDescent="0.25">
      <c r="A84" s="181"/>
      <c r="B84" s="351"/>
      <c r="C84" s="358" t="s">
        <v>0</v>
      </c>
      <c r="D84" s="358"/>
      <c r="E84" s="177">
        <v>2090267</v>
      </c>
      <c r="F84" s="177">
        <v>2135176</v>
      </c>
      <c r="G84" s="177">
        <v>2125296</v>
      </c>
      <c r="H84" s="177">
        <v>2174481</v>
      </c>
      <c r="I84" s="177">
        <v>2208670</v>
      </c>
      <c r="J84" s="177">
        <v>2260651</v>
      </c>
      <c r="K84" s="177">
        <v>2331245</v>
      </c>
      <c r="L84" s="177">
        <v>2336417</v>
      </c>
      <c r="M84" s="177">
        <v>2361028</v>
      </c>
      <c r="N84" s="177">
        <v>2357420</v>
      </c>
      <c r="O84" s="177">
        <v>2518723</v>
      </c>
      <c r="P84" s="177">
        <v>2560821</v>
      </c>
      <c r="Q84" s="177">
        <v>2656515</v>
      </c>
      <c r="R84" s="177">
        <v>2715880</v>
      </c>
      <c r="S84" s="177">
        <v>2794770</v>
      </c>
      <c r="T84" s="177">
        <v>2853877</v>
      </c>
      <c r="U84" s="177">
        <v>2984801</v>
      </c>
      <c r="V84" s="177">
        <v>3200358</v>
      </c>
      <c r="W84" s="177">
        <v>3291520</v>
      </c>
      <c r="X84" s="177">
        <v>3386729</v>
      </c>
      <c r="Y84" s="177">
        <v>3482562</v>
      </c>
    </row>
    <row r="85" spans="1:25" x14ac:dyDescent="0.25">
      <c r="B85" s="351"/>
      <c r="C85" s="351" t="s">
        <v>132</v>
      </c>
      <c r="D85" s="176" t="s">
        <v>81</v>
      </c>
      <c r="E85" s="126">
        <v>477640</v>
      </c>
      <c r="F85" s="126">
        <v>309204</v>
      </c>
      <c r="G85" s="126">
        <v>475799</v>
      </c>
      <c r="H85" s="126">
        <v>331810</v>
      </c>
      <c r="I85" s="126">
        <v>412322</v>
      </c>
      <c r="J85" s="126">
        <v>372893</v>
      </c>
      <c r="K85" s="126">
        <v>322907</v>
      </c>
      <c r="L85" s="126">
        <v>342667</v>
      </c>
      <c r="M85" s="126">
        <v>277550</v>
      </c>
      <c r="N85" s="126">
        <v>382692</v>
      </c>
      <c r="O85" s="126">
        <v>427649</v>
      </c>
      <c r="P85" s="126">
        <v>467615</v>
      </c>
      <c r="Q85" s="126">
        <v>490099</v>
      </c>
      <c r="R85" s="126">
        <v>500355</v>
      </c>
      <c r="S85" s="126">
        <v>623764</v>
      </c>
      <c r="T85" s="126">
        <v>505278</v>
      </c>
      <c r="U85" s="126">
        <v>468230</v>
      </c>
      <c r="V85" s="126">
        <v>375746</v>
      </c>
      <c r="W85" s="126">
        <v>320584</v>
      </c>
      <c r="X85" s="126">
        <v>405680</v>
      </c>
      <c r="Y85" s="126">
        <v>334620</v>
      </c>
    </row>
    <row r="86" spans="1:25" x14ac:dyDescent="0.25">
      <c r="B86" s="351"/>
      <c r="C86" s="351"/>
      <c r="D86" s="176" t="s">
        <v>82</v>
      </c>
      <c r="E86" s="126">
        <v>1612627</v>
      </c>
      <c r="F86" s="126">
        <v>1825972</v>
      </c>
      <c r="G86" s="126">
        <v>1649497</v>
      </c>
      <c r="H86" s="126">
        <v>1842671</v>
      </c>
      <c r="I86" s="126">
        <v>1796348</v>
      </c>
      <c r="J86" s="126">
        <v>1887758</v>
      </c>
      <c r="K86" s="126">
        <v>2008338</v>
      </c>
      <c r="L86" s="126">
        <v>1993750</v>
      </c>
      <c r="M86" s="126">
        <v>2083478</v>
      </c>
      <c r="N86" s="126">
        <v>1974728</v>
      </c>
      <c r="O86" s="126">
        <v>2091075</v>
      </c>
      <c r="P86" s="126">
        <v>2093206</v>
      </c>
      <c r="Q86" s="126">
        <v>2166416</v>
      </c>
      <c r="R86" s="126">
        <v>2215525</v>
      </c>
      <c r="S86" s="126">
        <v>2171006</v>
      </c>
      <c r="T86" s="126">
        <v>2348599</v>
      </c>
      <c r="U86" s="126">
        <v>2516571</v>
      </c>
      <c r="V86" s="126">
        <v>2824612</v>
      </c>
      <c r="W86" s="126">
        <v>2970935</v>
      </c>
      <c r="X86" s="126">
        <v>2981048</v>
      </c>
      <c r="Y86" s="126">
        <v>3147942</v>
      </c>
    </row>
    <row r="87" spans="1:25" s="137" customFormat="1" x14ac:dyDescent="0.25">
      <c r="A87" s="181"/>
      <c r="B87" s="351"/>
      <c r="C87" s="358" t="s">
        <v>0</v>
      </c>
      <c r="D87" s="358"/>
      <c r="E87" s="177">
        <v>2090267</v>
      </c>
      <c r="F87" s="177">
        <v>2135176</v>
      </c>
      <c r="G87" s="177">
        <v>2125296</v>
      </c>
      <c r="H87" s="177">
        <v>2174481</v>
      </c>
      <c r="I87" s="177">
        <v>2208670</v>
      </c>
      <c r="J87" s="177">
        <v>2260651</v>
      </c>
      <c r="K87" s="177">
        <v>2331245</v>
      </c>
      <c r="L87" s="177">
        <v>2336417</v>
      </c>
      <c r="M87" s="177">
        <v>2361028</v>
      </c>
      <c r="N87" s="177">
        <v>2357420</v>
      </c>
      <c r="O87" s="177">
        <v>2518723</v>
      </c>
      <c r="P87" s="177">
        <v>2560821</v>
      </c>
      <c r="Q87" s="177">
        <v>2656515</v>
      </c>
      <c r="R87" s="177">
        <v>2715880</v>
      </c>
      <c r="S87" s="177">
        <v>2794770</v>
      </c>
      <c r="T87" s="177">
        <v>2853877</v>
      </c>
      <c r="U87" s="177">
        <v>2984801</v>
      </c>
      <c r="V87" s="177">
        <v>3200358</v>
      </c>
      <c r="W87" s="177">
        <v>3291520</v>
      </c>
      <c r="X87" s="177">
        <v>3386729</v>
      </c>
      <c r="Y87" s="177">
        <v>3482562</v>
      </c>
    </row>
    <row r="88" spans="1:25" x14ac:dyDescent="0.25">
      <c r="B88" s="351"/>
      <c r="C88" s="351" t="s">
        <v>133</v>
      </c>
      <c r="D88" s="176" t="s">
        <v>81</v>
      </c>
      <c r="E88" s="126">
        <v>327165</v>
      </c>
      <c r="F88" s="126">
        <v>159410</v>
      </c>
      <c r="G88" s="126">
        <v>292676</v>
      </c>
      <c r="H88" s="126">
        <v>237977</v>
      </c>
      <c r="I88" s="126">
        <v>338695</v>
      </c>
      <c r="J88" s="126">
        <v>375911</v>
      </c>
      <c r="K88" s="126">
        <v>419566</v>
      </c>
      <c r="L88" s="126">
        <v>385942</v>
      </c>
      <c r="M88" s="126">
        <v>582159</v>
      </c>
      <c r="N88" s="126">
        <v>545696</v>
      </c>
      <c r="O88" s="126">
        <v>607947</v>
      </c>
      <c r="P88" s="126">
        <v>660380</v>
      </c>
      <c r="Q88" s="126">
        <v>629447</v>
      </c>
      <c r="R88" s="126">
        <v>696103</v>
      </c>
      <c r="S88" s="126">
        <v>788639</v>
      </c>
      <c r="T88" s="126">
        <v>664078</v>
      </c>
      <c r="U88" s="126">
        <v>643428</v>
      </c>
      <c r="V88" s="126">
        <v>759913</v>
      </c>
      <c r="W88" s="126">
        <v>813161</v>
      </c>
      <c r="X88" s="126">
        <v>844234</v>
      </c>
      <c r="Y88" s="126">
        <v>928141</v>
      </c>
    </row>
    <row r="89" spans="1:25" x14ac:dyDescent="0.25">
      <c r="B89" s="351"/>
      <c r="C89" s="351"/>
      <c r="D89" s="176" t="s">
        <v>82</v>
      </c>
      <c r="E89" s="126">
        <v>1763102</v>
      </c>
      <c r="F89" s="126">
        <v>1975766</v>
      </c>
      <c r="G89" s="126">
        <v>1832621</v>
      </c>
      <c r="H89" s="126">
        <v>1936505</v>
      </c>
      <c r="I89" s="126">
        <v>1869975</v>
      </c>
      <c r="J89" s="126">
        <v>1884740</v>
      </c>
      <c r="K89" s="126">
        <v>1911679</v>
      </c>
      <c r="L89" s="126">
        <v>1950475</v>
      </c>
      <c r="M89" s="126">
        <v>1778868</v>
      </c>
      <c r="N89" s="126">
        <v>1811724</v>
      </c>
      <c r="O89" s="126">
        <v>1910776</v>
      </c>
      <c r="P89" s="126">
        <v>1900441</v>
      </c>
      <c r="Q89" s="126">
        <v>2027068</v>
      </c>
      <c r="R89" s="126">
        <v>2019778</v>
      </c>
      <c r="S89" s="126">
        <v>2006131</v>
      </c>
      <c r="T89" s="126">
        <v>2189799</v>
      </c>
      <c r="U89" s="126">
        <v>2341373</v>
      </c>
      <c r="V89" s="126">
        <v>2440445</v>
      </c>
      <c r="W89" s="126">
        <v>2478359</v>
      </c>
      <c r="X89" s="126">
        <v>2542494</v>
      </c>
      <c r="Y89" s="126">
        <v>2554421</v>
      </c>
    </row>
    <row r="90" spans="1:25" s="137" customFormat="1" x14ac:dyDescent="0.25">
      <c r="A90" s="181"/>
      <c r="B90" s="351"/>
      <c r="C90" s="358" t="s">
        <v>0</v>
      </c>
      <c r="D90" s="358"/>
      <c r="E90" s="177">
        <v>2090267</v>
      </c>
      <c r="F90" s="177">
        <v>2135176</v>
      </c>
      <c r="G90" s="177">
        <v>2125296</v>
      </c>
      <c r="H90" s="177">
        <v>2174481</v>
      </c>
      <c r="I90" s="177">
        <v>2208670</v>
      </c>
      <c r="J90" s="177">
        <v>2260651</v>
      </c>
      <c r="K90" s="177">
        <v>2331245</v>
      </c>
      <c r="L90" s="177">
        <v>2336417</v>
      </c>
      <c r="M90" s="177">
        <v>2361028</v>
      </c>
      <c r="N90" s="177">
        <v>2357420</v>
      </c>
      <c r="O90" s="177">
        <v>2518723</v>
      </c>
      <c r="P90" s="177">
        <v>2560821</v>
      </c>
      <c r="Q90" s="177">
        <v>2656515</v>
      </c>
      <c r="R90" s="177">
        <v>2715880</v>
      </c>
      <c r="S90" s="177">
        <v>2794770</v>
      </c>
      <c r="T90" s="177">
        <v>2853877</v>
      </c>
      <c r="U90" s="177">
        <v>2984801</v>
      </c>
      <c r="V90" s="177">
        <v>3200358</v>
      </c>
      <c r="W90" s="177">
        <v>3291520</v>
      </c>
      <c r="X90" s="177">
        <v>3386729</v>
      </c>
      <c r="Y90" s="177">
        <v>3482562</v>
      </c>
    </row>
    <row r="91" spans="1:25" x14ac:dyDescent="0.25">
      <c r="B91" s="360" t="s">
        <v>50</v>
      </c>
      <c r="C91" s="351" t="s">
        <v>130</v>
      </c>
      <c r="D91" s="176" t="s">
        <v>81</v>
      </c>
      <c r="E91" s="126">
        <v>241045</v>
      </c>
      <c r="F91" s="126">
        <v>141263</v>
      </c>
      <c r="G91" s="126">
        <v>212604</v>
      </c>
      <c r="H91" s="126">
        <v>250224</v>
      </c>
      <c r="I91" s="126">
        <v>255220</v>
      </c>
      <c r="J91" s="126">
        <v>322668</v>
      </c>
      <c r="K91" s="126">
        <v>367790</v>
      </c>
      <c r="L91" s="126">
        <v>317692</v>
      </c>
      <c r="M91" s="126">
        <v>364166</v>
      </c>
      <c r="N91" s="126">
        <v>431733</v>
      </c>
      <c r="O91" s="126">
        <v>396278</v>
      </c>
      <c r="P91" s="126">
        <v>382685</v>
      </c>
      <c r="Q91" s="126">
        <v>400778</v>
      </c>
      <c r="R91" s="126">
        <v>425180</v>
      </c>
      <c r="S91" s="126">
        <v>382444</v>
      </c>
      <c r="T91" s="126">
        <v>364239</v>
      </c>
      <c r="U91" s="126">
        <v>473232</v>
      </c>
      <c r="V91" s="126">
        <v>525120</v>
      </c>
      <c r="W91" s="126">
        <v>557945</v>
      </c>
      <c r="X91" s="126">
        <v>480514</v>
      </c>
      <c r="Y91" s="126">
        <v>552430</v>
      </c>
    </row>
    <row r="92" spans="1:25" x14ac:dyDescent="0.25">
      <c r="B92" s="351"/>
      <c r="C92" s="351"/>
      <c r="D92" s="176" t="s">
        <v>82</v>
      </c>
      <c r="E92" s="126">
        <v>546615</v>
      </c>
      <c r="F92" s="126">
        <v>669892</v>
      </c>
      <c r="G92" s="126">
        <v>617516</v>
      </c>
      <c r="H92" s="126">
        <v>606491</v>
      </c>
      <c r="I92" s="126">
        <v>614836</v>
      </c>
      <c r="J92" s="126">
        <v>573345</v>
      </c>
      <c r="K92" s="126">
        <v>562376</v>
      </c>
      <c r="L92" s="126">
        <v>627046</v>
      </c>
      <c r="M92" s="126">
        <v>598838</v>
      </c>
      <c r="N92" s="126">
        <v>556155</v>
      </c>
      <c r="O92" s="126">
        <v>631711</v>
      </c>
      <c r="P92" s="126">
        <v>674508</v>
      </c>
      <c r="Q92" s="126">
        <v>682445</v>
      </c>
      <c r="R92" s="126">
        <v>690919</v>
      </c>
      <c r="S92" s="126">
        <v>769260</v>
      </c>
      <c r="T92" s="126">
        <v>814941</v>
      </c>
      <c r="U92" s="126">
        <v>774303</v>
      </c>
      <c r="V92" s="126">
        <v>823879</v>
      </c>
      <c r="W92" s="126">
        <v>831749</v>
      </c>
      <c r="X92" s="126">
        <v>951348</v>
      </c>
      <c r="Y92" s="126">
        <v>923137</v>
      </c>
    </row>
    <row r="93" spans="1:25" s="137" customFormat="1" x14ac:dyDescent="0.25">
      <c r="A93" s="181"/>
      <c r="B93" s="351"/>
      <c r="C93" s="358" t="s">
        <v>0</v>
      </c>
      <c r="D93" s="358"/>
      <c r="E93" s="177">
        <v>787660</v>
      </c>
      <c r="F93" s="177">
        <v>811155</v>
      </c>
      <c r="G93" s="177">
        <v>830121</v>
      </c>
      <c r="H93" s="177">
        <v>856715</v>
      </c>
      <c r="I93" s="177">
        <v>870056</v>
      </c>
      <c r="J93" s="177">
        <v>896013</v>
      </c>
      <c r="K93" s="177">
        <v>930166</v>
      </c>
      <c r="L93" s="177">
        <v>944738</v>
      </c>
      <c r="M93" s="177">
        <v>963004</v>
      </c>
      <c r="N93" s="177">
        <v>987888</v>
      </c>
      <c r="O93" s="177">
        <v>1027989</v>
      </c>
      <c r="P93" s="177">
        <v>1057192</v>
      </c>
      <c r="Q93" s="177">
        <v>1083222</v>
      </c>
      <c r="R93" s="177">
        <v>1116099</v>
      </c>
      <c r="S93" s="177">
        <v>1151705</v>
      </c>
      <c r="T93" s="177">
        <v>1179181</v>
      </c>
      <c r="U93" s="177">
        <v>1247535</v>
      </c>
      <c r="V93" s="177">
        <v>1348999</v>
      </c>
      <c r="W93" s="177">
        <v>1389694</v>
      </c>
      <c r="X93" s="177">
        <v>1431861</v>
      </c>
      <c r="Y93" s="177">
        <v>1475567</v>
      </c>
    </row>
    <row r="94" spans="1:25" x14ac:dyDescent="0.25">
      <c r="B94" s="351"/>
      <c r="C94" s="351" t="s">
        <v>131</v>
      </c>
      <c r="D94" s="176" t="s">
        <v>81</v>
      </c>
      <c r="E94" s="126">
        <v>49139</v>
      </c>
      <c r="F94" s="126">
        <v>29419</v>
      </c>
      <c r="G94" s="126">
        <v>61704</v>
      </c>
      <c r="H94" s="126">
        <v>84426</v>
      </c>
      <c r="I94" s="126">
        <v>107929</v>
      </c>
      <c r="J94" s="126">
        <v>154278</v>
      </c>
      <c r="K94" s="126">
        <v>146847</v>
      </c>
      <c r="L94" s="126">
        <v>113294</v>
      </c>
      <c r="M94" s="126">
        <v>138504</v>
      </c>
      <c r="N94" s="126">
        <v>126444</v>
      </c>
      <c r="O94" s="126">
        <v>151073</v>
      </c>
      <c r="P94" s="126">
        <v>165514</v>
      </c>
      <c r="Q94" s="126">
        <v>161714</v>
      </c>
      <c r="R94" s="126">
        <v>160717</v>
      </c>
      <c r="S94" s="126">
        <v>139615</v>
      </c>
      <c r="T94" s="126">
        <v>114640</v>
      </c>
      <c r="U94" s="126">
        <v>190701</v>
      </c>
      <c r="V94" s="126">
        <v>266433</v>
      </c>
      <c r="W94" s="126">
        <v>319168</v>
      </c>
      <c r="X94" s="126">
        <v>211992</v>
      </c>
      <c r="Y94" s="126">
        <v>288301</v>
      </c>
    </row>
    <row r="95" spans="1:25" x14ac:dyDescent="0.25">
      <c r="B95" s="351"/>
      <c r="C95" s="351"/>
      <c r="D95" s="176" t="s">
        <v>82</v>
      </c>
      <c r="E95" s="126">
        <v>738521</v>
      </c>
      <c r="F95" s="126">
        <v>781736</v>
      </c>
      <c r="G95" s="126">
        <v>768417</v>
      </c>
      <c r="H95" s="126">
        <v>772289</v>
      </c>
      <c r="I95" s="126">
        <v>762127</v>
      </c>
      <c r="J95" s="126">
        <v>741734</v>
      </c>
      <c r="K95" s="126">
        <v>783320</v>
      </c>
      <c r="L95" s="126">
        <v>831444</v>
      </c>
      <c r="M95" s="126">
        <v>824500</v>
      </c>
      <c r="N95" s="126">
        <v>861443</v>
      </c>
      <c r="O95" s="126">
        <v>876916</v>
      </c>
      <c r="P95" s="126">
        <v>891678</v>
      </c>
      <c r="Q95" s="126">
        <v>921508</v>
      </c>
      <c r="R95" s="126">
        <v>955382</v>
      </c>
      <c r="S95" s="126">
        <v>1012090</v>
      </c>
      <c r="T95" s="126">
        <v>1064541</v>
      </c>
      <c r="U95" s="126">
        <v>1056834</v>
      </c>
      <c r="V95" s="126">
        <v>1082566</v>
      </c>
      <c r="W95" s="126">
        <v>1070526</v>
      </c>
      <c r="X95" s="126">
        <v>1219870</v>
      </c>
      <c r="Y95" s="126">
        <v>1187266</v>
      </c>
    </row>
    <row r="96" spans="1:25" s="137" customFormat="1" x14ac:dyDescent="0.25">
      <c r="A96" s="181"/>
      <c r="B96" s="351"/>
      <c r="C96" s="358" t="s">
        <v>0</v>
      </c>
      <c r="D96" s="358"/>
      <c r="E96" s="177">
        <v>787660</v>
      </c>
      <c r="F96" s="177">
        <v>811155</v>
      </c>
      <c r="G96" s="177">
        <v>830121</v>
      </c>
      <c r="H96" s="177">
        <v>856715</v>
      </c>
      <c r="I96" s="177">
        <v>870056</v>
      </c>
      <c r="J96" s="177">
        <v>896013</v>
      </c>
      <c r="K96" s="177">
        <v>930166</v>
      </c>
      <c r="L96" s="177">
        <v>944738</v>
      </c>
      <c r="M96" s="177">
        <v>963004</v>
      </c>
      <c r="N96" s="177">
        <v>987888</v>
      </c>
      <c r="O96" s="177">
        <v>1027989</v>
      </c>
      <c r="P96" s="177">
        <v>1057192</v>
      </c>
      <c r="Q96" s="177">
        <v>1083222</v>
      </c>
      <c r="R96" s="177">
        <v>1116099</v>
      </c>
      <c r="S96" s="177">
        <v>1151705</v>
      </c>
      <c r="T96" s="177">
        <v>1179181</v>
      </c>
      <c r="U96" s="177">
        <v>1247535</v>
      </c>
      <c r="V96" s="177">
        <v>1348999</v>
      </c>
      <c r="W96" s="177">
        <v>1389694</v>
      </c>
      <c r="X96" s="177">
        <v>1431861</v>
      </c>
      <c r="Y96" s="177">
        <v>1475567</v>
      </c>
    </row>
    <row r="97" spans="1:25" x14ac:dyDescent="0.25">
      <c r="B97" s="351"/>
      <c r="C97" s="351" t="s">
        <v>132</v>
      </c>
      <c r="D97" s="176" t="s">
        <v>81</v>
      </c>
      <c r="E97" s="126">
        <v>170206</v>
      </c>
      <c r="F97" s="126">
        <v>91214</v>
      </c>
      <c r="G97" s="126">
        <v>194483</v>
      </c>
      <c r="H97" s="126">
        <v>191346</v>
      </c>
      <c r="I97" s="126">
        <v>208035</v>
      </c>
      <c r="J97" s="126">
        <v>231374</v>
      </c>
      <c r="K97" s="126">
        <v>229426</v>
      </c>
      <c r="L97" s="126">
        <v>184732</v>
      </c>
      <c r="M97" s="126">
        <v>257123</v>
      </c>
      <c r="N97" s="126">
        <v>240591</v>
      </c>
      <c r="O97" s="126">
        <v>239983</v>
      </c>
      <c r="P97" s="126">
        <v>231039</v>
      </c>
      <c r="Q97" s="126">
        <v>238160</v>
      </c>
      <c r="R97" s="126">
        <v>328342</v>
      </c>
      <c r="S97" s="126">
        <v>295227</v>
      </c>
      <c r="T97" s="126">
        <v>316262</v>
      </c>
      <c r="U97" s="126">
        <v>371469</v>
      </c>
      <c r="V97" s="126">
        <v>417862</v>
      </c>
      <c r="W97" s="126">
        <v>425701</v>
      </c>
      <c r="X97" s="126">
        <v>345725</v>
      </c>
      <c r="Y97" s="126">
        <v>371445</v>
      </c>
    </row>
    <row r="98" spans="1:25" x14ac:dyDescent="0.25">
      <c r="B98" s="351"/>
      <c r="C98" s="351"/>
      <c r="D98" s="176" t="s">
        <v>82</v>
      </c>
      <c r="E98" s="126">
        <v>617454</v>
      </c>
      <c r="F98" s="126">
        <v>719941</v>
      </c>
      <c r="G98" s="126">
        <v>635638</v>
      </c>
      <c r="H98" s="126">
        <v>665369</v>
      </c>
      <c r="I98" s="126">
        <v>662021</v>
      </c>
      <c r="J98" s="126">
        <v>664639</v>
      </c>
      <c r="K98" s="126">
        <v>700741</v>
      </c>
      <c r="L98" s="126">
        <v>760006</v>
      </c>
      <c r="M98" s="126">
        <v>705881</v>
      </c>
      <c r="N98" s="126">
        <v>747296</v>
      </c>
      <c r="O98" s="126">
        <v>788006</v>
      </c>
      <c r="P98" s="126">
        <v>826153</v>
      </c>
      <c r="Q98" s="126">
        <v>845063</v>
      </c>
      <c r="R98" s="126">
        <v>787757</v>
      </c>
      <c r="S98" s="126">
        <v>856478</v>
      </c>
      <c r="T98" s="126">
        <v>862918</v>
      </c>
      <c r="U98" s="126">
        <v>876066</v>
      </c>
      <c r="V98" s="126">
        <v>931136</v>
      </c>
      <c r="W98" s="126">
        <v>963992</v>
      </c>
      <c r="X98" s="126">
        <v>1086136</v>
      </c>
      <c r="Y98" s="126">
        <v>1104122</v>
      </c>
    </row>
    <row r="99" spans="1:25" s="137" customFormat="1" x14ac:dyDescent="0.25">
      <c r="A99" s="181"/>
      <c r="B99" s="351"/>
      <c r="C99" s="358" t="s">
        <v>0</v>
      </c>
      <c r="D99" s="358"/>
      <c r="E99" s="177">
        <v>787660</v>
      </c>
      <c r="F99" s="177">
        <v>811155</v>
      </c>
      <c r="G99" s="177">
        <v>830121</v>
      </c>
      <c r="H99" s="177">
        <v>856715</v>
      </c>
      <c r="I99" s="177">
        <v>870056</v>
      </c>
      <c r="J99" s="177">
        <v>896013</v>
      </c>
      <c r="K99" s="177">
        <v>930166</v>
      </c>
      <c r="L99" s="177">
        <v>944738</v>
      </c>
      <c r="M99" s="177">
        <v>963004</v>
      </c>
      <c r="N99" s="177">
        <v>987888</v>
      </c>
      <c r="O99" s="177">
        <v>1027989</v>
      </c>
      <c r="P99" s="177">
        <v>1057192</v>
      </c>
      <c r="Q99" s="177">
        <v>1083222</v>
      </c>
      <c r="R99" s="177">
        <v>1116099</v>
      </c>
      <c r="S99" s="177">
        <v>1151705</v>
      </c>
      <c r="T99" s="177">
        <v>1179181</v>
      </c>
      <c r="U99" s="177">
        <v>1247535</v>
      </c>
      <c r="V99" s="177">
        <v>1348999</v>
      </c>
      <c r="W99" s="177">
        <v>1389694</v>
      </c>
      <c r="X99" s="177">
        <v>1431861</v>
      </c>
      <c r="Y99" s="177">
        <v>1475567</v>
      </c>
    </row>
    <row r="100" spans="1:25" x14ac:dyDescent="0.25">
      <c r="B100" s="351"/>
      <c r="C100" s="351" t="s">
        <v>133</v>
      </c>
      <c r="D100" s="176" t="s">
        <v>81</v>
      </c>
      <c r="E100" s="126">
        <v>107617</v>
      </c>
      <c r="F100" s="126">
        <v>92714</v>
      </c>
      <c r="G100" s="126">
        <v>203386</v>
      </c>
      <c r="H100" s="126">
        <v>189097</v>
      </c>
      <c r="I100" s="126">
        <v>175721</v>
      </c>
      <c r="J100" s="126">
        <v>258983</v>
      </c>
      <c r="K100" s="126">
        <v>262252</v>
      </c>
      <c r="L100" s="126">
        <v>325124</v>
      </c>
      <c r="M100" s="126">
        <v>382078</v>
      </c>
      <c r="N100" s="126">
        <v>445313</v>
      </c>
      <c r="O100" s="126">
        <v>507248</v>
      </c>
      <c r="P100" s="126">
        <v>540989</v>
      </c>
      <c r="Q100" s="126">
        <v>513725</v>
      </c>
      <c r="R100" s="126">
        <v>574167</v>
      </c>
      <c r="S100" s="126">
        <v>609278</v>
      </c>
      <c r="T100" s="126">
        <v>666861</v>
      </c>
      <c r="U100" s="126">
        <v>679431</v>
      </c>
      <c r="V100" s="126">
        <v>748181</v>
      </c>
      <c r="W100" s="126">
        <v>824367</v>
      </c>
      <c r="X100" s="126">
        <v>739847</v>
      </c>
      <c r="Y100" s="126">
        <v>803105</v>
      </c>
    </row>
    <row r="101" spans="1:25" x14ac:dyDescent="0.25">
      <c r="B101" s="351"/>
      <c r="C101" s="351"/>
      <c r="D101" s="176" t="s">
        <v>82</v>
      </c>
      <c r="E101" s="126">
        <v>680043</v>
      </c>
      <c r="F101" s="126">
        <v>718441</v>
      </c>
      <c r="G101" s="126">
        <v>626735</v>
      </c>
      <c r="H101" s="126">
        <v>667619</v>
      </c>
      <c r="I101" s="126">
        <v>694335</v>
      </c>
      <c r="J101" s="126">
        <v>637030</v>
      </c>
      <c r="K101" s="126">
        <v>667914</v>
      </c>
      <c r="L101" s="126">
        <v>619614</v>
      </c>
      <c r="M101" s="126">
        <v>580926</v>
      </c>
      <c r="N101" s="126">
        <v>542575</v>
      </c>
      <c r="O101" s="126">
        <v>520740</v>
      </c>
      <c r="P101" s="126">
        <v>516203</v>
      </c>
      <c r="Q101" s="126">
        <v>569498</v>
      </c>
      <c r="R101" s="126">
        <v>541932</v>
      </c>
      <c r="S101" s="126">
        <v>542427</v>
      </c>
      <c r="T101" s="126">
        <v>512319</v>
      </c>
      <c r="U101" s="126">
        <v>568104</v>
      </c>
      <c r="V101" s="126">
        <v>600818</v>
      </c>
      <c r="W101" s="126">
        <v>565327</v>
      </c>
      <c r="X101" s="126">
        <v>692014</v>
      </c>
      <c r="Y101" s="126">
        <v>672462</v>
      </c>
    </row>
    <row r="102" spans="1:25" s="137" customFormat="1" x14ac:dyDescent="0.25">
      <c r="A102" s="181"/>
      <c r="B102" s="351"/>
      <c r="C102" s="358" t="s">
        <v>0</v>
      </c>
      <c r="D102" s="358"/>
      <c r="E102" s="177">
        <v>787660</v>
      </c>
      <c r="F102" s="177">
        <v>811155</v>
      </c>
      <c r="G102" s="177">
        <v>830121</v>
      </c>
      <c r="H102" s="177">
        <v>856715</v>
      </c>
      <c r="I102" s="177">
        <v>870056</v>
      </c>
      <c r="J102" s="177">
        <v>896013</v>
      </c>
      <c r="K102" s="177">
        <v>930166</v>
      </c>
      <c r="L102" s="177">
        <v>944738</v>
      </c>
      <c r="M102" s="177">
        <v>963004</v>
      </c>
      <c r="N102" s="177">
        <v>987888</v>
      </c>
      <c r="O102" s="177">
        <v>1027989</v>
      </c>
      <c r="P102" s="177">
        <v>1057192</v>
      </c>
      <c r="Q102" s="177">
        <v>1083222</v>
      </c>
      <c r="R102" s="177">
        <v>1116099</v>
      </c>
      <c r="S102" s="177">
        <v>1151705</v>
      </c>
      <c r="T102" s="177">
        <v>1179181</v>
      </c>
      <c r="U102" s="177">
        <v>1247535</v>
      </c>
      <c r="V102" s="177">
        <v>1348999</v>
      </c>
      <c r="W102" s="177">
        <v>1389694</v>
      </c>
      <c r="X102" s="177">
        <v>1431861</v>
      </c>
      <c r="Y102" s="177">
        <v>1475567</v>
      </c>
    </row>
    <row r="103" spans="1:25" x14ac:dyDescent="0.25">
      <c r="B103" s="360" t="s">
        <v>51</v>
      </c>
      <c r="C103" s="351" t="s">
        <v>130</v>
      </c>
      <c r="D103" s="176" t="s">
        <v>81</v>
      </c>
      <c r="E103" s="126">
        <v>851895</v>
      </c>
      <c r="F103" s="126">
        <v>615433</v>
      </c>
      <c r="G103" s="126">
        <v>873686</v>
      </c>
      <c r="H103" s="126">
        <v>933528</v>
      </c>
      <c r="I103" s="126">
        <v>778191</v>
      </c>
      <c r="J103" s="126">
        <v>916017</v>
      </c>
      <c r="K103" s="126">
        <v>908553</v>
      </c>
      <c r="L103" s="126">
        <v>1170517</v>
      </c>
      <c r="M103" s="126">
        <v>1180833</v>
      </c>
      <c r="N103" s="126">
        <v>1238254</v>
      </c>
      <c r="O103" s="126">
        <v>1183119</v>
      </c>
      <c r="P103" s="126">
        <v>1361740</v>
      </c>
      <c r="Q103" s="126">
        <v>1546870</v>
      </c>
      <c r="R103" s="126">
        <v>1452801</v>
      </c>
      <c r="S103" s="126">
        <v>1630201</v>
      </c>
      <c r="T103" s="126">
        <v>1737126</v>
      </c>
      <c r="U103" s="126">
        <v>1876261</v>
      </c>
      <c r="V103" s="126">
        <v>1766054</v>
      </c>
      <c r="W103" s="126">
        <v>1942129</v>
      </c>
      <c r="X103" s="126">
        <v>2236837</v>
      </c>
      <c r="Y103" s="126">
        <v>2254890</v>
      </c>
    </row>
    <row r="104" spans="1:25" x14ac:dyDescent="0.25">
      <c r="B104" s="351"/>
      <c r="C104" s="351"/>
      <c r="D104" s="176" t="s">
        <v>82</v>
      </c>
      <c r="E104" s="126">
        <v>2021813</v>
      </c>
      <c r="F104" s="126">
        <v>2361505</v>
      </c>
      <c r="G104" s="126">
        <v>2179115</v>
      </c>
      <c r="H104" s="126">
        <v>2241316</v>
      </c>
      <c r="I104" s="126">
        <v>2484353</v>
      </c>
      <c r="J104" s="126">
        <v>2408487</v>
      </c>
      <c r="K104" s="126">
        <v>2628127</v>
      </c>
      <c r="L104" s="126">
        <v>2417357</v>
      </c>
      <c r="M104" s="126">
        <v>2514692</v>
      </c>
      <c r="N104" s="126">
        <v>2541665</v>
      </c>
      <c r="O104" s="126">
        <v>2840771</v>
      </c>
      <c r="P104" s="126">
        <v>2771424</v>
      </c>
      <c r="Q104" s="126">
        <v>2732374</v>
      </c>
      <c r="R104" s="126">
        <v>2942304</v>
      </c>
      <c r="S104" s="126">
        <v>2911410</v>
      </c>
      <c r="T104" s="126">
        <v>2965993</v>
      </c>
      <c r="U104" s="126">
        <v>3193395</v>
      </c>
      <c r="V104" s="126">
        <v>3819189</v>
      </c>
      <c r="W104" s="126">
        <v>3837010</v>
      </c>
      <c r="X104" s="126">
        <v>3743395</v>
      </c>
      <c r="Y104" s="126">
        <v>3935409</v>
      </c>
    </row>
    <row r="105" spans="1:25" s="137" customFormat="1" x14ac:dyDescent="0.25">
      <c r="A105" s="181"/>
      <c r="B105" s="351"/>
      <c r="C105" s="358" t="s">
        <v>0</v>
      </c>
      <c r="D105" s="358"/>
      <c r="E105" s="177">
        <v>2873708</v>
      </c>
      <c r="F105" s="177">
        <v>2976938</v>
      </c>
      <c r="G105" s="177">
        <v>3052800</v>
      </c>
      <c r="H105" s="177">
        <v>3174844</v>
      </c>
      <c r="I105" s="177">
        <v>3262545</v>
      </c>
      <c r="J105" s="177">
        <v>3324504</v>
      </c>
      <c r="K105" s="177">
        <v>3536681</v>
      </c>
      <c r="L105" s="177">
        <v>3587874</v>
      </c>
      <c r="M105" s="177">
        <v>3695525</v>
      </c>
      <c r="N105" s="177">
        <v>3779919</v>
      </c>
      <c r="O105" s="177">
        <v>4023890</v>
      </c>
      <c r="P105" s="177">
        <v>4133164</v>
      </c>
      <c r="Q105" s="177">
        <v>4279245</v>
      </c>
      <c r="R105" s="177">
        <v>4395105</v>
      </c>
      <c r="S105" s="177">
        <v>4541611</v>
      </c>
      <c r="T105" s="177">
        <v>4703119</v>
      </c>
      <c r="U105" s="177">
        <v>5069656</v>
      </c>
      <c r="V105" s="177">
        <v>5585243</v>
      </c>
      <c r="W105" s="177">
        <v>5779139</v>
      </c>
      <c r="X105" s="177">
        <v>5980232</v>
      </c>
      <c r="Y105" s="177">
        <v>6190299</v>
      </c>
    </row>
    <row r="106" spans="1:25" x14ac:dyDescent="0.25">
      <c r="B106" s="351"/>
      <c r="C106" s="351" t="s">
        <v>131</v>
      </c>
      <c r="D106" s="176" t="s">
        <v>81</v>
      </c>
      <c r="E106" s="126">
        <v>320970</v>
      </c>
      <c r="F106" s="126">
        <v>289789</v>
      </c>
      <c r="G106" s="126">
        <v>466128</v>
      </c>
      <c r="H106" s="126">
        <v>516429</v>
      </c>
      <c r="I106" s="126">
        <v>500143</v>
      </c>
      <c r="J106" s="126">
        <v>659972</v>
      </c>
      <c r="K106" s="126">
        <v>393008</v>
      </c>
      <c r="L106" s="126">
        <v>489307</v>
      </c>
      <c r="M106" s="126">
        <v>478870</v>
      </c>
      <c r="N106" s="126">
        <v>478452</v>
      </c>
      <c r="O106" s="126">
        <v>537333</v>
      </c>
      <c r="P106" s="126">
        <v>685344</v>
      </c>
      <c r="Q106" s="126">
        <v>658862</v>
      </c>
      <c r="R106" s="126">
        <v>555138</v>
      </c>
      <c r="S106" s="126">
        <v>630287</v>
      </c>
      <c r="T106" s="126">
        <v>784149</v>
      </c>
      <c r="U106" s="126">
        <v>865440</v>
      </c>
      <c r="V106" s="126">
        <v>886123</v>
      </c>
      <c r="W106" s="126">
        <v>949179</v>
      </c>
      <c r="X106" s="126">
        <v>1073872</v>
      </c>
      <c r="Y106" s="126">
        <v>1259270</v>
      </c>
    </row>
    <row r="107" spans="1:25" x14ac:dyDescent="0.25">
      <c r="B107" s="351"/>
      <c r="C107" s="351"/>
      <c r="D107" s="176" t="s">
        <v>82</v>
      </c>
      <c r="E107" s="126">
        <v>2552738</v>
      </c>
      <c r="F107" s="126">
        <v>2687149</v>
      </c>
      <c r="G107" s="126">
        <v>2586672</v>
      </c>
      <c r="H107" s="126">
        <v>2658414</v>
      </c>
      <c r="I107" s="126">
        <v>2762402</v>
      </c>
      <c r="J107" s="126">
        <v>2664532</v>
      </c>
      <c r="K107" s="126">
        <v>3143672</v>
      </c>
      <c r="L107" s="126">
        <v>3098566</v>
      </c>
      <c r="M107" s="126">
        <v>3216655</v>
      </c>
      <c r="N107" s="126">
        <v>3301467</v>
      </c>
      <c r="O107" s="126">
        <v>3486557</v>
      </c>
      <c r="P107" s="126">
        <v>3447820</v>
      </c>
      <c r="Q107" s="126">
        <v>3620383</v>
      </c>
      <c r="R107" s="126">
        <v>3839968</v>
      </c>
      <c r="S107" s="126">
        <v>3911323</v>
      </c>
      <c r="T107" s="126">
        <v>3918970</v>
      </c>
      <c r="U107" s="126">
        <v>4204216</v>
      </c>
      <c r="V107" s="126">
        <v>4699120</v>
      </c>
      <c r="W107" s="126">
        <v>4829961</v>
      </c>
      <c r="X107" s="126">
        <v>4906360</v>
      </c>
      <c r="Y107" s="126">
        <v>4931029</v>
      </c>
    </row>
    <row r="108" spans="1:25" s="137" customFormat="1" x14ac:dyDescent="0.25">
      <c r="A108" s="181"/>
      <c r="B108" s="351"/>
      <c r="C108" s="358" t="s">
        <v>0</v>
      </c>
      <c r="D108" s="358"/>
      <c r="E108" s="177">
        <v>2873708</v>
      </c>
      <c r="F108" s="177">
        <v>2976938</v>
      </c>
      <c r="G108" s="177">
        <v>3052800</v>
      </c>
      <c r="H108" s="177">
        <v>3174844</v>
      </c>
      <c r="I108" s="177">
        <v>3262545</v>
      </c>
      <c r="J108" s="177">
        <v>3324504</v>
      </c>
      <c r="K108" s="177">
        <v>3536681</v>
      </c>
      <c r="L108" s="177">
        <v>3587874</v>
      </c>
      <c r="M108" s="177">
        <v>3695525</v>
      </c>
      <c r="N108" s="177">
        <v>3779919</v>
      </c>
      <c r="O108" s="177">
        <v>4023890</v>
      </c>
      <c r="P108" s="177">
        <v>4133164</v>
      </c>
      <c r="Q108" s="177">
        <v>4279245</v>
      </c>
      <c r="R108" s="177">
        <v>4395105</v>
      </c>
      <c r="S108" s="177">
        <v>4541611</v>
      </c>
      <c r="T108" s="177">
        <v>4703119</v>
      </c>
      <c r="U108" s="177">
        <v>5069656</v>
      </c>
      <c r="V108" s="177">
        <v>5585243</v>
      </c>
      <c r="W108" s="177">
        <v>5779139</v>
      </c>
      <c r="X108" s="177">
        <v>5980232</v>
      </c>
      <c r="Y108" s="177">
        <v>6190299</v>
      </c>
    </row>
    <row r="109" spans="1:25" x14ac:dyDescent="0.25">
      <c r="B109" s="351"/>
      <c r="C109" s="351" t="s">
        <v>132</v>
      </c>
      <c r="D109" s="176" t="s">
        <v>81</v>
      </c>
      <c r="E109" s="126">
        <v>821891</v>
      </c>
      <c r="F109" s="126">
        <v>525787</v>
      </c>
      <c r="G109" s="126">
        <v>905155</v>
      </c>
      <c r="H109" s="126">
        <v>836485</v>
      </c>
      <c r="I109" s="126">
        <v>701596</v>
      </c>
      <c r="J109" s="126">
        <v>865855</v>
      </c>
      <c r="K109" s="126">
        <v>641706</v>
      </c>
      <c r="L109" s="126">
        <v>758233</v>
      </c>
      <c r="M109" s="126">
        <v>717256</v>
      </c>
      <c r="N109" s="126">
        <v>769842</v>
      </c>
      <c r="O109" s="126">
        <v>798237</v>
      </c>
      <c r="P109" s="126">
        <v>893957</v>
      </c>
      <c r="Q109" s="126">
        <v>896850</v>
      </c>
      <c r="R109" s="126">
        <v>826571</v>
      </c>
      <c r="S109" s="126">
        <v>872681</v>
      </c>
      <c r="T109" s="126">
        <v>1028124</v>
      </c>
      <c r="U109" s="126">
        <v>990896</v>
      </c>
      <c r="V109" s="126">
        <v>963752</v>
      </c>
      <c r="W109" s="126">
        <v>928285</v>
      </c>
      <c r="X109" s="126">
        <v>1123951</v>
      </c>
      <c r="Y109" s="126">
        <v>1152174</v>
      </c>
    </row>
    <row r="110" spans="1:25" x14ac:dyDescent="0.25">
      <c r="B110" s="351"/>
      <c r="C110" s="351"/>
      <c r="D110" s="176" t="s">
        <v>82</v>
      </c>
      <c r="E110" s="126">
        <v>2051817</v>
      </c>
      <c r="F110" s="126">
        <v>2451151</v>
      </c>
      <c r="G110" s="126">
        <v>2147645</v>
      </c>
      <c r="H110" s="126">
        <v>2338358</v>
      </c>
      <c r="I110" s="126">
        <v>2560948</v>
      </c>
      <c r="J110" s="126">
        <v>2458649</v>
      </c>
      <c r="K110" s="126">
        <v>2894975</v>
      </c>
      <c r="L110" s="126">
        <v>2829641</v>
      </c>
      <c r="M110" s="126">
        <v>2978269</v>
      </c>
      <c r="N110" s="126">
        <v>3010077</v>
      </c>
      <c r="O110" s="126">
        <v>3225653</v>
      </c>
      <c r="P110" s="126">
        <v>3239207</v>
      </c>
      <c r="Q110" s="126">
        <v>3382394</v>
      </c>
      <c r="R110" s="126">
        <v>3568535</v>
      </c>
      <c r="S110" s="126">
        <v>3668929</v>
      </c>
      <c r="T110" s="126">
        <v>3674995</v>
      </c>
      <c r="U110" s="126">
        <v>4078760</v>
      </c>
      <c r="V110" s="126">
        <v>4621491</v>
      </c>
      <c r="W110" s="126">
        <v>4850854</v>
      </c>
      <c r="X110" s="126">
        <v>4856281</v>
      </c>
      <c r="Y110" s="126">
        <v>5038125</v>
      </c>
    </row>
    <row r="111" spans="1:25" s="137" customFormat="1" x14ac:dyDescent="0.25">
      <c r="A111" s="181"/>
      <c r="B111" s="351"/>
      <c r="C111" s="358" t="s">
        <v>0</v>
      </c>
      <c r="D111" s="358"/>
      <c r="E111" s="177">
        <v>2873708</v>
      </c>
      <c r="F111" s="177">
        <v>2976938</v>
      </c>
      <c r="G111" s="177">
        <v>3052800</v>
      </c>
      <c r="H111" s="177">
        <v>3174844</v>
      </c>
      <c r="I111" s="177">
        <v>3262545</v>
      </c>
      <c r="J111" s="177">
        <v>3324504</v>
      </c>
      <c r="K111" s="177">
        <v>3536681</v>
      </c>
      <c r="L111" s="177">
        <v>3587874</v>
      </c>
      <c r="M111" s="177">
        <v>3695525</v>
      </c>
      <c r="N111" s="177">
        <v>3779919</v>
      </c>
      <c r="O111" s="177">
        <v>4023890</v>
      </c>
      <c r="P111" s="177">
        <v>4133164</v>
      </c>
      <c r="Q111" s="177">
        <v>4279245</v>
      </c>
      <c r="R111" s="177">
        <v>4395105</v>
      </c>
      <c r="S111" s="177">
        <v>4541611</v>
      </c>
      <c r="T111" s="177">
        <v>4703119</v>
      </c>
      <c r="U111" s="177">
        <v>5069656</v>
      </c>
      <c r="V111" s="177">
        <v>5585243</v>
      </c>
      <c r="W111" s="177">
        <v>5779139</v>
      </c>
      <c r="X111" s="177">
        <v>5980232</v>
      </c>
      <c r="Y111" s="177">
        <v>6190299</v>
      </c>
    </row>
    <row r="112" spans="1:25" x14ac:dyDescent="0.25">
      <c r="B112" s="351"/>
      <c r="C112" s="351" t="s">
        <v>133</v>
      </c>
      <c r="D112" s="176" t="s">
        <v>81</v>
      </c>
      <c r="E112" s="126">
        <v>255149</v>
      </c>
      <c r="F112" s="126">
        <v>203374</v>
      </c>
      <c r="G112" s="126">
        <v>352351</v>
      </c>
      <c r="H112" s="126">
        <v>341088</v>
      </c>
      <c r="I112" s="126">
        <v>344411</v>
      </c>
      <c r="J112" s="126">
        <v>568460</v>
      </c>
      <c r="K112" s="126">
        <v>709540</v>
      </c>
      <c r="L112" s="126">
        <v>830323</v>
      </c>
      <c r="M112" s="126">
        <v>880606</v>
      </c>
      <c r="N112" s="126">
        <v>860021</v>
      </c>
      <c r="O112" s="126">
        <v>1039155</v>
      </c>
      <c r="P112" s="126">
        <v>1057965</v>
      </c>
      <c r="Q112" s="126">
        <v>900115</v>
      </c>
      <c r="R112" s="126">
        <v>882052</v>
      </c>
      <c r="S112" s="126">
        <v>1011375</v>
      </c>
      <c r="T112" s="126">
        <v>1079409</v>
      </c>
      <c r="U112" s="126">
        <v>1186282</v>
      </c>
      <c r="V112" s="126">
        <v>1257069</v>
      </c>
      <c r="W112" s="126">
        <v>1540403</v>
      </c>
      <c r="X112" s="126">
        <v>1869023</v>
      </c>
      <c r="Y112" s="126">
        <v>2060260</v>
      </c>
    </row>
    <row r="113" spans="1:25" x14ac:dyDescent="0.25">
      <c r="B113" s="351"/>
      <c r="C113" s="351"/>
      <c r="D113" s="176" t="s">
        <v>82</v>
      </c>
      <c r="E113" s="126">
        <v>2618559</v>
      </c>
      <c r="F113" s="126">
        <v>2773564</v>
      </c>
      <c r="G113" s="126">
        <v>2700449</v>
      </c>
      <c r="H113" s="126">
        <v>2833756</v>
      </c>
      <c r="I113" s="126">
        <v>2918134</v>
      </c>
      <c r="J113" s="126">
        <v>2756044</v>
      </c>
      <c r="K113" s="126">
        <v>2827141</v>
      </c>
      <c r="L113" s="126">
        <v>2757551</v>
      </c>
      <c r="M113" s="126">
        <v>2814919</v>
      </c>
      <c r="N113" s="126">
        <v>2919898</v>
      </c>
      <c r="O113" s="126">
        <v>2984736</v>
      </c>
      <c r="P113" s="126">
        <v>3075199</v>
      </c>
      <c r="Q113" s="126">
        <v>3379130</v>
      </c>
      <c r="R113" s="126">
        <v>3513053</v>
      </c>
      <c r="S113" s="126">
        <v>3530235</v>
      </c>
      <c r="T113" s="126">
        <v>3623710</v>
      </c>
      <c r="U113" s="126">
        <v>3883374</v>
      </c>
      <c r="V113" s="126">
        <v>4328174</v>
      </c>
      <c r="W113" s="126">
        <v>4238736</v>
      </c>
      <c r="X113" s="126">
        <v>4111209</v>
      </c>
      <c r="Y113" s="126">
        <v>4130039</v>
      </c>
    </row>
    <row r="114" spans="1:25" s="137" customFormat="1" x14ac:dyDescent="0.25">
      <c r="A114" s="181"/>
      <c r="B114" s="351"/>
      <c r="C114" s="358" t="s">
        <v>0</v>
      </c>
      <c r="D114" s="358"/>
      <c r="E114" s="177">
        <v>2873708</v>
      </c>
      <c r="F114" s="177">
        <v>2976938</v>
      </c>
      <c r="G114" s="177">
        <v>3052800</v>
      </c>
      <c r="H114" s="177">
        <v>3174844</v>
      </c>
      <c r="I114" s="177">
        <v>3262545</v>
      </c>
      <c r="J114" s="177">
        <v>3324504</v>
      </c>
      <c r="K114" s="177">
        <v>3536681</v>
      </c>
      <c r="L114" s="177">
        <v>3587874</v>
      </c>
      <c r="M114" s="177">
        <v>3695525</v>
      </c>
      <c r="N114" s="177">
        <v>3779919</v>
      </c>
      <c r="O114" s="177">
        <v>4023890</v>
      </c>
      <c r="P114" s="177">
        <v>4133164</v>
      </c>
      <c r="Q114" s="177">
        <v>4279245</v>
      </c>
      <c r="R114" s="177">
        <v>4395105</v>
      </c>
      <c r="S114" s="177">
        <v>4541611</v>
      </c>
      <c r="T114" s="177">
        <v>4703119</v>
      </c>
      <c r="U114" s="177">
        <v>5069656</v>
      </c>
      <c r="V114" s="177">
        <v>5585243</v>
      </c>
      <c r="W114" s="177">
        <v>5779139</v>
      </c>
      <c r="X114" s="177">
        <v>5980232</v>
      </c>
      <c r="Y114" s="177">
        <v>6190299</v>
      </c>
    </row>
    <row r="115" spans="1:25" x14ac:dyDescent="0.25">
      <c r="B115" s="360" t="s">
        <v>52</v>
      </c>
      <c r="C115" s="351" t="s">
        <v>130</v>
      </c>
      <c r="D115" s="176" t="s">
        <v>81</v>
      </c>
      <c r="E115" s="126">
        <v>197588</v>
      </c>
      <c r="F115" s="126">
        <v>186280</v>
      </c>
      <c r="G115" s="126">
        <v>295551</v>
      </c>
      <c r="H115" s="126">
        <v>222216</v>
      </c>
      <c r="I115" s="126">
        <v>279779</v>
      </c>
      <c r="J115" s="126">
        <v>333926</v>
      </c>
      <c r="K115" s="126">
        <v>630043</v>
      </c>
      <c r="L115" s="126">
        <v>646264</v>
      </c>
      <c r="M115" s="126">
        <v>593982</v>
      </c>
      <c r="N115" s="126">
        <v>754846</v>
      </c>
      <c r="O115" s="126">
        <v>762752</v>
      </c>
      <c r="P115" s="126">
        <v>798727</v>
      </c>
      <c r="Q115" s="126">
        <v>815655</v>
      </c>
      <c r="R115" s="126">
        <v>810388</v>
      </c>
      <c r="S115" s="126">
        <v>883013</v>
      </c>
      <c r="T115" s="126">
        <v>960202</v>
      </c>
      <c r="U115" s="126">
        <v>991147</v>
      </c>
      <c r="V115" s="126">
        <v>992063</v>
      </c>
      <c r="W115" s="126">
        <v>986837</v>
      </c>
      <c r="X115" s="126">
        <v>1042441</v>
      </c>
      <c r="Y115" s="126">
        <v>1023807</v>
      </c>
    </row>
    <row r="116" spans="1:25" x14ac:dyDescent="0.25">
      <c r="B116" s="351"/>
      <c r="C116" s="351"/>
      <c r="D116" s="176" t="s">
        <v>82</v>
      </c>
      <c r="E116" s="126">
        <v>628472</v>
      </c>
      <c r="F116" s="126">
        <v>664225</v>
      </c>
      <c r="G116" s="126">
        <v>574062</v>
      </c>
      <c r="H116" s="126">
        <v>676070</v>
      </c>
      <c r="I116" s="126">
        <v>643393</v>
      </c>
      <c r="J116" s="126">
        <v>610094</v>
      </c>
      <c r="K116" s="126">
        <v>354152</v>
      </c>
      <c r="L116" s="126">
        <v>348281</v>
      </c>
      <c r="M116" s="126">
        <v>419338</v>
      </c>
      <c r="N116" s="126">
        <v>292195</v>
      </c>
      <c r="O116" s="126">
        <v>325883</v>
      </c>
      <c r="P116" s="126">
        <v>281719</v>
      </c>
      <c r="Q116" s="126">
        <v>315708</v>
      </c>
      <c r="R116" s="126">
        <v>331813</v>
      </c>
      <c r="S116" s="126">
        <v>328026</v>
      </c>
      <c r="T116" s="126">
        <v>299085</v>
      </c>
      <c r="U116" s="126">
        <v>340523</v>
      </c>
      <c r="V116" s="126">
        <v>452981</v>
      </c>
      <c r="W116" s="126">
        <v>506087</v>
      </c>
      <c r="X116" s="126">
        <v>499318</v>
      </c>
      <c r="Y116" s="126">
        <v>567608</v>
      </c>
    </row>
    <row r="117" spans="1:25" s="137" customFormat="1" x14ac:dyDescent="0.25">
      <c r="A117" s="181"/>
      <c r="B117" s="351"/>
      <c r="C117" s="358" t="s">
        <v>0</v>
      </c>
      <c r="D117" s="358"/>
      <c r="E117" s="177">
        <v>826060</v>
      </c>
      <c r="F117" s="177">
        <v>850505</v>
      </c>
      <c r="G117" s="177">
        <v>869613</v>
      </c>
      <c r="H117" s="177">
        <v>898285</v>
      </c>
      <c r="I117" s="177">
        <v>923172</v>
      </c>
      <c r="J117" s="177">
        <v>944020</v>
      </c>
      <c r="K117" s="177">
        <v>984196</v>
      </c>
      <c r="L117" s="177">
        <v>994545</v>
      </c>
      <c r="M117" s="177">
        <v>1013320</v>
      </c>
      <c r="N117" s="177">
        <v>1047041</v>
      </c>
      <c r="O117" s="177">
        <v>1088635</v>
      </c>
      <c r="P117" s="177">
        <v>1080446</v>
      </c>
      <c r="Q117" s="177">
        <v>1131362</v>
      </c>
      <c r="R117" s="177">
        <v>1142201</v>
      </c>
      <c r="S117" s="177">
        <v>1211038</v>
      </c>
      <c r="T117" s="177">
        <v>1259286</v>
      </c>
      <c r="U117" s="177">
        <v>1331670</v>
      </c>
      <c r="V117" s="177">
        <v>1445044</v>
      </c>
      <c r="W117" s="177">
        <v>1492924</v>
      </c>
      <c r="X117" s="177">
        <v>1541759</v>
      </c>
      <c r="Y117" s="177">
        <v>1591415</v>
      </c>
    </row>
    <row r="118" spans="1:25" x14ac:dyDescent="0.25">
      <c r="B118" s="351"/>
      <c r="C118" s="351" t="s">
        <v>131</v>
      </c>
      <c r="D118" s="176" t="s">
        <v>81</v>
      </c>
      <c r="E118" s="126">
        <v>73855</v>
      </c>
      <c r="F118" s="126">
        <v>90627</v>
      </c>
      <c r="G118" s="126">
        <v>148720</v>
      </c>
      <c r="H118" s="126">
        <v>103029</v>
      </c>
      <c r="I118" s="126">
        <v>142651</v>
      </c>
      <c r="J118" s="126">
        <v>201671</v>
      </c>
      <c r="K118" s="126">
        <v>132875</v>
      </c>
      <c r="L118" s="126">
        <v>167182</v>
      </c>
      <c r="M118" s="126">
        <v>92039</v>
      </c>
      <c r="N118" s="126">
        <v>169938</v>
      </c>
      <c r="O118" s="126">
        <v>148137</v>
      </c>
      <c r="P118" s="126">
        <v>154957</v>
      </c>
      <c r="Q118" s="126">
        <v>186741</v>
      </c>
      <c r="R118" s="126">
        <v>159902</v>
      </c>
      <c r="S118" s="126">
        <v>198007</v>
      </c>
      <c r="T118" s="126">
        <v>201994</v>
      </c>
      <c r="U118" s="126">
        <v>194082</v>
      </c>
      <c r="V118" s="126">
        <v>138318</v>
      </c>
      <c r="W118" s="126">
        <v>187016</v>
      </c>
      <c r="X118" s="126">
        <v>235075</v>
      </c>
      <c r="Y118" s="126">
        <v>228047</v>
      </c>
    </row>
    <row r="119" spans="1:25" x14ac:dyDescent="0.25">
      <c r="B119" s="351"/>
      <c r="C119" s="351"/>
      <c r="D119" s="176" t="s">
        <v>82</v>
      </c>
      <c r="E119" s="126">
        <v>752205</v>
      </c>
      <c r="F119" s="126">
        <v>759878</v>
      </c>
      <c r="G119" s="126">
        <v>720893</v>
      </c>
      <c r="H119" s="126">
        <v>795257</v>
      </c>
      <c r="I119" s="126">
        <v>780521</v>
      </c>
      <c r="J119" s="126">
        <v>742350</v>
      </c>
      <c r="K119" s="126">
        <v>851321</v>
      </c>
      <c r="L119" s="126">
        <v>827363</v>
      </c>
      <c r="M119" s="126">
        <v>921281</v>
      </c>
      <c r="N119" s="126">
        <v>877103</v>
      </c>
      <c r="O119" s="126">
        <v>940499</v>
      </c>
      <c r="P119" s="126">
        <v>925489</v>
      </c>
      <c r="Q119" s="126">
        <v>944621</v>
      </c>
      <c r="R119" s="126">
        <v>982299</v>
      </c>
      <c r="S119" s="126">
        <v>1013032</v>
      </c>
      <c r="T119" s="126">
        <v>1057292</v>
      </c>
      <c r="U119" s="126">
        <v>1137588</v>
      </c>
      <c r="V119" s="126">
        <v>1306726</v>
      </c>
      <c r="W119" s="126">
        <v>1305908</v>
      </c>
      <c r="X119" s="126">
        <v>1306684</v>
      </c>
      <c r="Y119" s="126">
        <v>1363368</v>
      </c>
    </row>
    <row r="120" spans="1:25" s="137" customFormat="1" x14ac:dyDescent="0.25">
      <c r="A120" s="181"/>
      <c r="B120" s="351"/>
      <c r="C120" s="358" t="s">
        <v>0</v>
      </c>
      <c r="D120" s="358"/>
      <c r="E120" s="177">
        <v>826060</v>
      </c>
      <c r="F120" s="177">
        <v>850505</v>
      </c>
      <c r="G120" s="177">
        <v>869613</v>
      </c>
      <c r="H120" s="177">
        <v>898285</v>
      </c>
      <c r="I120" s="177">
        <v>923172</v>
      </c>
      <c r="J120" s="177">
        <v>944020</v>
      </c>
      <c r="K120" s="177">
        <v>984196</v>
      </c>
      <c r="L120" s="177">
        <v>994545</v>
      </c>
      <c r="M120" s="177">
        <v>1013320</v>
      </c>
      <c r="N120" s="177">
        <v>1047041</v>
      </c>
      <c r="O120" s="177">
        <v>1088635</v>
      </c>
      <c r="P120" s="177">
        <v>1080446</v>
      </c>
      <c r="Q120" s="177">
        <v>1131362</v>
      </c>
      <c r="R120" s="177">
        <v>1142201</v>
      </c>
      <c r="S120" s="177">
        <v>1211038</v>
      </c>
      <c r="T120" s="177">
        <v>1259286</v>
      </c>
      <c r="U120" s="177">
        <v>1331670</v>
      </c>
      <c r="V120" s="177">
        <v>1445044</v>
      </c>
      <c r="W120" s="177">
        <v>1492924</v>
      </c>
      <c r="X120" s="177">
        <v>1541759</v>
      </c>
      <c r="Y120" s="177">
        <v>1591415</v>
      </c>
    </row>
    <row r="121" spans="1:25" x14ac:dyDescent="0.25">
      <c r="B121" s="351"/>
      <c r="C121" s="351" t="s">
        <v>132</v>
      </c>
      <c r="D121" s="176" t="s">
        <v>81</v>
      </c>
      <c r="E121" s="126">
        <v>231091</v>
      </c>
      <c r="F121" s="126">
        <v>186054</v>
      </c>
      <c r="G121" s="126">
        <v>255930</v>
      </c>
      <c r="H121" s="126">
        <v>217650</v>
      </c>
      <c r="I121" s="126">
        <v>214290</v>
      </c>
      <c r="J121" s="126">
        <v>260118</v>
      </c>
      <c r="K121" s="126">
        <v>281120</v>
      </c>
      <c r="L121" s="126">
        <v>258359</v>
      </c>
      <c r="M121" s="126">
        <v>268137</v>
      </c>
      <c r="N121" s="126">
        <v>366542</v>
      </c>
      <c r="O121" s="126">
        <v>275418</v>
      </c>
      <c r="P121" s="126">
        <v>317697</v>
      </c>
      <c r="Q121" s="126">
        <v>351314</v>
      </c>
      <c r="R121" s="126">
        <v>339799</v>
      </c>
      <c r="S121" s="126">
        <v>427100</v>
      </c>
      <c r="T121" s="126">
        <v>352780</v>
      </c>
      <c r="U121" s="126">
        <v>284972</v>
      </c>
      <c r="V121" s="126">
        <v>320633</v>
      </c>
      <c r="W121" s="126">
        <v>372801</v>
      </c>
      <c r="X121" s="126">
        <v>354389</v>
      </c>
      <c r="Y121" s="126">
        <v>284804</v>
      </c>
    </row>
    <row r="122" spans="1:25" x14ac:dyDescent="0.25">
      <c r="B122" s="351"/>
      <c r="C122" s="351"/>
      <c r="D122" s="176" t="s">
        <v>82</v>
      </c>
      <c r="E122" s="126">
        <v>594968</v>
      </c>
      <c r="F122" s="126">
        <v>664451</v>
      </c>
      <c r="G122" s="126">
        <v>613683</v>
      </c>
      <c r="H122" s="126">
        <v>680635</v>
      </c>
      <c r="I122" s="126">
        <v>708883</v>
      </c>
      <c r="J122" s="126">
        <v>683903</v>
      </c>
      <c r="K122" s="126">
        <v>703075</v>
      </c>
      <c r="L122" s="126">
        <v>736186</v>
      </c>
      <c r="M122" s="126">
        <v>745183</v>
      </c>
      <c r="N122" s="126">
        <v>680499</v>
      </c>
      <c r="O122" s="126">
        <v>813217</v>
      </c>
      <c r="P122" s="126">
        <v>762750</v>
      </c>
      <c r="Q122" s="126">
        <v>780048</v>
      </c>
      <c r="R122" s="126">
        <v>802401</v>
      </c>
      <c r="S122" s="126">
        <v>783939</v>
      </c>
      <c r="T122" s="126">
        <v>906507</v>
      </c>
      <c r="U122" s="126">
        <v>1046698</v>
      </c>
      <c r="V122" s="126">
        <v>1124411</v>
      </c>
      <c r="W122" s="126">
        <v>1120123</v>
      </c>
      <c r="X122" s="126">
        <v>1187370</v>
      </c>
      <c r="Y122" s="126">
        <v>1306611</v>
      </c>
    </row>
    <row r="123" spans="1:25" s="137" customFormat="1" x14ac:dyDescent="0.25">
      <c r="A123" s="181"/>
      <c r="B123" s="351"/>
      <c r="C123" s="358" t="s">
        <v>0</v>
      </c>
      <c r="D123" s="358"/>
      <c r="E123" s="177">
        <v>826060</v>
      </c>
      <c r="F123" s="177">
        <v>850505</v>
      </c>
      <c r="G123" s="177">
        <v>869613</v>
      </c>
      <c r="H123" s="177">
        <v>898285</v>
      </c>
      <c r="I123" s="177">
        <v>923172</v>
      </c>
      <c r="J123" s="177">
        <v>944020</v>
      </c>
      <c r="K123" s="177">
        <v>984196</v>
      </c>
      <c r="L123" s="177">
        <v>994545</v>
      </c>
      <c r="M123" s="177">
        <v>1013320</v>
      </c>
      <c r="N123" s="177">
        <v>1047041</v>
      </c>
      <c r="O123" s="177">
        <v>1088635</v>
      </c>
      <c r="P123" s="177">
        <v>1080446</v>
      </c>
      <c r="Q123" s="177">
        <v>1131362</v>
      </c>
      <c r="R123" s="177">
        <v>1142201</v>
      </c>
      <c r="S123" s="177">
        <v>1211038</v>
      </c>
      <c r="T123" s="177">
        <v>1259286</v>
      </c>
      <c r="U123" s="177">
        <v>1331670</v>
      </c>
      <c r="V123" s="177">
        <v>1445044</v>
      </c>
      <c r="W123" s="177">
        <v>1492924</v>
      </c>
      <c r="X123" s="177">
        <v>1541759</v>
      </c>
      <c r="Y123" s="177">
        <v>1591415</v>
      </c>
    </row>
    <row r="124" spans="1:25" x14ac:dyDescent="0.25">
      <c r="B124" s="351"/>
      <c r="C124" s="351" t="s">
        <v>133</v>
      </c>
      <c r="D124" s="176" t="s">
        <v>81</v>
      </c>
      <c r="E124" s="126">
        <v>126437</v>
      </c>
      <c r="F124" s="126">
        <v>140515</v>
      </c>
      <c r="G124" s="126">
        <v>217223</v>
      </c>
      <c r="H124" s="126">
        <v>224554</v>
      </c>
      <c r="I124" s="126">
        <v>209597</v>
      </c>
      <c r="J124" s="126">
        <v>320962</v>
      </c>
      <c r="K124" s="126">
        <v>273033</v>
      </c>
      <c r="L124" s="126">
        <v>496267</v>
      </c>
      <c r="M124" s="126">
        <v>466147</v>
      </c>
      <c r="N124" s="126">
        <v>619036</v>
      </c>
      <c r="O124" s="126">
        <v>686953</v>
      </c>
      <c r="P124" s="126">
        <v>717857</v>
      </c>
      <c r="Q124" s="126">
        <v>752692</v>
      </c>
      <c r="R124" s="126">
        <v>736176</v>
      </c>
      <c r="S124" s="126">
        <v>875744</v>
      </c>
      <c r="T124" s="126">
        <v>881075</v>
      </c>
      <c r="U124" s="126">
        <v>853745</v>
      </c>
      <c r="V124" s="126">
        <v>1019432</v>
      </c>
      <c r="W124" s="126">
        <v>1037621</v>
      </c>
      <c r="X124" s="126">
        <v>1058360</v>
      </c>
      <c r="Y124" s="126">
        <v>1078972</v>
      </c>
    </row>
    <row r="125" spans="1:25" x14ac:dyDescent="0.25">
      <c r="B125" s="351"/>
      <c r="C125" s="351"/>
      <c r="D125" s="176" t="s">
        <v>82</v>
      </c>
      <c r="E125" s="126">
        <v>699622</v>
      </c>
      <c r="F125" s="126">
        <v>709991</v>
      </c>
      <c r="G125" s="126">
        <v>652390</v>
      </c>
      <c r="H125" s="126">
        <v>673732</v>
      </c>
      <c r="I125" s="126">
        <v>713575</v>
      </c>
      <c r="J125" s="126">
        <v>623059</v>
      </c>
      <c r="K125" s="126">
        <v>711162</v>
      </c>
      <c r="L125" s="126">
        <v>498278</v>
      </c>
      <c r="M125" s="126">
        <v>547173</v>
      </c>
      <c r="N125" s="126">
        <v>428005</v>
      </c>
      <c r="O125" s="126">
        <v>401683</v>
      </c>
      <c r="P125" s="126">
        <v>362589</v>
      </c>
      <c r="Q125" s="126">
        <v>378671</v>
      </c>
      <c r="R125" s="126">
        <v>406025</v>
      </c>
      <c r="S125" s="126">
        <v>335294</v>
      </c>
      <c r="T125" s="126">
        <v>378212</v>
      </c>
      <c r="U125" s="126">
        <v>477925</v>
      </c>
      <c r="V125" s="126">
        <v>425612</v>
      </c>
      <c r="W125" s="126">
        <v>455303</v>
      </c>
      <c r="X125" s="126">
        <v>483399</v>
      </c>
      <c r="Y125" s="126">
        <v>512444</v>
      </c>
    </row>
    <row r="126" spans="1:25" s="137" customFormat="1" x14ac:dyDescent="0.25">
      <c r="A126" s="181"/>
      <c r="B126" s="351"/>
      <c r="C126" s="358" t="s">
        <v>0</v>
      </c>
      <c r="D126" s="358"/>
      <c r="E126" s="177">
        <v>826060</v>
      </c>
      <c r="F126" s="177">
        <v>850505</v>
      </c>
      <c r="G126" s="177">
        <v>869613</v>
      </c>
      <c r="H126" s="177">
        <v>898285</v>
      </c>
      <c r="I126" s="177">
        <v>923172</v>
      </c>
      <c r="J126" s="177">
        <v>944020</v>
      </c>
      <c r="K126" s="177">
        <v>984196</v>
      </c>
      <c r="L126" s="177">
        <v>994545</v>
      </c>
      <c r="M126" s="177">
        <v>1013320</v>
      </c>
      <c r="N126" s="177">
        <v>1047041</v>
      </c>
      <c r="O126" s="177">
        <v>1088635</v>
      </c>
      <c r="P126" s="177">
        <v>1080446</v>
      </c>
      <c r="Q126" s="177">
        <v>1131362</v>
      </c>
      <c r="R126" s="177">
        <v>1142201</v>
      </c>
      <c r="S126" s="177">
        <v>1211038</v>
      </c>
      <c r="T126" s="177">
        <v>1259286</v>
      </c>
      <c r="U126" s="177">
        <v>1331670</v>
      </c>
      <c r="V126" s="177">
        <v>1445044</v>
      </c>
      <c r="W126" s="177">
        <v>1492924</v>
      </c>
      <c r="X126" s="177">
        <v>1541759</v>
      </c>
      <c r="Y126" s="177">
        <v>1591415</v>
      </c>
    </row>
    <row r="127" spans="1:25" x14ac:dyDescent="0.25">
      <c r="B127" s="360" t="s">
        <v>53</v>
      </c>
      <c r="C127" s="351" t="s">
        <v>130</v>
      </c>
      <c r="D127" s="176" t="s">
        <v>81</v>
      </c>
      <c r="E127" s="126">
        <v>357166</v>
      </c>
      <c r="F127" s="126">
        <v>261964</v>
      </c>
      <c r="G127" s="126">
        <v>261715</v>
      </c>
      <c r="H127" s="126">
        <v>229972</v>
      </c>
      <c r="I127" s="126">
        <v>165293</v>
      </c>
      <c r="J127" s="126">
        <v>319738</v>
      </c>
      <c r="K127" s="126">
        <v>359776</v>
      </c>
      <c r="L127" s="126">
        <v>485663</v>
      </c>
      <c r="M127" s="126">
        <v>462487</v>
      </c>
      <c r="N127" s="126">
        <v>527028</v>
      </c>
      <c r="O127" s="126">
        <v>558115</v>
      </c>
      <c r="P127" s="126">
        <v>648259</v>
      </c>
      <c r="Q127" s="126">
        <v>500703</v>
      </c>
      <c r="R127" s="126">
        <v>501962</v>
      </c>
      <c r="S127" s="126">
        <v>681081</v>
      </c>
      <c r="T127" s="126">
        <v>721001</v>
      </c>
      <c r="U127" s="126">
        <v>644751</v>
      </c>
      <c r="V127" s="126">
        <v>460527</v>
      </c>
      <c r="W127" s="126">
        <v>608843</v>
      </c>
      <c r="X127" s="126">
        <v>724195</v>
      </c>
      <c r="Y127" s="126">
        <v>652399</v>
      </c>
    </row>
    <row r="128" spans="1:25" x14ac:dyDescent="0.25">
      <c r="B128" s="351"/>
      <c r="C128" s="351"/>
      <c r="D128" s="176" t="s">
        <v>82</v>
      </c>
      <c r="E128" s="126">
        <v>785322</v>
      </c>
      <c r="F128" s="126">
        <v>901241</v>
      </c>
      <c r="G128" s="126">
        <v>916436</v>
      </c>
      <c r="H128" s="126">
        <v>963339</v>
      </c>
      <c r="I128" s="126">
        <v>1048420</v>
      </c>
      <c r="J128" s="126">
        <v>902801</v>
      </c>
      <c r="K128" s="126">
        <v>912223</v>
      </c>
      <c r="L128" s="126">
        <v>789714</v>
      </c>
      <c r="M128" s="126">
        <v>808271</v>
      </c>
      <c r="N128" s="126">
        <v>790360</v>
      </c>
      <c r="O128" s="126">
        <v>821137</v>
      </c>
      <c r="P128" s="126">
        <v>751621</v>
      </c>
      <c r="Q128" s="126">
        <v>944092</v>
      </c>
      <c r="R128" s="126">
        <v>966604</v>
      </c>
      <c r="S128" s="126">
        <v>830521</v>
      </c>
      <c r="T128" s="126">
        <v>831965</v>
      </c>
      <c r="U128" s="126">
        <v>975868</v>
      </c>
      <c r="V128" s="126">
        <v>1268017</v>
      </c>
      <c r="W128" s="126">
        <v>1165844</v>
      </c>
      <c r="X128" s="126">
        <v>1097605</v>
      </c>
      <c r="Y128" s="126">
        <v>1217154</v>
      </c>
    </row>
    <row r="129" spans="1:25" s="137" customFormat="1" x14ac:dyDescent="0.25">
      <c r="A129" s="181"/>
      <c r="B129" s="351"/>
      <c r="C129" s="358" t="s">
        <v>0</v>
      </c>
      <c r="D129" s="358"/>
      <c r="E129" s="177">
        <v>1142488</v>
      </c>
      <c r="F129" s="177">
        <v>1163205</v>
      </c>
      <c r="G129" s="177">
        <v>1178151</v>
      </c>
      <c r="H129" s="177">
        <v>1193311</v>
      </c>
      <c r="I129" s="177">
        <v>1213713</v>
      </c>
      <c r="J129" s="177">
        <v>1222539</v>
      </c>
      <c r="K129" s="177">
        <v>1271999</v>
      </c>
      <c r="L129" s="177">
        <v>1275378</v>
      </c>
      <c r="M129" s="177">
        <v>1270758</v>
      </c>
      <c r="N129" s="177">
        <v>1317388</v>
      </c>
      <c r="O129" s="177">
        <v>1379252</v>
      </c>
      <c r="P129" s="177">
        <v>1399880</v>
      </c>
      <c r="Q129" s="177">
        <v>1444795</v>
      </c>
      <c r="R129" s="177">
        <v>1468566</v>
      </c>
      <c r="S129" s="177">
        <v>1511602</v>
      </c>
      <c r="T129" s="177">
        <v>1552966</v>
      </c>
      <c r="U129" s="177">
        <v>1620620</v>
      </c>
      <c r="V129" s="177">
        <v>1728543</v>
      </c>
      <c r="W129" s="177">
        <v>1774688</v>
      </c>
      <c r="X129" s="177">
        <v>1821800</v>
      </c>
      <c r="Y129" s="177">
        <v>1869553</v>
      </c>
    </row>
    <row r="130" spans="1:25" x14ac:dyDescent="0.25">
      <c r="B130" s="351"/>
      <c r="C130" s="351" t="s">
        <v>131</v>
      </c>
      <c r="D130" s="176" t="s">
        <v>81</v>
      </c>
      <c r="E130" s="126">
        <v>122925</v>
      </c>
      <c r="F130" s="126">
        <v>72628</v>
      </c>
      <c r="G130" s="126">
        <v>81604</v>
      </c>
      <c r="H130" s="126">
        <v>53974</v>
      </c>
      <c r="I130" s="126">
        <v>104736</v>
      </c>
      <c r="J130" s="126">
        <v>104641</v>
      </c>
      <c r="K130" s="126">
        <v>144814</v>
      </c>
      <c r="L130" s="126">
        <v>53835</v>
      </c>
      <c r="M130" s="126">
        <v>74228</v>
      </c>
      <c r="N130" s="126">
        <v>192351</v>
      </c>
      <c r="O130" s="126">
        <v>201489</v>
      </c>
      <c r="P130" s="126">
        <v>205479</v>
      </c>
      <c r="Q130" s="126">
        <v>166712</v>
      </c>
      <c r="R130" s="126">
        <v>139359</v>
      </c>
      <c r="S130" s="126">
        <v>172089</v>
      </c>
      <c r="T130" s="126">
        <v>145432</v>
      </c>
      <c r="U130" s="126">
        <v>199956</v>
      </c>
      <c r="V130" s="126">
        <v>160994</v>
      </c>
      <c r="W130" s="126">
        <v>213545</v>
      </c>
      <c r="X130" s="126">
        <v>232711</v>
      </c>
      <c r="Y130" s="126">
        <v>270304</v>
      </c>
    </row>
    <row r="131" spans="1:25" x14ac:dyDescent="0.25">
      <c r="B131" s="351"/>
      <c r="C131" s="351"/>
      <c r="D131" s="176" t="s">
        <v>82</v>
      </c>
      <c r="E131" s="126">
        <v>1019563</v>
      </c>
      <c r="F131" s="126">
        <v>1090578</v>
      </c>
      <c r="G131" s="126">
        <v>1096547</v>
      </c>
      <c r="H131" s="126">
        <v>1139338</v>
      </c>
      <c r="I131" s="126">
        <v>1108977</v>
      </c>
      <c r="J131" s="126">
        <v>1117898</v>
      </c>
      <c r="K131" s="126">
        <v>1127185</v>
      </c>
      <c r="L131" s="126">
        <v>1221543</v>
      </c>
      <c r="M131" s="126">
        <v>1196530</v>
      </c>
      <c r="N131" s="126">
        <v>1125037</v>
      </c>
      <c r="O131" s="126">
        <v>1177763</v>
      </c>
      <c r="P131" s="126">
        <v>1194401</v>
      </c>
      <c r="Q131" s="126">
        <v>1278083</v>
      </c>
      <c r="R131" s="126">
        <v>1329207</v>
      </c>
      <c r="S131" s="126">
        <v>1339513</v>
      </c>
      <c r="T131" s="126">
        <v>1407534</v>
      </c>
      <c r="U131" s="126">
        <v>1420664</v>
      </c>
      <c r="V131" s="126">
        <v>1567549</v>
      </c>
      <c r="W131" s="126">
        <v>1561143</v>
      </c>
      <c r="X131" s="126">
        <v>1589089</v>
      </c>
      <c r="Y131" s="126">
        <v>1599250</v>
      </c>
    </row>
    <row r="132" spans="1:25" s="137" customFormat="1" x14ac:dyDescent="0.25">
      <c r="A132" s="181"/>
      <c r="B132" s="351"/>
      <c r="C132" s="358" t="s">
        <v>0</v>
      </c>
      <c r="D132" s="358"/>
      <c r="E132" s="177">
        <v>1142488</v>
      </c>
      <c r="F132" s="177">
        <v>1163205</v>
      </c>
      <c r="G132" s="177">
        <v>1178151</v>
      </c>
      <c r="H132" s="177">
        <v>1193311</v>
      </c>
      <c r="I132" s="177">
        <v>1213713</v>
      </c>
      <c r="J132" s="177">
        <v>1222539</v>
      </c>
      <c r="K132" s="177">
        <v>1271999</v>
      </c>
      <c r="L132" s="177">
        <v>1275378</v>
      </c>
      <c r="M132" s="177">
        <v>1270758</v>
      </c>
      <c r="N132" s="177">
        <v>1317388</v>
      </c>
      <c r="O132" s="177">
        <v>1379252</v>
      </c>
      <c r="P132" s="177">
        <v>1399880</v>
      </c>
      <c r="Q132" s="177">
        <v>1444795</v>
      </c>
      <c r="R132" s="177">
        <v>1468566</v>
      </c>
      <c r="S132" s="177">
        <v>1511602</v>
      </c>
      <c r="T132" s="177">
        <v>1552966</v>
      </c>
      <c r="U132" s="177">
        <v>1620620</v>
      </c>
      <c r="V132" s="177">
        <v>1728543</v>
      </c>
      <c r="W132" s="177">
        <v>1774688</v>
      </c>
      <c r="X132" s="177">
        <v>1821800</v>
      </c>
      <c r="Y132" s="177">
        <v>1869553</v>
      </c>
    </row>
    <row r="133" spans="1:25" x14ac:dyDescent="0.25">
      <c r="B133" s="351"/>
      <c r="C133" s="351" t="s">
        <v>132</v>
      </c>
      <c r="D133" s="176" t="s">
        <v>81</v>
      </c>
      <c r="E133" s="126">
        <v>209635</v>
      </c>
      <c r="F133" s="126">
        <v>159256</v>
      </c>
      <c r="G133" s="126">
        <v>189658</v>
      </c>
      <c r="H133" s="126">
        <v>159009</v>
      </c>
      <c r="I133" s="126">
        <v>162396</v>
      </c>
      <c r="J133" s="126">
        <v>240624</v>
      </c>
      <c r="K133" s="126">
        <v>139531</v>
      </c>
      <c r="L133" s="126">
        <v>215174</v>
      </c>
      <c r="M133" s="126">
        <v>167701</v>
      </c>
      <c r="N133" s="126">
        <v>272250</v>
      </c>
      <c r="O133" s="126">
        <v>285023</v>
      </c>
      <c r="P133" s="126">
        <v>295255</v>
      </c>
      <c r="Q133" s="126">
        <v>241582</v>
      </c>
      <c r="R133" s="126">
        <v>214478</v>
      </c>
      <c r="S133" s="126">
        <v>237978</v>
      </c>
      <c r="T133" s="126">
        <v>205168</v>
      </c>
      <c r="U133" s="126">
        <v>209816</v>
      </c>
      <c r="V133" s="126">
        <v>171536</v>
      </c>
      <c r="W133" s="126">
        <v>238782</v>
      </c>
      <c r="X133" s="126">
        <v>320086</v>
      </c>
      <c r="Y133" s="126">
        <v>308503</v>
      </c>
    </row>
    <row r="134" spans="1:25" x14ac:dyDescent="0.25">
      <c r="B134" s="351"/>
      <c r="C134" s="351"/>
      <c r="D134" s="176" t="s">
        <v>82</v>
      </c>
      <c r="E134" s="126">
        <v>932853</v>
      </c>
      <c r="F134" s="126">
        <v>1003949</v>
      </c>
      <c r="G134" s="126">
        <v>988493</v>
      </c>
      <c r="H134" s="126">
        <v>1034303</v>
      </c>
      <c r="I134" s="126">
        <v>1051318</v>
      </c>
      <c r="J134" s="126">
        <v>981915</v>
      </c>
      <c r="K134" s="126">
        <v>1132468</v>
      </c>
      <c r="L134" s="126">
        <v>1060204</v>
      </c>
      <c r="M134" s="126">
        <v>1103057</v>
      </c>
      <c r="N134" s="126">
        <v>1045138</v>
      </c>
      <c r="O134" s="126">
        <v>1094229</v>
      </c>
      <c r="P134" s="126">
        <v>1104625</v>
      </c>
      <c r="Q134" s="126">
        <v>1203213</v>
      </c>
      <c r="R134" s="126">
        <v>1254089</v>
      </c>
      <c r="S134" s="126">
        <v>1273623</v>
      </c>
      <c r="T134" s="126">
        <v>1347798</v>
      </c>
      <c r="U134" s="126">
        <v>1410803</v>
      </c>
      <c r="V134" s="126">
        <v>1557008</v>
      </c>
      <c r="W134" s="126">
        <v>1535906</v>
      </c>
      <c r="X134" s="126">
        <v>1501714</v>
      </c>
      <c r="Y134" s="126">
        <v>1561051</v>
      </c>
    </row>
    <row r="135" spans="1:25" s="137" customFormat="1" x14ac:dyDescent="0.25">
      <c r="A135" s="181"/>
      <c r="B135" s="351"/>
      <c r="C135" s="358" t="s">
        <v>0</v>
      </c>
      <c r="D135" s="358"/>
      <c r="E135" s="177">
        <v>1142488</v>
      </c>
      <c r="F135" s="177">
        <v>1163205</v>
      </c>
      <c r="G135" s="177">
        <v>1178151</v>
      </c>
      <c r="H135" s="177">
        <v>1193311</v>
      </c>
      <c r="I135" s="177">
        <v>1213713</v>
      </c>
      <c r="J135" s="177">
        <v>1222539</v>
      </c>
      <c r="K135" s="177">
        <v>1271999</v>
      </c>
      <c r="L135" s="177">
        <v>1275378</v>
      </c>
      <c r="M135" s="177">
        <v>1270758</v>
      </c>
      <c r="N135" s="177">
        <v>1317388</v>
      </c>
      <c r="O135" s="177">
        <v>1379252</v>
      </c>
      <c r="P135" s="177">
        <v>1399880</v>
      </c>
      <c r="Q135" s="177">
        <v>1444795</v>
      </c>
      <c r="R135" s="177">
        <v>1468566</v>
      </c>
      <c r="S135" s="177">
        <v>1511602</v>
      </c>
      <c r="T135" s="177">
        <v>1552966</v>
      </c>
      <c r="U135" s="177">
        <v>1620620</v>
      </c>
      <c r="V135" s="177">
        <v>1728543</v>
      </c>
      <c r="W135" s="177">
        <v>1774688</v>
      </c>
      <c r="X135" s="177">
        <v>1821800</v>
      </c>
      <c r="Y135" s="177">
        <v>1869553</v>
      </c>
    </row>
    <row r="136" spans="1:25" x14ac:dyDescent="0.25">
      <c r="B136" s="351"/>
      <c r="C136" s="351" t="s">
        <v>133</v>
      </c>
      <c r="D136" s="176" t="s">
        <v>81</v>
      </c>
      <c r="E136" s="126">
        <v>299307</v>
      </c>
      <c r="F136" s="126">
        <v>215655</v>
      </c>
      <c r="G136" s="126">
        <v>301392</v>
      </c>
      <c r="H136" s="126">
        <v>306654</v>
      </c>
      <c r="I136" s="126">
        <v>276866</v>
      </c>
      <c r="J136" s="126">
        <v>324189</v>
      </c>
      <c r="K136" s="126">
        <v>277927</v>
      </c>
      <c r="L136" s="126">
        <v>321779</v>
      </c>
      <c r="M136" s="126">
        <v>382151</v>
      </c>
      <c r="N136" s="126">
        <v>468381</v>
      </c>
      <c r="O136" s="126">
        <v>528499</v>
      </c>
      <c r="P136" s="126">
        <v>565999</v>
      </c>
      <c r="Q136" s="126">
        <v>480750</v>
      </c>
      <c r="R136" s="126">
        <v>475622</v>
      </c>
      <c r="S136" s="126">
        <v>555062</v>
      </c>
      <c r="T136" s="126">
        <v>578986</v>
      </c>
      <c r="U136" s="126">
        <v>579964</v>
      </c>
      <c r="V136" s="126">
        <v>603915</v>
      </c>
      <c r="W136" s="126">
        <v>728751</v>
      </c>
      <c r="X136" s="126">
        <v>818416</v>
      </c>
      <c r="Y136" s="126">
        <v>850643</v>
      </c>
    </row>
    <row r="137" spans="1:25" x14ac:dyDescent="0.25">
      <c r="B137" s="351"/>
      <c r="C137" s="351"/>
      <c r="D137" s="176" t="s">
        <v>82</v>
      </c>
      <c r="E137" s="126">
        <v>843181</v>
      </c>
      <c r="F137" s="126">
        <v>947551</v>
      </c>
      <c r="G137" s="126">
        <v>876759</v>
      </c>
      <c r="H137" s="126">
        <v>886657</v>
      </c>
      <c r="I137" s="126">
        <v>936848</v>
      </c>
      <c r="J137" s="126">
        <v>898350</v>
      </c>
      <c r="K137" s="126">
        <v>994072</v>
      </c>
      <c r="L137" s="126">
        <v>953599</v>
      </c>
      <c r="M137" s="126">
        <v>888608</v>
      </c>
      <c r="N137" s="126">
        <v>849007</v>
      </c>
      <c r="O137" s="126">
        <v>850753</v>
      </c>
      <c r="P137" s="126">
        <v>833880</v>
      </c>
      <c r="Q137" s="126">
        <v>964044</v>
      </c>
      <c r="R137" s="126">
        <v>992945</v>
      </c>
      <c r="S137" s="126">
        <v>956540</v>
      </c>
      <c r="T137" s="126">
        <v>973980</v>
      </c>
      <c r="U137" s="126">
        <v>1040655</v>
      </c>
      <c r="V137" s="126">
        <v>1124628</v>
      </c>
      <c r="W137" s="126">
        <v>1045937</v>
      </c>
      <c r="X137" s="126">
        <v>1003384</v>
      </c>
      <c r="Y137" s="126">
        <v>1018910</v>
      </c>
    </row>
    <row r="138" spans="1:25" s="137" customFormat="1" x14ac:dyDescent="0.25">
      <c r="A138" s="181"/>
      <c r="B138" s="351"/>
      <c r="C138" s="358" t="s">
        <v>0</v>
      </c>
      <c r="D138" s="358"/>
      <c r="E138" s="177">
        <v>1142488</v>
      </c>
      <c r="F138" s="177">
        <v>1163205</v>
      </c>
      <c r="G138" s="177">
        <v>1178151</v>
      </c>
      <c r="H138" s="177">
        <v>1193311</v>
      </c>
      <c r="I138" s="177">
        <v>1213713</v>
      </c>
      <c r="J138" s="177">
        <v>1222539</v>
      </c>
      <c r="K138" s="177">
        <v>1271999</v>
      </c>
      <c r="L138" s="177">
        <v>1275378</v>
      </c>
      <c r="M138" s="177">
        <v>1270758</v>
      </c>
      <c r="N138" s="177">
        <v>1317388</v>
      </c>
      <c r="O138" s="177">
        <v>1379252</v>
      </c>
      <c r="P138" s="177">
        <v>1399880</v>
      </c>
      <c r="Q138" s="177">
        <v>1444795</v>
      </c>
      <c r="R138" s="177">
        <v>1468566</v>
      </c>
      <c r="S138" s="177">
        <v>1511602</v>
      </c>
      <c r="T138" s="177">
        <v>1552966</v>
      </c>
      <c r="U138" s="177">
        <v>1620620</v>
      </c>
      <c r="V138" s="177">
        <v>1728543</v>
      </c>
      <c r="W138" s="177">
        <v>1774688</v>
      </c>
      <c r="X138" s="177">
        <v>1821800</v>
      </c>
      <c r="Y138" s="177">
        <v>1869553</v>
      </c>
    </row>
    <row r="139" spans="1:25" x14ac:dyDescent="0.25">
      <c r="B139" s="360" t="s">
        <v>65</v>
      </c>
      <c r="C139" s="351" t="s">
        <v>130</v>
      </c>
      <c r="D139" s="176" t="s">
        <v>81</v>
      </c>
      <c r="E139" s="126">
        <v>3285164</v>
      </c>
      <c r="F139" s="126">
        <v>2504116</v>
      </c>
      <c r="G139" s="126">
        <v>3047205</v>
      </c>
      <c r="H139" s="126">
        <v>3110316</v>
      </c>
      <c r="I139" s="126">
        <v>2926956</v>
      </c>
      <c r="J139" s="126">
        <v>3358091</v>
      </c>
      <c r="K139" s="126">
        <v>4252438</v>
      </c>
      <c r="L139" s="126">
        <v>4670823</v>
      </c>
      <c r="M139" s="126">
        <v>4701152</v>
      </c>
      <c r="N139" s="126">
        <v>5358586</v>
      </c>
      <c r="O139" s="126">
        <v>5151023</v>
      </c>
      <c r="P139" s="126">
        <v>5608024</v>
      </c>
      <c r="Q139" s="126">
        <v>5859155</v>
      </c>
      <c r="R139" s="126">
        <v>6024874</v>
      </c>
      <c r="S139" s="126">
        <v>6803253</v>
      </c>
      <c r="T139" s="126">
        <v>6921367</v>
      </c>
      <c r="U139" s="126">
        <v>7164859</v>
      </c>
      <c r="V139" s="126">
        <v>7139236</v>
      </c>
      <c r="W139" s="126">
        <v>7289756</v>
      </c>
      <c r="X139" s="126">
        <v>7925399</v>
      </c>
      <c r="Y139" s="126">
        <v>8067108</v>
      </c>
    </row>
    <row r="140" spans="1:25" x14ac:dyDescent="0.25">
      <c r="B140" s="351"/>
      <c r="C140" s="351"/>
      <c r="D140" s="176" t="s">
        <v>82</v>
      </c>
      <c r="E140" s="126">
        <v>8140744</v>
      </c>
      <c r="F140" s="126">
        <v>9201591</v>
      </c>
      <c r="G140" s="126">
        <v>8804116</v>
      </c>
      <c r="H140" s="126">
        <v>9046227</v>
      </c>
      <c r="I140" s="126">
        <v>9459269</v>
      </c>
      <c r="J140" s="126">
        <v>9235735</v>
      </c>
      <c r="K140" s="126">
        <v>8874743</v>
      </c>
      <c r="L140" s="126">
        <v>8518919</v>
      </c>
      <c r="M140" s="126">
        <v>8726560</v>
      </c>
      <c r="N140" s="126">
        <v>8286626</v>
      </c>
      <c r="O140" s="126">
        <v>9199133</v>
      </c>
      <c r="P140" s="126">
        <v>8991906</v>
      </c>
      <c r="Q140" s="126">
        <v>9201514</v>
      </c>
      <c r="R140" s="126">
        <v>9350261</v>
      </c>
      <c r="S140" s="126">
        <v>9019634</v>
      </c>
      <c r="T140" s="126">
        <v>9329380</v>
      </c>
      <c r="U140" s="126">
        <v>9994476</v>
      </c>
      <c r="V140" s="126">
        <v>11336670</v>
      </c>
      <c r="W140" s="126">
        <v>11713586</v>
      </c>
      <c r="X140" s="126">
        <v>11624437</v>
      </c>
      <c r="Y140" s="126">
        <v>12044439</v>
      </c>
    </row>
    <row r="141" spans="1:25" s="137" customFormat="1" x14ac:dyDescent="0.25">
      <c r="A141" s="181"/>
      <c r="B141" s="351"/>
      <c r="C141" s="358" t="s">
        <v>0</v>
      </c>
      <c r="D141" s="358"/>
      <c r="E141" s="177">
        <v>11425908</v>
      </c>
      <c r="F141" s="177">
        <v>11705707</v>
      </c>
      <c r="G141" s="177">
        <v>11851321</v>
      </c>
      <c r="H141" s="177">
        <v>12156543</v>
      </c>
      <c r="I141" s="177">
        <v>12386225</v>
      </c>
      <c r="J141" s="177">
        <v>12593826</v>
      </c>
      <c r="K141" s="177">
        <v>13127181</v>
      </c>
      <c r="L141" s="177">
        <v>13189741</v>
      </c>
      <c r="M141" s="177">
        <v>13427713</v>
      </c>
      <c r="N141" s="177">
        <v>13645212</v>
      </c>
      <c r="O141" s="177">
        <v>14350156</v>
      </c>
      <c r="P141" s="177">
        <v>14599929</v>
      </c>
      <c r="Q141" s="177">
        <v>15060669</v>
      </c>
      <c r="R141" s="177">
        <v>15375135</v>
      </c>
      <c r="S141" s="177">
        <v>15822887</v>
      </c>
      <c r="T141" s="177">
        <v>16250747</v>
      </c>
      <c r="U141" s="177">
        <v>17159335</v>
      </c>
      <c r="V141" s="177">
        <v>18475906</v>
      </c>
      <c r="W141" s="177">
        <v>19003342</v>
      </c>
      <c r="X141" s="177">
        <v>19549836</v>
      </c>
      <c r="Y141" s="177">
        <v>20111547</v>
      </c>
    </row>
    <row r="142" spans="1:25" x14ac:dyDescent="0.25">
      <c r="B142" s="351"/>
      <c r="C142" s="351" t="s">
        <v>131</v>
      </c>
      <c r="D142" s="176" t="s">
        <v>81</v>
      </c>
      <c r="E142" s="126">
        <v>1563984</v>
      </c>
      <c r="F142" s="126">
        <v>1258542</v>
      </c>
      <c r="G142" s="126">
        <v>1694271</v>
      </c>
      <c r="H142" s="126">
        <v>1916756</v>
      </c>
      <c r="I142" s="126">
        <v>1826526</v>
      </c>
      <c r="J142" s="126">
        <v>2149967</v>
      </c>
      <c r="K142" s="126">
        <v>1597158</v>
      </c>
      <c r="L142" s="126">
        <v>1727314</v>
      </c>
      <c r="M142" s="126">
        <v>1805679</v>
      </c>
      <c r="N142" s="126">
        <v>2069225</v>
      </c>
      <c r="O142" s="126">
        <v>2227680</v>
      </c>
      <c r="P142" s="126">
        <v>2442070</v>
      </c>
      <c r="Q142" s="126">
        <v>2422253</v>
      </c>
      <c r="R142" s="126">
        <v>2207734</v>
      </c>
      <c r="S142" s="126">
        <v>2602478</v>
      </c>
      <c r="T142" s="126">
        <v>2526965</v>
      </c>
      <c r="U142" s="126">
        <v>2781181</v>
      </c>
      <c r="V142" s="126">
        <v>3104966</v>
      </c>
      <c r="W142" s="126">
        <v>3201041</v>
      </c>
      <c r="X142" s="126">
        <v>3394755</v>
      </c>
      <c r="Y142" s="126">
        <v>3775616</v>
      </c>
    </row>
    <row r="143" spans="1:25" x14ac:dyDescent="0.25">
      <c r="B143" s="351"/>
      <c r="C143" s="351"/>
      <c r="D143" s="176" t="s">
        <v>82</v>
      </c>
      <c r="E143" s="126">
        <v>9861924</v>
      </c>
      <c r="F143" s="126">
        <v>10447165</v>
      </c>
      <c r="G143" s="126">
        <v>10157050</v>
      </c>
      <c r="H143" s="126">
        <v>10239786</v>
      </c>
      <c r="I143" s="126">
        <v>10559698</v>
      </c>
      <c r="J143" s="126">
        <v>10443859</v>
      </c>
      <c r="K143" s="126">
        <v>11530023</v>
      </c>
      <c r="L143" s="126">
        <v>11462428</v>
      </c>
      <c r="M143" s="126">
        <v>11622034</v>
      </c>
      <c r="N143" s="126">
        <v>11575987</v>
      </c>
      <c r="O143" s="126">
        <v>12122476</v>
      </c>
      <c r="P143" s="126">
        <v>12157860</v>
      </c>
      <c r="Q143" s="126">
        <v>12638417</v>
      </c>
      <c r="R143" s="126">
        <v>13167401</v>
      </c>
      <c r="S143" s="126">
        <v>13220409</v>
      </c>
      <c r="T143" s="126">
        <v>13723782</v>
      </c>
      <c r="U143" s="126">
        <v>14378154</v>
      </c>
      <c r="V143" s="126">
        <v>15370940</v>
      </c>
      <c r="W143" s="126">
        <v>15802301</v>
      </c>
      <c r="X143" s="126">
        <v>16155080</v>
      </c>
      <c r="Y143" s="126">
        <v>16335931</v>
      </c>
    </row>
    <row r="144" spans="1:25" s="137" customFormat="1" x14ac:dyDescent="0.25">
      <c r="A144" s="181"/>
      <c r="B144" s="351"/>
      <c r="C144" s="358" t="s">
        <v>0</v>
      </c>
      <c r="D144" s="358"/>
      <c r="E144" s="177">
        <v>11425908</v>
      </c>
      <c r="F144" s="177">
        <v>11705707</v>
      </c>
      <c r="G144" s="177">
        <v>11851321</v>
      </c>
      <c r="H144" s="177">
        <v>12156543</v>
      </c>
      <c r="I144" s="177">
        <v>12386225</v>
      </c>
      <c r="J144" s="177">
        <v>12593826</v>
      </c>
      <c r="K144" s="177">
        <v>13127181</v>
      </c>
      <c r="L144" s="177">
        <v>13189741</v>
      </c>
      <c r="M144" s="177">
        <v>13427713</v>
      </c>
      <c r="N144" s="177">
        <v>13645212</v>
      </c>
      <c r="O144" s="177">
        <v>14350156</v>
      </c>
      <c r="P144" s="177">
        <v>14599929</v>
      </c>
      <c r="Q144" s="177">
        <v>15060669</v>
      </c>
      <c r="R144" s="177">
        <v>15375135</v>
      </c>
      <c r="S144" s="177">
        <v>15822887</v>
      </c>
      <c r="T144" s="177">
        <v>16250747</v>
      </c>
      <c r="U144" s="177">
        <v>17159335</v>
      </c>
      <c r="V144" s="177">
        <v>18475906</v>
      </c>
      <c r="W144" s="177">
        <v>19003342</v>
      </c>
      <c r="X144" s="177">
        <v>19549836</v>
      </c>
      <c r="Y144" s="177">
        <v>20111547</v>
      </c>
    </row>
    <row r="145" spans="1:25" x14ac:dyDescent="0.25">
      <c r="B145" s="351"/>
      <c r="C145" s="351" t="s">
        <v>132</v>
      </c>
      <c r="D145" s="176" t="s">
        <v>81</v>
      </c>
      <c r="E145" s="126">
        <v>2594082</v>
      </c>
      <c r="F145" s="126">
        <v>1758268</v>
      </c>
      <c r="G145" s="126">
        <v>2671026</v>
      </c>
      <c r="H145" s="126">
        <v>2386568</v>
      </c>
      <c r="I145" s="126">
        <v>2469934</v>
      </c>
      <c r="J145" s="126">
        <v>2708209</v>
      </c>
      <c r="K145" s="126">
        <v>2210466</v>
      </c>
      <c r="L145" s="126">
        <v>2232487</v>
      </c>
      <c r="M145" s="126">
        <v>2226263</v>
      </c>
      <c r="N145" s="126">
        <v>2652691</v>
      </c>
      <c r="O145" s="126">
        <v>2705135</v>
      </c>
      <c r="P145" s="126">
        <v>2869863</v>
      </c>
      <c r="Q145" s="126">
        <v>2923689</v>
      </c>
      <c r="R145" s="126">
        <v>2909789</v>
      </c>
      <c r="S145" s="126">
        <v>3168263</v>
      </c>
      <c r="T145" s="126">
        <v>3081884</v>
      </c>
      <c r="U145" s="126">
        <v>3069777</v>
      </c>
      <c r="V145" s="126">
        <v>3170926</v>
      </c>
      <c r="W145" s="126">
        <v>3219295</v>
      </c>
      <c r="X145" s="126">
        <v>3469890</v>
      </c>
      <c r="Y145" s="126">
        <v>3408492</v>
      </c>
    </row>
    <row r="146" spans="1:25" x14ac:dyDescent="0.25">
      <c r="B146" s="351"/>
      <c r="C146" s="351"/>
      <c r="D146" s="176" t="s">
        <v>82</v>
      </c>
      <c r="E146" s="126">
        <v>8831827</v>
      </c>
      <c r="F146" s="126">
        <v>9947440</v>
      </c>
      <c r="G146" s="126">
        <v>9180295</v>
      </c>
      <c r="H146" s="126">
        <v>9769975</v>
      </c>
      <c r="I146" s="126">
        <v>9916291</v>
      </c>
      <c r="J146" s="126">
        <v>9885617</v>
      </c>
      <c r="K146" s="126">
        <v>10916716</v>
      </c>
      <c r="L146" s="126">
        <v>10957254</v>
      </c>
      <c r="M146" s="126">
        <v>11201450</v>
      </c>
      <c r="N146" s="126">
        <v>10992521</v>
      </c>
      <c r="O146" s="126">
        <v>11645022</v>
      </c>
      <c r="P146" s="126">
        <v>11730066</v>
      </c>
      <c r="Q146" s="126">
        <v>12136981</v>
      </c>
      <c r="R146" s="126">
        <v>12465346</v>
      </c>
      <c r="S146" s="126">
        <v>12654624</v>
      </c>
      <c r="T146" s="126">
        <v>13168863</v>
      </c>
      <c r="U146" s="126">
        <v>14089558</v>
      </c>
      <c r="V146" s="126">
        <v>15304980</v>
      </c>
      <c r="W146" s="126">
        <v>15784047</v>
      </c>
      <c r="X146" s="126">
        <v>16079945</v>
      </c>
      <c r="Y146" s="126">
        <v>16703055</v>
      </c>
    </row>
    <row r="147" spans="1:25" s="137" customFormat="1" x14ac:dyDescent="0.25">
      <c r="A147" s="181"/>
      <c r="B147" s="351"/>
      <c r="C147" s="358" t="s">
        <v>0</v>
      </c>
      <c r="D147" s="358"/>
      <c r="E147" s="177">
        <v>11425908</v>
      </c>
      <c r="F147" s="177">
        <v>11705707</v>
      </c>
      <c r="G147" s="177">
        <v>11851321</v>
      </c>
      <c r="H147" s="177">
        <v>12156543</v>
      </c>
      <c r="I147" s="177">
        <v>12386225</v>
      </c>
      <c r="J147" s="177">
        <v>12593826</v>
      </c>
      <c r="K147" s="177">
        <v>13127181</v>
      </c>
      <c r="L147" s="177">
        <v>13189741</v>
      </c>
      <c r="M147" s="177">
        <v>13427713</v>
      </c>
      <c r="N147" s="177">
        <v>13645212</v>
      </c>
      <c r="O147" s="177">
        <v>14350156</v>
      </c>
      <c r="P147" s="177">
        <v>14599929</v>
      </c>
      <c r="Q147" s="177">
        <v>15060669</v>
      </c>
      <c r="R147" s="177">
        <v>15375135</v>
      </c>
      <c r="S147" s="177">
        <v>15822887</v>
      </c>
      <c r="T147" s="177">
        <v>16250747</v>
      </c>
      <c r="U147" s="177">
        <v>17159335</v>
      </c>
      <c r="V147" s="177">
        <v>18475906</v>
      </c>
      <c r="W147" s="177">
        <v>19003342</v>
      </c>
      <c r="X147" s="177">
        <v>19549836</v>
      </c>
      <c r="Y147" s="177">
        <v>20111547</v>
      </c>
    </row>
    <row r="148" spans="1:25" x14ac:dyDescent="0.25">
      <c r="B148" s="351"/>
      <c r="C148" s="351" t="s">
        <v>133</v>
      </c>
      <c r="D148" s="176" t="s">
        <v>81</v>
      </c>
      <c r="E148" s="126">
        <v>1783666</v>
      </c>
      <c r="F148" s="126">
        <v>1325396</v>
      </c>
      <c r="G148" s="126">
        <v>2069179</v>
      </c>
      <c r="H148" s="126">
        <v>2069950</v>
      </c>
      <c r="I148" s="126">
        <v>2304905</v>
      </c>
      <c r="J148" s="126">
        <v>2716085</v>
      </c>
      <c r="K148" s="126">
        <v>3015575</v>
      </c>
      <c r="L148" s="126">
        <v>3174397</v>
      </c>
      <c r="M148" s="126">
        <v>3866822</v>
      </c>
      <c r="N148" s="126">
        <v>4255989</v>
      </c>
      <c r="O148" s="126">
        <v>4814163</v>
      </c>
      <c r="P148" s="126">
        <v>4974160</v>
      </c>
      <c r="Q148" s="126">
        <v>4655359</v>
      </c>
      <c r="R148" s="126">
        <v>4663343</v>
      </c>
      <c r="S148" s="126">
        <v>5220227</v>
      </c>
      <c r="T148" s="126">
        <v>5332772</v>
      </c>
      <c r="U148" s="126">
        <v>5396346</v>
      </c>
      <c r="V148" s="126">
        <v>6055761</v>
      </c>
      <c r="W148" s="126">
        <v>6797872</v>
      </c>
      <c r="X148" s="126">
        <v>7193861</v>
      </c>
      <c r="Y148" s="126">
        <v>7741879</v>
      </c>
    </row>
    <row r="149" spans="1:25" x14ac:dyDescent="0.25">
      <c r="B149" s="351"/>
      <c r="C149" s="351"/>
      <c r="D149" s="176" t="s">
        <v>82</v>
      </c>
      <c r="E149" s="126">
        <v>9642242</v>
      </c>
      <c r="F149" s="126">
        <v>10380311</v>
      </c>
      <c r="G149" s="126">
        <v>9782142</v>
      </c>
      <c r="H149" s="126">
        <v>10086593</v>
      </c>
      <c r="I149" s="126">
        <v>10081320</v>
      </c>
      <c r="J149" s="126">
        <v>9877741</v>
      </c>
      <c r="K149" s="126">
        <v>10111606</v>
      </c>
      <c r="L149" s="126">
        <v>10015344</v>
      </c>
      <c r="M149" s="126">
        <v>9560891</v>
      </c>
      <c r="N149" s="126">
        <v>9389223</v>
      </c>
      <c r="O149" s="126">
        <v>9535993</v>
      </c>
      <c r="P149" s="126">
        <v>9625769</v>
      </c>
      <c r="Q149" s="126">
        <v>10405310</v>
      </c>
      <c r="R149" s="126">
        <v>10711792</v>
      </c>
      <c r="S149" s="126">
        <v>10602659</v>
      </c>
      <c r="T149" s="126">
        <v>10917975</v>
      </c>
      <c r="U149" s="126">
        <v>11762990</v>
      </c>
      <c r="V149" s="126">
        <v>12420145</v>
      </c>
      <c r="W149" s="126">
        <v>12205470</v>
      </c>
      <c r="X149" s="126">
        <v>12355975</v>
      </c>
      <c r="Y149" s="126">
        <v>12369668</v>
      </c>
    </row>
    <row r="150" spans="1:25" s="137" customFormat="1" x14ac:dyDescent="0.25">
      <c r="A150" s="181"/>
      <c r="B150" s="351"/>
      <c r="C150" s="358" t="s">
        <v>0</v>
      </c>
      <c r="D150" s="358"/>
      <c r="E150" s="177">
        <v>11425908</v>
      </c>
      <c r="F150" s="177">
        <v>11705707</v>
      </c>
      <c r="G150" s="177">
        <v>11851321</v>
      </c>
      <c r="H150" s="177">
        <v>12156543</v>
      </c>
      <c r="I150" s="177">
        <v>12386225</v>
      </c>
      <c r="J150" s="177">
        <v>12593826</v>
      </c>
      <c r="K150" s="177">
        <v>13127181</v>
      </c>
      <c r="L150" s="177">
        <v>13189741</v>
      </c>
      <c r="M150" s="177">
        <v>13427713</v>
      </c>
      <c r="N150" s="177">
        <v>13645212</v>
      </c>
      <c r="O150" s="177">
        <v>14350156</v>
      </c>
      <c r="P150" s="177">
        <v>14599929</v>
      </c>
      <c r="Q150" s="177">
        <v>15060669</v>
      </c>
      <c r="R150" s="177">
        <v>15375135</v>
      </c>
      <c r="S150" s="177">
        <v>15822887</v>
      </c>
      <c r="T150" s="177">
        <v>16250747</v>
      </c>
      <c r="U150" s="177">
        <v>17159335</v>
      </c>
      <c r="V150" s="177">
        <v>18475906</v>
      </c>
      <c r="W150" s="177">
        <v>19003342</v>
      </c>
      <c r="X150" s="177">
        <v>19549836</v>
      </c>
      <c r="Y150" s="177">
        <v>20111547</v>
      </c>
    </row>
    <row r="152" spans="1:25" x14ac:dyDescent="0.25">
      <c r="B152" s="349" t="s">
        <v>6</v>
      </c>
      <c r="C152" s="349"/>
      <c r="D152" s="349"/>
      <c r="E152" s="132">
        <v>2003</v>
      </c>
      <c r="F152" s="132">
        <v>2004</v>
      </c>
      <c r="G152" s="132">
        <v>2005</v>
      </c>
      <c r="H152" s="132">
        <v>2006</v>
      </c>
      <c r="I152" s="132">
        <v>2007</v>
      </c>
      <c r="J152" s="132">
        <v>2008</v>
      </c>
      <c r="K152" s="132">
        <v>2009</v>
      </c>
      <c r="L152" s="132">
        <v>2010</v>
      </c>
      <c r="M152" s="132">
        <v>2011</v>
      </c>
      <c r="N152" s="132">
        <v>2012</v>
      </c>
      <c r="O152" s="132">
        <v>2013</v>
      </c>
      <c r="P152" s="132">
        <v>2014</v>
      </c>
      <c r="Q152" s="132">
        <v>2015</v>
      </c>
      <c r="R152" s="132">
        <v>2016</v>
      </c>
      <c r="S152" s="132">
        <v>2017</v>
      </c>
      <c r="T152" s="132">
        <v>2018</v>
      </c>
      <c r="U152" s="132">
        <v>2019</v>
      </c>
      <c r="V152" s="132">
        <v>2022</v>
      </c>
      <c r="W152" s="132">
        <v>2023</v>
      </c>
      <c r="X152" s="132">
        <v>2024</v>
      </c>
      <c r="Y152" s="132">
        <v>2025</v>
      </c>
    </row>
    <row r="153" spans="1:25" x14ac:dyDescent="0.25">
      <c r="B153" s="360" t="s">
        <v>45</v>
      </c>
      <c r="C153" s="351" t="s">
        <v>130</v>
      </c>
      <c r="D153" s="176" t="s">
        <v>81</v>
      </c>
      <c r="E153" s="127">
        <v>25.1</v>
      </c>
      <c r="F153" s="127">
        <v>18.600000000000001</v>
      </c>
      <c r="G153" s="127">
        <v>22.8</v>
      </c>
      <c r="H153" s="127">
        <v>25.2</v>
      </c>
      <c r="I153" s="127">
        <v>24.6</v>
      </c>
      <c r="J153" s="127">
        <v>27.6</v>
      </c>
      <c r="K153" s="127">
        <v>17.5</v>
      </c>
      <c r="L153" s="127">
        <v>23.9</v>
      </c>
      <c r="M153" s="127">
        <v>26.4</v>
      </c>
      <c r="N153" s="127">
        <v>24</v>
      </c>
      <c r="O153" s="127">
        <v>23.4</v>
      </c>
      <c r="P153" s="127">
        <v>23.5</v>
      </c>
      <c r="Q153" s="127">
        <v>24.1</v>
      </c>
      <c r="R153" s="127">
        <v>25.6</v>
      </c>
      <c r="S153" s="127">
        <v>27.6</v>
      </c>
      <c r="T153" s="127">
        <v>26.7</v>
      </c>
      <c r="U153" s="127">
        <v>22.7</v>
      </c>
      <c r="V153" s="127">
        <v>27.6</v>
      </c>
      <c r="W153" s="127">
        <v>25.8</v>
      </c>
      <c r="X153" s="127">
        <v>26.1</v>
      </c>
      <c r="Y153" s="127">
        <v>30.6</v>
      </c>
    </row>
    <row r="154" spans="1:25" x14ac:dyDescent="0.25">
      <c r="B154" s="351"/>
      <c r="C154" s="351"/>
      <c r="D154" s="176" t="s">
        <v>82</v>
      </c>
      <c r="E154" s="127">
        <v>74.900000000000006</v>
      </c>
      <c r="F154" s="127">
        <v>81.400000000000006</v>
      </c>
      <c r="G154" s="127">
        <v>77.2</v>
      </c>
      <c r="H154" s="127">
        <v>74.8</v>
      </c>
      <c r="I154" s="127">
        <v>75.400000000000006</v>
      </c>
      <c r="J154" s="127">
        <v>72.400000000000006</v>
      </c>
      <c r="K154" s="127">
        <v>82.5</v>
      </c>
      <c r="L154" s="127">
        <v>76.099999999999994</v>
      </c>
      <c r="M154" s="127">
        <v>73.599999999999994</v>
      </c>
      <c r="N154" s="127">
        <v>76</v>
      </c>
      <c r="O154" s="127">
        <v>76.599999999999994</v>
      </c>
      <c r="P154" s="127">
        <v>76.5</v>
      </c>
      <c r="Q154" s="127">
        <v>75.900000000000006</v>
      </c>
      <c r="R154" s="127">
        <v>74.400000000000006</v>
      </c>
      <c r="S154" s="127">
        <v>72.400000000000006</v>
      </c>
      <c r="T154" s="127">
        <v>73.3</v>
      </c>
      <c r="U154" s="127">
        <v>77.3</v>
      </c>
      <c r="V154" s="127">
        <v>72.400000000000006</v>
      </c>
      <c r="W154" s="127">
        <v>74.2</v>
      </c>
      <c r="X154" s="127">
        <v>73.900000000000006</v>
      </c>
      <c r="Y154" s="127">
        <v>69.400000000000006</v>
      </c>
    </row>
    <row r="155" spans="1:25" s="137" customFormat="1" x14ac:dyDescent="0.25">
      <c r="A155" s="181"/>
      <c r="B155" s="351"/>
      <c r="C155" s="358" t="s">
        <v>0</v>
      </c>
      <c r="D155" s="358"/>
      <c r="E155" s="178">
        <v>100</v>
      </c>
      <c r="F155" s="178">
        <v>100</v>
      </c>
      <c r="G155" s="178">
        <v>100</v>
      </c>
      <c r="H155" s="178">
        <v>100</v>
      </c>
      <c r="I155" s="178">
        <v>100</v>
      </c>
      <c r="J155" s="178">
        <v>100</v>
      </c>
      <c r="K155" s="178">
        <v>100</v>
      </c>
      <c r="L155" s="178">
        <v>100</v>
      </c>
      <c r="M155" s="178">
        <v>100</v>
      </c>
      <c r="N155" s="178">
        <v>100</v>
      </c>
      <c r="O155" s="178">
        <v>100</v>
      </c>
      <c r="P155" s="178">
        <v>100</v>
      </c>
      <c r="Q155" s="178">
        <v>100</v>
      </c>
      <c r="R155" s="178">
        <v>100</v>
      </c>
      <c r="S155" s="178">
        <v>100</v>
      </c>
      <c r="T155" s="178">
        <v>100</v>
      </c>
      <c r="U155" s="178">
        <v>100</v>
      </c>
      <c r="V155" s="178">
        <v>100</v>
      </c>
      <c r="W155" s="178">
        <v>100</v>
      </c>
      <c r="X155" s="178">
        <v>100</v>
      </c>
      <c r="Y155" s="178">
        <v>100</v>
      </c>
    </row>
    <row r="156" spans="1:25" x14ac:dyDescent="0.25">
      <c r="B156" s="351"/>
      <c r="C156" s="351" t="s">
        <v>131</v>
      </c>
      <c r="D156" s="176" t="s">
        <v>81</v>
      </c>
      <c r="E156" s="127">
        <v>5.5</v>
      </c>
      <c r="F156" s="127">
        <v>10.7</v>
      </c>
      <c r="G156" s="127">
        <v>10.199999999999999</v>
      </c>
      <c r="H156" s="127">
        <v>15.1</v>
      </c>
      <c r="I156" s="127">
        <v>16.3</v>
      </c>
      <c r="J156" s="127">
        <v>14.5</v>
      </c>
      <c r="K156" s="127">
        <v>9.9</v>
      </c>
      <c r="L156" s="127">
        <v>9.1</v>
      </c>
      <c r="M156" s="127">
        <v>10</v>
      </c>
      <c r="N156" s="127">
        <v>8.3000000000000007</v>
      </c>
      <c r="O156" s="127">
        <v>11.9</v>
      </c>
      <c r="P156" s="127">
        <v>11.6</v>
      </c>
      <c r="Q156" s="127">
        <v>10.9</v>
      </c>
      <c r="R156" s="127">
        <v>10.5</v>
      </c>
      <c r="S156" s="127">
        <v>9.8000000000000007</v>
      </c>
      <c r="T156" s="127">
        <v>9.9</v>
      </c>
      <c r="U156" s="127">
        <v>5.6</v>
      </c>
      <c r="V156" s="127">
        <v>9.5</v>
      </c>
      <c r="W156" s="127">
        <v>10.5</v>
      </c>
      <c r="X156" s="127">
        <v>10.4</v>
      </c>
      <c r="Y156" s="127">
        <v>11.5</v>
      </c>
    </row>
    <row r="157" spans="1:25" x14ac:dyDescent="0.25">
      <c r="B157" s="351"/>
      <c r="C157" s="351"/>
      <c r="D157" s="176" t="s">
        <v>82</v>
      </c>
      <c r="E157" s="127">
        <v>94.5</v>
      </c>
      <c r="F157" s="127">
        <v>89.3</v>
      </c>
      <c r="G157" s="127">
        <v>89.8</v>
      </c>
      <c r="H157" s="127">
        <v>84.9</v>
      </c>
      <c r="I157" s="127">
        <v>83.7</v>
      </c>
      <c r="J157" s="127">
        <v>85.5</v>
      </c>
      <c r="K157" s="127">
        <v>90.1</v>
      </c>
      <c r="L157" s="127">
        <v>90.9</v>
      </c>
      <c r="M157" s="127">
        <v>90</v>
      </c>
      <c r="N157" s="127">
        <v>91.7</v>
      </c>
      <c r="O157" s="127">
        <v>88.1</v>
      </c>
      <c r="P157" s="127">
        <v>88.4</v>
      </c>
      <c r="Q157" s="127">
        <v>89.1</v>
      </c>
      <c r="R157" s="127">
        <v>89.5</v>
      </c>
      <c r="S157" s="127">
        <v>90.2</v>
      </c>
      <c r="T157" s="127">
        <v>90.1</v>
      </c>
      <c r="U157" s="127">
        <v>94.4</v>
      </c>
      <c r="V157" s="127">
        <v>90.5</v>
      </c>
      <c r="W157" s="127">
        <v>89.5</v>
      </c>
      <c r="X157" s="127">
        <v>89.6</v>
      </c>
      <c r="Y157" s="127">
        <v>88.5</v>
      </c>
    </row>
    <row r="158" spans="1:25" s="137" customFormat="1" x14ac:dyDescent="0.25">
      <c r="A158" s="181"/>
      <c r="B158" s="351"/>
      <c r="C158" s="358" t="s">
        <v>0</v>
      </c>
      <c r="D158" s="358"/>
      <c r="E158" s="178">
        <v>100</v>
      </c>
      <c r="F158" s="178">
        <v>100</v>
      </c>
      <c r="G158" s="178">
        <v>100</v>
      </c>
      <c r="H158" s="178">
        <v>100</v>
      </c>
      <c r="I158" s="178">
        <v>100</v>
      </c>
      <c r="J158" s="178">
        <v>100</v>
      </c>
      <c r="K158" s="178">
        <v>100</v>
      </c>
      <c r="L158" s="178">
        <v>100</v>
      </c>
      <c r="M158" s="178">
        <v>100</v>
      </c>
      <c r="N158" s="178">
        <v>100</v>
      </c>
      <c r="O158" s="178">
        <v>100</v>
      </c>
      <c r="P158" s="178">
        <v>100</v>
      </c>
      <c r="Q158" s="178">
        <v>100</v>
      </c>
      <c r="R158" s="178">
        <v>100</v>
      </c>
      <c r="S158" s="178">
        <v>100</v>
      </c>
      <c r="T158" s="178">
        <v>100</v>
      </c>
      <c r="U158" s="178">
        <v>100</v>
      </c>
      <c r="V158" s="178">
        <v>100</v>
      </c>
      <c r="W158" s="178">
        <v>100</v>
      </c>
      <c r="X158" s="178">
        <v>100</v>
      </c>
      <c r="Y158" s="178">
        <v>100</v>
      </c>
    </row>
    <row r="159" spans="1:25" x14ac:dyDescent="0.25">
      <c r="B159" s="351"/>
      <c r="C159" s="351" t="s">
        <v>132</v>
      </c>
      <c r="D159" s="176" t="s">
        <v>81</v>
      </c>
      <c r="E159" s="127">
        <v>12.4</v>
      </c>
      <c r="F159" s="127">
        <v>9.3000000000000007</v>
      </c>
      <c r="G159" s="127">
        <v>15.3</v>
      </c>
      <c r="H159" s="127">
        <v>14.4</v>
      </c>
      <c r="I159" s="127">
        <v>17.5</v>
      </c>
      <c r="J159" s="127">
        <v>16</v>
      </c>
      <c r="K159" s="127">
        <v>9.4</v>
      </c>
      <c r="L159" s="127">
        <v>11</v>
      </c>
      <c r="M159" s="127">
        <v>9.6</v>
      </c>
      <c r="N159" s="127">
        <v>7.4</v>
      </c>
      <c r="O159" s="127">
        <v>11</v>
      </c>
      <c r="P159" s="127">
        <v>10.6</v>
      </c>
      <c r="Q159" s="127">
        <v>12</v>
      </c>
      <c r="R159" s="127">
        <v>11.5</v>
      </c>
      <c r="S159" s="127">
        <v>9.9</v>
      </c>
      <c r="T159" s="127">
        <v>9.6</v>
      </c>
      <c r="U159" s="127">
        <v>6.3</v>
      </c>
      <c r="V159" s="127">
        <v>11.2</v>
      </c>
      <c r="W159" s="127">
        <v>10.3</v>
      </c>
      <c r="X159" s="127">
        <v>10</v>
      </c>
      <c r="Y159" s="127">
        <v>11</v>
      </c>
    </row>
    <row r="160" spans="1:25" x14ac:dyDescent="0.25">
      <c r="B160" s="351"/>
      <c r="C160" s="351"/>
      <c r="D160" s="176" t="s">
        <v>82</v>
      </c>
      <c r="E160" s="127">
        <v>87.6</v>
      </c>
      <c r="F160" s="127">
        <v>90.7</v>
      </c>
      <c r="G160" s="127">
        <v>84.7</v>
      </c>
      <c r="H160" s="127">
        <v>85.6</v>
      </c>
      <c r="I160" s="127">
        <v>82.5</v>
      </c>
      <c r="J160" s="127">
        <v>84</v>
      </c>
      <c r="K160" s="127">
        <v>90.6</v>
      </c>
      <c r="L160" s="127">
        <v>89</v>
      </c>
      <c r="M160" s="127">
        <v>90.4</v>
      </c>
      <c r="N160" s="127">
        <v>92.6</v>
      </c>
      <c r="O160" s="127">
        <v>89</v>
      </c>
      <c r="P160" s="127">
        <v>89.4</v>
      </c>
      <c r="Q160" s="127">
        <v>88</v>
      </c>
      <c r="R160" s="127">
        <v>88.5</v>
      </c>
      <c r="S160" s="127">
        <v>90.1</v>
      </c>
      <c r="T160" s="127">
        <v>90.4</v>
      </c>
      <c r="U160" s="127">
        <v>93.7</v>
      </c>
      <c r="V160" s="127">
        <v>88.8</v>
      </c>
      <c r="W160" s="127">
        <v>89.7</v>
      </c>
      <c r="X160" s="127">
        <v>90</v>
      </c>
      <c r="Y160" s="127">
        <v>89</v>
      </c>
    </row>
    <row r="161" spans="1:25" s="137" customFormat="1" x14ac:dyDescent="0.25">
      <c r="A161" s="181"/>
      <c r="B161" s="351"/>
      <c r="C161" s="358" t="s">
        <v>0</v>
      </c>
      <c r="D161" s="358"/>
      <c r="E161" s="178">
        <v>100</v>
      </c>
      <c r="F161" s="178">
        <v>100</v>
      </c>
      <c r="G161" s="178">
        <v>100</v>
      </c>
      <c r="H161" s="178">
        <v>100</v>
      </c>
      <c r="I161" s="178">
        <v>100</v>
      </c>
      <c r="J161" s="178">
        <v>100</v>
      </c>
      <c r="K161" s="178">
        <v>100</v>
      </c>
      <c r="L161" s="178">
        <v>100</v>
      </c>
      <c r="M161" s="178">
        <v>100</v>
      </c>
      <c r="N161" s="178">
        <v>100</v>
      </c>
      <c r="O161" s="178">
        <v>100</v>
      </c>
      <c r="P161" s="178">
        <v>100</v>
      </c>
      <c r="Q161" s="178">
        <v>100</v>
      </c>
      <c r="R161" s="178">
        <v>100</v>
      </c>
      <c r="S161" s="178">
        <v>100</v>
      </c>
      <c r="T161" s="178">
        <v>100</v>
      </c>
      <c r="U161" s="178">
        <v>100</v>
      </c>
      <c r="V161" s="178">
        <v>100</v>
      </c>
      <c r="W161" s="178">
        <v>100</v>
      </c>
      <c r="X161" s="178">
        <v>100</v>
      </c>
      <c r="Y161" s="178">
        <v>100</v>
      </c>
    </row>
    <row r="162" spans="1:25" x14ac:dyDescent="0.25">
      <c r="B162" s="351"/>
      <c r="C162" s="351" t="s">
        <v>133</v>
      </c>
      <c r="D162" s="176" t="s">
        <v>81</v>
      </c>
      <c r="E162" s="127">
        <v>7.3</v>
      </c>
      <c r="F162" s="127">
        <v>6.2</v>
      </c>
      <c r="G162" s="127">
        <v>6.5</v>
      </c>
      <c r="H162" s="127">
        <v>4.2</v>
      </c>
      <c r="I162" s="127">
        <v>11.3</v>
      </c>
      <c r="J162" s="127">
        <v>10.9</v>
      </c>
      <c r="K162" s="127">
        <v>11.7</v>
      </c>
      <c r="L162" s="127">
        <v>10</v>
      </c>
      <c r="M162" s="127">
        <v>8.6</v>
      </c>
      <c r="N162" s="127">
        <v>13.8</v>
      </c>
      <c r="O162" s="127">
        <v>15.2</v>
      </c>
      <c r="P162" s="127">
        <v>13.5</v>
      </c>
      <c r="Q162" s="127">
        <v>11.2</v>
      </c>
      <c r="R162" s="127">
        <v>10.8</v>
      </c>
      <c r="S162" s="127">
        <v>11.3</v>
      </c>
      <c r="T162" s="127">
        <v>13.2</v>
      </c>
      <c r="U162" s="127">
        <v>8.3000000000000007</v>
      </c>
      <c r="V162" s="127">
        <v>13.7</v>
      </c>
      <c r="W162" s="127">
        <v>14.1</v>
      </c>
      <c r="X162" s="127">
        <v>16.7</v>
      </c>
      <c r="Y162" s="127">
        <v>17.2</v>
      </c>
    </row>
    <row r="163" spans="1:25" x14ac:dyDescent="0.25">
      <c r="B163" s="351"/>
      <c r="C163" s="351"/>
      <c r="D163" s="176" t="s">
        <v>82</v>
      </c>
      <c r="E163" s="127">
        <v>92.7</v>
      </c>
      <c r="F163" s="127">
        <v>93.8</v>
      </c>
      <c r="G163" s="127">
        <v>93.5</v>
      </c>
      <c r="H163" s="127">
        <v>95.8</v>
      </c>
      <c r="I163" s="127">
        <v>88.7</v>
      </c>
      <c r="J163" s="127">
        <v>89.1</v>
      </c>
      <c r="K163" s="127">
        <v>88.3</v>
      </c>
      <c r="L163" s="127">
        <v>90</v>
      </c>
      <c r="M163" s="127">
        <v>91.4</v>
      </c>
      <c r="N163" s="127">
        <v>86.2</v>
      </c>
      <c r="O163" s="127">
        <v>84.8</v>
      </c>
      <c r="P163" s="127">
        <v>86.5</v>
      </c>
      <c r="Q163" s="127">
        <v>88.8</v>
      </c>
      <c r="R163" s="127">
        <v>89.2</v>
      </c>
      <c r="S163" s="127">
        <v>88.7</v>
      </c>
      <c r="T163" s="127">
        <v>86.8</v>
      </c>
      <c r="U163" s="127">
        <v>91.7</v>
      </c>
      <c r="V163" s="127">
        <v>86.3</v>
      </c>
      <c r="W163" s="127">
        <v>85.9</v>
      </c>
      <c r="X163" s="127">
        <v>83.3</v>
      </c>
      <c r="Y163" s="127">
        <v>82.8</v>
      </c>
    </row>
    <row r="164" spans="1:25" s="137" customFormat="1" x14ac:dyDescent="0.25">
      <c r="A164" s="181"/>
      <c r="B164" s="351"/>
      <c r="C164" s="358" t="s">
        <v>0</v>
      </c>
      <c r="D164" s="358"/>
      <c r="E164" s="178">
        <v>100</v>
      </c>
      <c r="F164" s="178">
        <v>100</v>
      </c>
      <c r="G164" s="178">
        <v>100</v>
      </c>
      <c r="H164" s="178">
        <v>100</v>
      </c>
      <c r="I164" s="178">
        <v>100</v>
      </c>
      <c r="J164" s="178">
        <v>100</v>
      </c>
      <c r="K164" s="178">
        <v>100</v>
      </c>
      <c r="L164" s="178">
        <v>100</v>
      </c>
      <c r="M164" s="178">
        <v>100</v>
      </c>
      <c r="N164" s="178">
        <v>100</v>
      </c>
      <c r="O164" s="178">
        <v>100</v>
      </c>
      <c r="P164" s="178">
        <v>100</v>
      </c>
      <c r="Q164" s="178">
        <v>100</v>
      </c>
      <c r="R164" s="178">
        <v>100</v>
      </c>
      <c r="S164" s="178">
        <v>100</v>
      </c>
      <c r="T164" s="178">
        <v>100</v>
      </c>
      <c r="U164" s="178">
        <v>100</v>
      </c>
      <c r="V164" s="178">
        <v>100</v>
      </c>
      <c r="W164" s="178">
        <v>100</v>
      </c>
      <c r="X164" s="178">
        <v>100</v>
      </c>
      <c r="Y164" s="178">
        <v>100</v>
      </c>
    </row>
    <row r="165" spans="1:25" x14ac:dyDescent="0.25">
      <c r="B165" s="360" t="s">
        <v>46</v>
      </c>
      <c r="C165" s="351" t="s">
        <v>130</v>
      </c>
      <c r="D165" s="176" t="s">
        <v>81</v>
      </c>
      <c r="E165" s="127">
        <v>30.1</v>
      </c>
      <c r="F165" s="127">
        <v>25</v>
      </c>
      <c r="G165" s="127">
        <v>26.9</v>
      </c>
      <c r="H165" s="127">
        <v>32.200000000000003</v>
      </c>
      <c r="I165" s="127">
        <v>27.5</v>
      </c>
      <c r="J165" s="127">
        <v>23.5</v>
      </c>
      <c r="K165" s="127">
        <v>43.4</v>
      </c>
      <c r="L165" s="127">
        <v>34.700000000000003</v>
      </c>
      <c r="M165" s="127">
        <v>40.5</v>
      </c>
      <c r="N165" s="127">
        <v>41.3</v>
      </c>
      <c r="O165" s="127">
        <v>30.5</v>
      </c>
      <c r="P165" s="127">
        <v>35</v>
      </c>
      <c r="Q165" s="127">
        <v>36</v>
      </c>
      <c r="R165" s="127">
        <v>36.5</v>
      </c>
      <c r="S165" s="127">
        <v>41.6</v>
      </c>
      <c r="T165" s="127">
        <v>45.7</v>
      </c>
      <c r="U165" s="127">
        <v>45.9</v>
      </c>
      <c r="V165" s="127">
        <v>47.7</v>
      </c>
      <c r="W165" s="127">
        <v>47.9</v>
      </c>
      <c r="X165" s="127">
        <v>48.9</v>
      </c>
      <c r="Y165" s="127">
        <v>47.7</v>
      </c>
    </row>
    <row r="166" spans="1:25" x14ac:dyDescent="0.25">
      <c r="B166" s="351"/>
      <c r="C166" s="351"/>
      <c r="D166" s="176" t="s">
        <v>82</v>
      </c>
      <c r="E166" s="127">
        <v>69.900000000000006</v>
      </c>
      <c r="F166" s="127">
        <v>75</v>
      </c>
      <c r="G166" s="127">
        <v>73.099999999999994</v>
      </c>
      <c r="H166" s="127">
        <v>67.8</v>
      </c>
      <c r="I166" s="127">
        <v>72.5</v>
      </c>
      <c r="J166" s="127">
        <v>76.5</v>
      </c>
      <c r="K166" s="127">
        <v>56.6</v>
      </c>
      <c r="L166" s="127">
        <v>65.3</v>
      </c>
      <c r="M166" s="127">
        <v>59.5</v>
      </c>
      <c r="N166" s="127">
        <v>58.7</v>
      </c>
      <c r="O166" s="127">
        <v>69.5</v>
      </c>
      <c r="P166" s="127">
        <v>65</v>
      </c>
      <c r="Q166" s="127">
        <v>64</v>
      </c>
      <c r="R166" s="127">
        <v>63.5</v>
      </c>
      <c r="S166" s="127">
        <v>58.4</v>
      </c>
      <c r="T166" s="127">
        <v>54.3</v>
      </c>
      <c r="U166" s="127">
        <v>54.1</v>
      </c>
      <c r="V166" s="127">
        <v>52.3</v>
      </c>
      <c r="W166" s="127">
        <v>52.1</v>
      </c>
      <c r="X166" s="127">
        <v>51.1</v>
      </c>
      <c r="Y166" s="127">
        <v>52.3</v>
      </c>
    </row>
    <row r="167" spans="1:25" s="137" customFormat="1" x14ac:dyDescent="0.25">
      <c r="A167" s="181"/>
      <c r="B167" s="351"/>
      <c r="C167" s="358" t="s">
        <v>0</v>
      </c>
      <c r="D167" s="358"/>
      <c r="E167" s="178">
        <v>100</v>
      </c>
      <c r="F167" s="178">
        <v>100</v>
      </c>
      <c r="G167" s="178">
        <v>100</v>
      </c>
      <c r="H167" s="178">
        <v>100</v>
      </c>
      <c r="I167" s="178">
        <v>100</v>
      </c>
      <c r="J167" s="178">
        <v>100</v>
      </c>
      <c r="K167" s="178">
        <v>100</v>
      </c>
      <c r="L167" s="178">
        <v>100</v>
      </c>
      <c r="M167" s="178">
        <v>100</v>
      </c>
      <c r="N167" s="178">
        <v>100</v>
      </c>
      <c r="O167" s="178">
        <v>100</v>
      </c>
      <c r="P167" s="178">
        <v>100</v>
      </c>
      <c r="Q167" s="178">
        <v>100</v>
      </c>
      <c r="R167" s="178">
        <v>100</v>
      </c>
      <c r="S167" s="178">
        <v>100</v>
      </c>
      <c r="T167" s="178">
        <v>100</v>
      </c>
      <c r="U167" s="178">
        <v>100</v>
      </c>
      <c r="V167" s="178">
        <v>100</v>
      </c>
      <c r="W167" s="178">
        <v>100</v>
      </c>
      <c r="X167" s="178">
        <v>100</v>
      </c>
      <c r="Y167" s="178">
        <v>100</v>
      </c>
    </row>
    <row r="168" spans="1:25" x14ac:dyDescent="0.25">
      <c r="B168" s="351"/>
      <c r="C168" s="351" t="s">
        <v>131</v>
      </c>
      <c r="D168" s="176" t="s">
        <v>81</v>
      </c>
      <c r="E168" s="127">
        <v>26.5</v>
      </c>
      <c r="F168" s="127">
        <v>17.399999999999999</v>
      </c>
      <c r="G168" s="127">
        <v>24.6</v>
      </c>
      <c r="H168" s="127">
        <v>22.9</v>
      </c>
      <c r="I168" s="127">
        <v>17.899999999999999</v>
      </c>
      <c r="J168" s="127">
        <v>21.7</v>
      </c>
      <c r="K168" s="127">
        <v>11.1</v>
      </c>
      <c r="L168" s="127">
        <v>12.1</v>
      </c>
      <c r="M168" s="127">
        <v>21.3</v>
      </c>
      <c r="N168" s="127">
        <v>22</v>
      </c>
      <c r="O168" s="127">
        <v>18.7</v>
      </c>
      <c r="P168" s="127">
        <v>21.4</v>
      </c>
      <c r="Q168" s="127">
        <v>19.899999999999999</v>
      </c>
      <c r="R168" s="127">
        <v>14.4</v>
      </c>
      <c r="S168" s="127">
        <v>18.399999999999999</v>
      </c>
      <c r="T168" s="127">
        <v>19.100000000000001</v>
      </c>
      <c r="U168" s="127">
        <v>19.3</v>
      </c>
      <c r="V168" s="127">
        <v>26.8</v>
      </c>
      <c r="W168" s="127">
        <v>29.4</v>
      </c>
      <c r="X168" s="127">
        <v>28.2</v>
      </c>
      <c r="Y168" s="127">
        <v>25.5</v>
      </c>
    </row>
    <row r="169" spans="1:25" x14ac:dyDescent="0.25">
      <c r="B169" s="351"/>
      <c r="C169" s="351"/>
      <c r="D169" s="176" t="s">
        <v>82</v>
      </c>
      <c r="E169" s="127">
        <v>73.5</v>
      </c>
      <c r="F169" s="127">
        <v>82.6</v>
      </c>
      <c r="G169" s="127">
        <v>75.400000000000006</v>
      </c>
      <c r="H169" s="127">
        <v>77.099999999999994</v>
      </c>
      <c r="I169" s="127">
        <v>82.1</v>
      </c>
      <c r="J169" s="127">
        <v>78.3</v>
      </c>
      <c r="K169" s="127">
        <v>88.9</v>
      </c>
      <c r="L169" s="127">
        <v>87.9</v>
      </c>
      <c r="M169" s="127">
        <v>78.7</v>
      </c>
      <c r="N169" s="127">
        <v>78</v>
      </c>
      <c r="O169" s="127">
        <v>81.3</v>
      </c>
      <c r="P169" s="127">
        <v>78.599999999999994</v>
      </c>
      <c r="Q169" s="127">
        <v>80.099999999999994</v>
      </c>
      <c r="R169" s="127">
        <v>85.6</v>
      </c>
      <c r="S169" s="127">
        <v>81.599999999999994</v>
      </c>
      <c r="T169" s="127">
        <v>80.900000000000006</v>
      </c>
      <c r="U169" s="127">
        <v>80.7</v>
      </c>
      <c r="V169" s="127">
        <v>73.2</v>
      </c>
      <c r="W169" s="127">
        <v>70.599999999999994</v>
      </c>
      <c r="X169" s="127">
        <v>71.8</v>
      </c>
      <c r="Y169" s="127">
        <v>74.5</v>
      </c>
    </row>
    <row r="170" spans="1:25" s="137" customFormat="1" x14ac:dyDescent="0.25">
      <c r="A170" s="181"/>
      <c r="B170" s="351"/>
      <c r="C170" s="358" t="s">
        <v>0</v>
      </c>
      <c r="D170" s="358"/>
      <c r="E170" s="178">
        <v>100</v>
      </c>
      <c r="F170" s="178">
        <v>100</v>
      </c>
      <c r="G170" s="178">
        <v>100</v>
      </c>
      <c r="H170" s="178">
        <v>100</v>
      </c>
      <c r="I170" s="178">
        <v>100</v>
      </c>
      <c r="J170" s="178">
        <v>100</v>
      </c>
      <c r="K170" s="178">
        <v>100</v>
      </c>
      <c r="L170" s="178">
        <v>100</v>
      </c>
      <c r="M170" s="178">
        <v>100</v>
      </c>
      <c r="N170" s="178">
        <v>100</v>
      </c>
      <c r="O170" s="178">
        <v>100</v>
      </c>
      <c r="P170" s="178">
        <v>100</v>
      </c>
      <c r="Q170" s="178">
        <v>100</v>
      </c>
      <c r="R170" s="178">
        <v>100</v>
      </c>
      <c r="S170" s="178">
        <v>100</v>
      </c>
      <c r="T170" s="178">
        <v>100</v>
      </c>
      <c r="U170" s="178">
        <v>100</v>
      </c>
      <c r="V170" s="178">
        <v>100</v>
      </c>
      <c r="W170" s="178">
        <v>100</v>
      </c>
      <c r="X170" s="178">
        <v>100</v>
      </c>
      <c r="Y170" s="178">
        <v>100</v>
      </c>
    </row>
    <row r="171" spans="1:25" x14ac:dyDescent="0.25">
      <c r="B171" s="351"/>
      <c r="C171" s="351" t="s">
        <v>132</v>
      </c>
      <c r="D171" s="176" t="s">
        <v>81</v>
      </c>
      <c r="E171" s="127">
        <v>19.7</v>
      </c>
      <c r="F171" s="127">
        <v>13.7</v>
      </c>
      <c r="G171" s="127">
        <v>16.2</v>
      </c>
      <c r="H171" s="127">
        <v>15.2</v>
      </c>
      <c r="I171" s="127">
        <v>22.2</v>
      </c>
      <c r="J171" s="127">
        <v>18.899999999999999</v>
      </c>
      <c r="K171" s="127">
        <v>16.2</v>
      </c>
      <c r="L171" s="127">
        <v>7.9</v>
      </c>
      <c r="M171" s="127">
        <v>10.1</v>
      </c>
      <c r="N171" s="127">
        <v>14.1</v>
      </c>
      <c r="O171" s="127">
        <v>13.9</v>
      </c>
      <c r="P171" s="127">
        <v>16.600000000000001</v>
      </c>
      <c r="Q171" s="127">
        <v>16.3</v>
      </c>
      <c r="R171" s="127">
        <v>13.9</v>
      </c>
      <c r="S171" s="127">
        <v>13.8</v>
      </c>
      <c r="T171" s="127">
        <v>15.6</v>
      </c>
      <c r="U171" s="127">
        <v>18.399999999999999</v>
      </c>
      <c r="V171" s="127">
        <v>20.9</v>
      </c>
      <c r="W171" s="127">
        <v>20.5</v>
      </c>
      <c r="X171" s="127">
        <v>21.5</v>
      </c>
      <c r="Y171" s="127">
        <v>22.4</v>
      </c>
    </row>
    <row r="172" spans="1:25" x14ac:dyDescent="0.25">
      <c r="B172" s="351"/>
      <c r="C172" s="351"/>
      <c r="D172" s="176" t="s">
        <v>82</v>
      </c>
      <c r="E172" s="127">
        <v>80.3</v>
      </c>
      <c r="F172" s="127">
        <v>86.3</v>
      </c>
      <c r="G172" s="127">
        <v>83.8</v>
      </c>
      <c r="H172" s="127">
        <v>84.8</v>
      </c>
      <c r="I172" s="127">
        <v>77.8</v>
      </c>
      <c r="J172" s="127">
        <v>81.099999999999994</v>
      </c>
      <c r="K172" s="127">
        <v>83.8</v>
      </c>
      <c r="L172" s="127">
        <v>92.1</v>
      </c>
      <c r="M172" s="127">
        <v>89.9</v>
      </c>
      <c r="N172" s="127">
        <v>85.9</v>
      </c>
      <c r="O172" s="127">
        <v>86.1</v>
      </c>
      <c r="P172" s="127">
        <v>83.4</v>
      </c>
      <c r="Q172" s="127">
        <v>83.7</v>
      </c>
      <c r="R172" s="127">
        <v>86.1</v>
      </c>
      <c r="S172" s="127">
        <v>86.2</v>
      </c>
      <c r="T172" s="127">
        <v>84.4</v>
      </c>
      <c r="U172" s="127">
        <v>81.599999999999994</v>
      </c>
      <c r="V172" s="127">
        <v>79.099999999999994</v>
      </c>
      <c r="W172" s="127">
        <v>79.5</v>
      </c>
      <c r="X172" s="127">
        <v>78.5</v>
      </c>
      <c r="Y172" s="127">
        <v>77.599999999999994</v>
      </c>
    </row>
    <row r="173" spans="1:25" s="137" customFormat="1" x14ac:dyDescent="0.25">
      <c r="A173" s="181"/>
      <c r="B173" s="351"/>
      <c r="C173" s="358" t="s">
        <v>0</v>
      </c>
      <c r="D173" s="358"/>
      <c r="E173" s="178">
        <v>100</v>
      </c>
      <c r="F173" s="178">
        <v>100</v>
      </c>
      <c r="G173" s="178">
        <v>100</v>
      </c>
      <c r="H173" s="178">
        <v>100</v>
      </c>
      <c r="I173" s="178">
        <v>100</v>
      </c>
      <c r="J173" s="178">
        <v>100</v>
      </c>
      <c r="K173" s="178">
        <v>100</v>
      </c>
      <c r="L173" s="178">
        <v>100</v>
      </c>
      <c r="M173" s="178">
        <v>100</v>
      </c>
      <c r="N173" s="178">
        <v>100</v>
      </c>
      <c r="O173" s="178">
        <v>100</v>
      </c>
      <c r="P173" s="178">
        <v>100</v>
      </c>
      <c r="Q173" s="178">
        <v>100</v>
      </c>
      <c r="R173" s="178">
        <v>100</v>
      </c>
      <c r="S173" s="178">
        <v>100</v>
      </c>
      <c r="T173" s="178">
        <v>100</v>
      </c>
      <c r="U173" s="178">
        <v>100</v>
      </c>
      <c r="V173" s="178">
        <v>100</v>
      </c>
      <c r="W173" s="178">
        <v>100</v>
      </c>
      <c r="X173" s="178">
        <v>100</v>
      </c>
      <c r="Y173" s="178">
        <v>100</v>
      </c>
    </row>
    <row r="174" spans="1:25" x14ac:dyDescent="0.25">
      <c r="B174" s="351"/>
      <c r="C174" s="351" t="s">
        <v>133</v>
      </c>
      <c r="D174" s="176" t="s">
        <v>81</v>
      </c>
      <c r="E174" s="127">
        <v>30.1</v>
      </c>
      <c r="F174" s="127">
        <v>20.8</v>
      </c>
      <c r="G174" s="127">
        <v>28.9</v>
      </c>
      <c r="H174" s="127">
        <v>37.299999999999997</v>
      </c>
      <c r="I174" s="127">
        <v>40.6</v>
      </c>
      <c r="J174" s="127">
        <v>31.9</v>
      </c>
      <c r="K174" s="127">
        <v>36.9</v>
      </c>
      <c r="L174" s="127">
        <v>23.8</v>
      </c>
      <c r="M174" s="127">
        <v>40</v>
      </c>
      <c r="N174" s="127">
        <v>42.6</v>
      </c>
      <c r="O174" s="127">
        <v>44.6</v>
      </c>
      <c r="P174" s="127">
        <v>44.5</v>
      </c>
      <c r="Q174" s="127">
        <v>42.7</v>
      </c>
      <c r="R174" s="127">
        <v>38.299999999999997</v>
      </c>
      <c r="S174" s="127">
        <v>39.6</v>
      </c>
      <c r="T174" s="127">
        <v>42.9</v>
      </c>
      <c r="U174" s="127">
        <v>43.1</v>
      </c>
      <c r="V174" s="127">
        <v>43.2</v>
      </c>
      <c r="W174" s="127">
        <v>50.3</v>
      </c>
      <c r="X174" s="127">
        <v>47.3</v>
      </c>
      <c r="Y174" s="127">
        <v>48.9</v>
      </c>
    </row>
    <row r="175" spans="1:25" x14ac:dyDescent="0.25">
      <c r="B175" s="351"/>
      <c r="C175" s="351"/>
      <c r="D175" s="176" t="s">
        <v>82</v>
      </c>
      <c r="E175" s="127">
        <v>69.900000000000006</v>
      </c>
      <c r="F175" s="127">
        <v>79.2</v>
      </c>
      <c r="G175" s="127">
        <v>71.099999999999994</v>
      </c>
      <c r="H175" s="127">
        <v>62.7</v>
      </c>
      <c r="I175" s="127">
        <v>59.4</v>
      </c>
      <c r="J175" s="127">
        <v>68.099999999999994</v>
      </c>
      <c r="K175" s="127">
        <v>63.1</v>
      </c>
      <c r="L175" s="127">
        <v>76.2</v>
      </c>
      <c r="M175" s="127">
        <v>60</v>
      </c>
      <c r="N175" s="127">
        <v>57.4</v>
      </c>
      <c r="O175" s="127">
        <v>55.4</v>
      </c>
      <c r="P175" s="127">
        <v>55.5</v>
      </c>
      <c r="Q175" s="127">
        <v>57.3</v>
      </c>
      <c r="R175" s="127">
        <v>61.7</v>
      </c>
      <c r="S175" s="127">
        <v>60.4</v>
      </c>
      <c r="T175" s="127">
        <v>57.1</v>
      </c>
      <c r="U175" s="127">
        <v>56.9</v>
      </c>
      <c r="V175" s="127">
        <v>56.8</v>
      </c>
      <c r="W175" s="127">
        <v>49.7</v>
      </c>
      <c r="X175" s="127">
        <v>52.7</v>
      </c>
      <c r="Y175" s="127">
        <v>51.1</v>
      </c>
    </row>
    <row r="176" spans="1:25" s="137" customFormat="1" x14ac:dyDescent="0.25">
      <c r="A176" s="181"/>
      <c r="B176" s="351"/>
      <c r="C176" s="358" t="s">
        <v>0</v>
      </c>
      <c r="D176" s="358"/>
      <c r="E176" s="178">
        <v>100</v>
      </c>
      <c r="F176" s="178">
        <v>100</v>
      </c>
      <c r="G176" s="178">
        <v>100</v>
      </c>
      <c r="H176" s="178">
        <v>100</v>
      </c>
      <c r="I176" s="178">
        <v>100</v>
      </c>
      <c r="J176" s="178">
        <v>100</v>
      </c>
      <c r="K176" s="178">
        <v>100</v>
      </c>
      <c r="L176" s="178">
        <v>100</v>
      </c>
      <c r="M176" s="178">
        <v>100</v>
      </c>
      <c r="N176" s="178">
        <v>100</v>
      </c>
      <c r="O176" s="178">
        <v>100</v>
      </c>
      <c r="P176" s="178">
        <v>100</v>
      </c>
      <c r="Q176" s="178">
        <v>100</v>
      </c>
      <c r="R176" s="178">
        <v>100</v>
      </c>
      <c r="S176" s="178">
        <v>100</v>
      </c>
      <c r="T176" s="178">
        <v>100</v>
      </c>
      <c r="U176" s="178">
        <v>100</v>
      </c>
      <c r="V176" s="178">
        <v>100</v>
      </c>
      <c r="W176" s="178">
        <v>100</v>
      </c>
      <c r="X176" s="178">
        <v>100</v>
      </c>
      <c r="Y176" s="178">
        <v>100</v>
      </c>
    </row>
    <row r="177" spans="1:25" x14ac:dyDescent="0.25">
      <c r="B177" s="360" t="s">
        <v>47</v>
      </c>
      <c r="C177" s="351" t="s">
        <v>130</v>
      </c>
      <c r="D177" s="176" t="s">
        <v>81</v>
      </c>
      <c r="E177" s="127">
        <v>19.2</v>
      </c>
      <c r="F177" s="127">
        <v>14.7</v>
      </c>
      <c r="G177" s="127">
        <v>20.7</v>
      </c>
      <c r="H177" s="127">
        <v>18.899999999999999</v>
      </c>
      <c r="I177" s="127">
        <v>16.5</v>
      </c>
      <c r="J177" s="127">
        <v>22.6</v>
      </c>
      <c r="K177" s="127">
        <v>21</v>
      </c>
      <c r="L177" s="127">
        <v>29.1</v>
      </c>
      <c r="M177" s="127">
        <v>34.200000000000003</v>
      </c>
      <c r="N177" s="127">
        <v>34.299999999999997</v>
      </c>
      <c r="O177" s="127">
        <v>36.5</v>
      </c>
      <c r="P177" s="127">
        <v>41.4</v>
      </c>
      <c r="Q177" s="127">
        <v>42.9</v>
      </c>
      <c r="R177" s="127">
        <v>47.1</v>
      </c>
      <c r="S177" s="127">
        <v>54.6</v>
      </c>
      <c r="T177" s="127">
        <v>51</v>
      </c>
      <c r="U177" s="127">
        <v>53.8</v>
      </c>
      <c r="V177" s="127">
        <v>53.8</v>
      </c>
      <c r="W177" s="127">
        <v>50.9</v>
      </c>
      <c r="X177" s="127">
        <v>47.8</v>
      </c>
      <c r="Y177" s="127">
        <v>46</v>
      </c>
    </row>
    <row r="178" spans="1:25" x14ac:dyDescent="0.25">
      <c r="B178" s="351"/>
      <c r="C178" s="351"/>
      <c r="D178" s="176" t="s">
        <v>82</v>
      </c>
      <c r="E178" s="127">
        <v>80.8</v>
      </c>
      <c r="F178" s="127">
        <v>85.3</v>
      </c>
      <c r="G178" s="127">
        <v>79.3</v>
      </c>
      <c r="H178" s="127">
        <v>81.099999999999994</v>
      </c>
      <c r="I178" s="127">
        <v>83.5</v>
      </c>
      <c r="J178" s="127">
        <v>77.400000000000006</v>
      </c>
      <c r="K178" s="127">
        <v>79</v>
      </c>
      <c r="L178" s="127">
        <v>70.900000000000006</v>
      </c>
      <c r="M178" s="127">
        <v>65.8</v>
      </c>
      <c r="N178" s="127">
        <v>65.7</v>
      </c>
      <c r="O178" s="127">
        <v>63.5</v>
      </c>
      <c r="P178" s="127">
        <v>58.6</v>
      </c>
      <c r="Q178" s="127">
        <v>57.1</v>
      </c>
      <c r="R178" s="127">
        <v>52.9</v>
      </c>
      <c r="S178" s="127">
        <v>45.4</v>
      </c>
      <c r="T178" s="127">
        <v>49</v>
      </c>
      <c r="U178" s="127">
        <v>46.2</v>
      </c>
      <c r="V178" s="127">
        <v>46.2</v>
      </c>
      <c r="W178" s="127">
        <v>49.1</v>
      </c>
      <c r="X178" s="127">
        <v>52.2</v>
      </c>
      <c r="Y178" s="127">
        <v>54</v>
      </c>
    </row>
    <row r="179" spans="1:25" s="137" customFormat="1" x14ac:dyDescent="0.25">
      <c r="A179" s="181"/>
      <c r="B179" s="351"/>
      <c r="C179" s="358" t="s">
        <v>0</v>
      </c>
      <c r="D179" s="358"/>
      <c r="E179" s="178">
        <v>100</v>
      </c>
      <c r="F179" s="178">
        <v>100</v>
      </c>
      <c r="G179" s="178">
        <v>100</v>
      </c>
      <c r="H179" s="178">
        <v>100</v>
      </c>
      <c r="I179" s="178">
        <v>100</v>
      </c>
      <c r="J179" s="178">
        <v>100</v>
      </c>
      <c r="K179" s="178">
        <v>100</v>
      </c>
      <c r="L179" s="178">
        <v>100</v>
      </c>
      <c r="M179" s="178">
        <v>100</v>
      </c>
      <c r="N179" s="178">
        <v>100</v>
      </c>
      <c r="O179" s="178">
        <v>100</v>
      </c>
      <c r="P179" s="178">
        <v>100</v>
      </c>
      <c r="Q179" s="178">
        <v>100</v>
      </c>
      <c r="R179" s="178">
        <v>100</v>
      </c>
      <c r="S179" s="178">
        <v>100</v>
      </c>
      <c r="T179" s="178">
        <v>100</v>
      </c>
      <c r="U179" s="178">
        <v>100</v>
      </c>
      <c r="V179" s="178">
        <v>100</v>
      </c>
      <c r="W179" s="178">
        <v>100</v>
      </c>
      <c r="X179" s="178">
        <v>100</v>
      </c>
      <c r="Y179" s="178">
        <v>100</v>
      </c>
    </row>
    <row r="180" spans="1:25" x14ac:dyDescent="0.25">
      <c r="B180" s="351"/>
      <c r="C180" s="351" t="s">
        <v>131</v>
      </c>
      <c r="D180" s="176" t="s">
        <v>81</v>
      </c>
      <c r="E180" s="127">
        <v>9.5</v>
      </c>
      <c r="F180" s="127">
        <v>4.4000000000000004</v>
      </c>
      <c r="G180" s="127">
        <v>7.7</v>
      </c>
      <c r="H180" s="127">
        <v>9.5</v>
      </c>
      <c r="I180" s="127">
        <v>5.6</v>
      </c>
      <c r="J180" s="127">
        <v>10</v>
      </c>
      <c r="K180" s="127">
        <v>6.5</v>
      </c>
      <c r="L180" s="127">
        <v>18.100000000000001</v>
      </c>
      <c r="M180" s="127">
        <v>18.899999999999999</v>
      </c>
      <c r="N180" s="127">
        <v>8.6</v>
      </c>
      <c r="O180" s="127">
        <v>11.6</v>
      </c>
      <c r="P180" s="127">
        <v>13.1</v>
      </c>
      <c r="Q180" s="127">
        <v>13.1</v>
      </c>
      <c r="R180" s="127">
        <v>15.7</v>
      </c>
      <c r="S180" s="127">
        <v>20.100000000000001</v>
      </c>
      <c r="T180" s="127">
        <v>21.4</v>
      </c>
      <c r="U180" s="127">
        <v>22.9</v>
      </c>
      <c r="V180" s="127">
        <v>24.2</v>
      </c>
      <c r="W180" s="127">
        <v>20.9</v>
      </c>
      <c r="X180" s="127">
        <v>18.8</v>
      </c>
      <c r="Y180" s="127">
        <v>15.7</v>
      </c>
    </row>
    <row r="181" spans="1:25" x14ac:dyDescent="0.25">
      <c r="B181" s="351"/>
      <c r="C181" s="351"/>
      <c r="D181" s="176" t="s">
        <v>82</v>
      </c>
      <c r="E181" s="127">
        <v>90.5</v>
      </c>
      <c r="F181" s="127">
        <v>95.6</v>
      </c>
      <c r="G181" s="127">
        <v>92.3</v>
      </c>
      <c r="H181" s="127">
        <v>90.5</v>
      </c>
      <c r="I181" s="127">
        <v>94.4</v>
      </c>
      <c r="J181" s="127">
        <v>90</v>
      </c>
      <c r="K181" s="127">
        <v>93.5</v>
      </c>
      <c r="L181" s="127">
        <v>81.900000000000006</v>
      </c>
      <c r="M181" s="127">
        <v>81.099999999999994</v>
      </c>
      <c r="N181" s="127">
        <v>91.4</v>
      </c>
      <c r="O181" s="127">
        <v>88.4</v>
      </c>
      <c r="P181" s="127">
        <v>86.9</v>
      </c>
      <c r="Q181" s="127">
        <v>86.9</v>
      </c>
      <c r="R181" s="127">
        <v>84.3</v>
      </c>
      <c r="S181" s="127">
        <v>79.900000000000006</v>
      </c>
      <c r="T181" s="127">
        <v>78.599999999999994</v>
      </c>
      <c r="U181" s="127">
        <v>77.099999999999994</v>
      </c>
      <c r="V181" s="127">
        <v>75.8</v>
      </c>
      <c r="W181" s="127">
        <v>79.099999999999994</v>
      </c>
      <c r="X181" s="127">
        <v>81.2</v>
      </c>
      <c r="Y181" s="127">
        <v>84.3</v>
      </c>
    </row>
    <row r="182" spans="1:25" s="137" customFormat="1" x14ac:dyDescent="0.25">
      <c r="A182" s="181"/>
      <c r="B182" s="351"/>
      <c r="C182" s="358" t="s">
        <v>0</v>
      </c>
      <c r="D182" s="358"/>
      <c r="E182" s="178">
        <v>100</v>
      </c>
      <c r="F182" s="178">
        <v>100</v>
      </c>
      <c r="G182" s="178">
        <v>100</v>
      </c>
      <c r="H182" s="178">
        <v>100</v>
      </c>
      <c r="I182" s="178">
        <v>100</v>
      </c>
      <c r="J182" s="178">
        <v>100</v>
      </c>
      <c r="K182" s="178">
        <v>100</v>
      </c>
      <c r="L182" s="178">
        <v>100</v>
      </c>
      <c r="M182" s="178">
        <v>100</v>
      </c>
      <c r="N182" s="178">
        <v>100</v>
      </c>
      <c r="O182" s="178">
        <v>100</v>
      </c>
      <c r="P182" s="178">
        <v>100</v>
      </c>
      <c r="Q182" s="178">
        <v>100</v>
      </c>
      <c r="R182" s="178">
        <v>100</v>
      </c>
      <c r="S182" s="178">
        <v>100</v>
      </c>
      <c r="T182" s="178">
        <v>100</v>
      </c>
      <c r="U182" s="178">
        <v>100</v>
      </c>
      <c r="V182" s="178">
        <v>100</v>
      </c>
      <c r="W182" s="178">
        <v>100</v>
      </c>
      <c r="X182" s="178">
        <v>100</v>
      </c>
      <c r="Y182" s="178">
        <v>100</v>
      </c>
    </row>
    <row r="183" spans="1:25" x14ac:dyDescent="0.25">
      <c r="B183" s="351"/>
      <c r="C183" s="351" t="s">
        <v>132</v>
      </c>
      <c r="D183" s="176" t="s">
        <v>81</v>
      </c>
      <c r="E183" s="127">
        <v>17.600000000000001</v>
      </c>
      <c r="F183" s="127">
        <v>11.9</v>
      </c>
      <c r="G183" s="127">
        <v>10.3</v>
      </c>
      <c r="H183" s="127">
        <v>15</v>
      </c>
      <c r="I183" s="127">
        <v>13.5</v>
      </c>
      <c r="J183" s="127">
        <v>16</v>
      </c>
      <c r="K183" s="127">
        <v>9.8000000000000007</v>
      </c>
      <c r="L183" s="127">
        <v>24.3</v>
      </c>
      <c r="M183" s="127">
        <v>31.9</v>
      </c>
      <c r="N183" s="127">
        <v>19.2</v>
      </c>
      <c r="O183" s="127">
        <v>18.7</v>
      </c>
      <c r="P183" s="127">
        <v>20.399999999999999</v>
      </c>
      <c r="Q183" s="127">
        <v>19</v>
      </c>
      <c r="R183" s="127">
        <v>23.8</v>
      </c>
      <c r="S183" s="127">
        <v>26.9</v>
      </c>
      <c r="T183" s="127">
        <v>25.2</v>
      </c>
      <c r="U183" s="127">
        <v>28.9</v>
      </c>
      <c r="V183" s="127">
        <v>24.1</v>
      </c>
      <c r="W183" s="127">
        <v>26.8</v>
      </c>
      <c r="X183" s="127">
        <v>24.9</v>
      </c>
      <c r="Y183" s="127">
        <v>20.399999999999999</v>
      </c>
    </row>
    <row r="184" spans="1:25" x14ac:dyDescent="0.25">
      <c r="B184" s="351"/>
      <c r="C184" s="351"/>
      <c r="D184" s="176" t="s">
        <v>82</v>
      </c>
      <c r="E184" s="127">
        <v>82.4</v>
      </c>
      <c r="F184" s="127">
        <v>88.1</v>
      </c>
      <c r="G184" s="127">
        <v>89.7</v>
      </c>
      <c r="H184" s="127">
        <v>85</v>
      </c>
      <c r="I184" s="127">
        <v>86.5</v>
      </c>
      <c r="J184" s="127">
        <v>84</v>
      </c>
      <c r="K184" s="127">
        <v>90.2</v>
      </c>
      <c r="L184" s="127">
        <v>75.7</v>
      </c>
      <c r="M184" s="127">
        <v>68.099999999999994</v>
      </c>
      <c r="N184" s="127">
        <v>80.8</v>
      </c>
      <c r="O184" s="127">
        <v>81.3</v>
      </c>
      <c r="P184" s="127">
        <v>79.599999999999994</v>
      </c>
      <c r="Q184" s="127">
        <v>81</v>
      </c>
      <c r="R184" s="127">
        <v>76.2</v>
      </c>
      <c r="S184" s="127">
        <v>73.099999999999994</v>
      </c>
      <c r="T184" s="127">
        <v>74.8</v>
      </c>
      <c r="U184" s="127">
        <v>71.099999999999994</v>
      </c>
      <c r="V184" s="127">
        <v>75.900000000000006</v>
      </c>
      <c r="W184" s="127">
        <v>73.2</v>
      </c>
      <c r="X184" s="127">
        <v>75.099999999999994</v>
      </c>
      <c r="Y184" s="127">
        <v>79.599999999999994</v>
      </c>
    </row>
    <row r="185" spans="1:25" s="137" customFormat="1" x14ac:dyDescent="0.25">
      <c r="A185" s="181"/>
      <c r="B185" s="351"/>
      <c r="C185" s="358" t="s">
        <v>0</v>
      </c>
      <c r="D185" s="358"/>
      <c r="E185" s="178">
        <v>100</v>
      </c>
      <c r="F185" s="178">
        <v>100</v>
      </c>
      <c r="G185" s="178">
        <v>100</v>
      </c>
      <c r="H185" s="178">
        <v>100</v>
      </c>
      <c r="I185" s="178">
        <v>100</v>
      </c>
      <c r="J185" s="178">
        <v>100</v>
      </c>
      <c r="K185" s="178">
        <v>100</v>
      </c>
      <c r="L185" s="178">
        <v>100</v>
      </c>
      <c r="M185" s="178">
        <v>100</v>
      </c>
      <c r="N185" s="178">
        <v>100</v>
      </c>
      <c r="O185" s="178">
        <v>100</v>
      </c>
      <c r="P185" s="178">
        <v>100</v>
      </c>
      <c r="Q185" s="178">
        <v>100</v>
      </c>
      <c r="R185" s="178">
        <v>100</v>
      </c>
      <c r="S185" s="178">
        <v>100</v>
      </c>
      <c r="T185" s="178">
        <v>100</v>
      </c>
      <c r="U185" s="178">
        <v>100</v>
      </c>
      <c r="V185" s="178">
        <v>100</v>
      </c>
      <c r="W185" s="178">
        <v>100</v>
      </c>
      <c r="X185" s="178">
        <v>100</v>
      </c>
      <c r="Y185" s="178">
        <v>100</v>
      </c>
    </row>
    <row r="186" spans="1:25" x14ac:dyDescent="0.25">
      <c r="B186" s="351"/>
      <c r="C186" s="351" t="s">
        <v>133</v>
      </c>
      <c r="D186" s="176" t="s">
        <v>81</v>
      </c>
      <c r="E186" s="127">
        <v>8.9</v>
      </c>
      <c r="F186" s="127">
        <v>8.3000000000000007</v>
      </c>
      <c r="G186" s="127">
        <v>10.7</v>
      </c>
      <c r="H186" s="127">
        <v>11.6</v>
      </c>
      <c r="I186" s="127">
        <v>14.1</v>
      </c>
      <c r="J186" s="127">
        <v>20.100000000000001</v>
      </c>
      <c r="K186" s="127">
        <v>18.399999999999999</v>
      </c>
      <c r="L186" s="127">
        <v>30</v>
      </c>
      <c r="M186" s="127">
        <v>42.1</v>
      </c>
      <c r="N186" s="127">
        <v>28.5</v>
      </c>
      <c r="O186" s="127">
        <v>25.3</v>
      </c>
      <c r="P186" s="127">
        <v>28</v>
      </c>
      <c r="Q186" s="127">
        <v>26.1</v>
      </c>
      <c r="R186" s="127">
        <v>27.7</v>
      </c>
      <c r="S186" s="127">
        <v>33.9</v>
      </c>
      <c r="T186" s="127">
        <v>30.6</v>
      </c>
      <c r="U186" s="127">
        <v>34.799999999999997</v>
      </c>
      <c r="V186" s="127">
        <v>38.799999999999997</v>
      </c>
      <c r="W186" s="127">
        <v>42.5</v>
      </c>
      <c r="X186" s="127">
        <v>38.1</v>
      </c>
      <c r="Y186" s="127">
        <v>41.7</v>
      </c>
    </row>
    <row r="187" spans="1:25" x14ac:dyDescent="0.25">
      <c r="B187" s="351"/>
      <c r="C187" s="351"/>
      <c r="D187" s="176" t="s">
        <v>82</v>
      </c>
      <c r="E187" s="127">
        <v>91.1</v>
      </c>
      <c r="F187" s="127">
        <v>91.7</v>
      </c>
      <c r="G187" s="127">
        <v>89.3</v>
      </c>
      <c r="H187" s="127">
        <v>88.4</v>
      </c>
      <c r="I187" s="127">
        <v>85.9</v>
      </c>
      <c r="J187" s="127">
        <v>79.900000000000006</v>
      </c>
      <c r="K187" s="127">
        <v>81.599999999999994</v>
      </c>
      <c r="L187" s="127">
        <v>70</v>
      </c>
      <c r="M187" s="127">
        <v>57.9</v>
      </c>
      <c r="N187" s="127">
        <v>71.5</v>
      </c>
      <c r="O187" s="127">
        <v>74.7</v>
      </c>
      <c r="P187" s="127">
        <v>72</v>
      </c>
      <c r="Q187" s="127">
        <v>73.900000000000006</v>
      </c>
      <c r="R187" s="127">
        <v>72.3</v>
      </c>
      <c r="S187" s="127">
        <v>66.099999999999994</v>
      </c>
      <c r="T187" s="127">
        <v>69.400000000000006</v>
      </c>
      <c r="U187" s="127">
        <v>65.2</v>
      </c>
      <c r="V187" s="127">
        <v>61.2</v>
      </c>
      <c r="W187" s="127">
        <v>57.5</v>
      </c>
      <c r="X187" s="127">
        <v>61.9</v>
      </c>
      <c r="Y187" s="127">
        <v>58.3</v>
      </c>
    </row>
    <row r="188" spans="1:25" s="137" customFormat="1" x14ac:dyDescent="0.25">
      <c r="A188" s="181"/>
      <c r="B188" s="351"/>
      <c r="C188" s="358" t="s">
        <v>0</v>
      </c>
      <c r="D188" s="358"/>
      <c r="E188" s="178">
        <v>100</v>
      </c>
      <c r="F188" s="178">
        <v>100</v>
      </c>
      <c r="G188" s="178">
        <v>100</v>
      </c>
      <c r="H188" s="178">
        <v>100</v>
      </c>
      <c r="I188" s="178">
        <v>100</v>
      </c>
      <c r="J188" s="178">
        <v>100</v>
      </c>
      <c r="K188" s="178">
        <v>100</v>
      </c>
      <c r="L188" s="178">
        <v>100</v>
      </c>
      <c r="M188" s="178">
        <v>100</v>
      </c>
      <c r="N188" s="178">
        <v>100</v>
      </c>
      <c r="O188" s="178">
        <v>100</v>
      </c>
      <c r="P188" s="178">
        <v>100</v>
      </c>
      <c r="Q188" s="178">
        <v>100</v>
      </c>
      <c r="R188" s="178">
        <v>100</v>
      </c>
      <c r="S188" s="178">
        <v>100</v>
      </c>
      <c r="T188" s="178">
        <v>100</v>
      </c>
      <c r="U188" s="178">
        <v>100</v>
      </c>
      <c r="V188" s="178">
        <v>100</v>
      </c>
      <c r="W188" s="178">
        <v>100</v>
      </c>
      <c r="X188" s="178">
        <v>100</v>
      </c>
      <c r="Y188" s="178">
        <v>100</v>
      </c>
    </row>
    <row r="189" spans="1:25" x14ac:dyDescent="0.25">
      <c r="B189" s="360" t="s">
        <v>48</v>
      </c>
      <c r="C189" s="351" t="s">
        <v>130</v>
      </c>
      <c r="D189" s="176" t="s">
        <v>81</v>
      </c>
      <c r="E189" s="127">
        <v>31.8</v>
      </c>
      <c r="F189" s="127">
        <v>24.7</v>
      </c>
      <c r="G189" s="127">
        <v>32.6</v>
      </c>
      <c r="H189" s="127">
        <v>28.3</v>
      </c>
      <c r="I189" s="127">
        <v>23.9</v>
      </c>
      <c r="J189" s="127">
        <v>30</v>
      </c>
      <c r="K189" s="127">
        <v>36.299999999999997</v>
      </c>
      <c r="L189" s="127">
        <v>37.6</v>
      </c>
      <c r="M189" s="127">
        <v>44.2</v>
      </c>
      <c r="N189" s="127">
        <v>51.5</v>
      </c>
      <c r="O189" s="127">
        <v>52.3</v>
      </c>
      <c r="P189" s="127">
        <v>53.3</v>
      </c>
      <c r="Q189" s="127">
        <v>55.8</v>
      </c>
      <c r="R189" s="127">
        <v>56.1</v>
      </c>
      <c r="S189" s="127">
        <v>59.8</v>
      </c>
      <c r="T189" s="127">
        <v>64.099999999999994</v>
      </c>
      <c r="U189" s="127">
        <v>69.400000000000006</v>
      </c>
      <c r="V189" s="127">
        <v>69.7</v>
      </c>
      <c r="W189" s="127">
        <v>66</v>
      </c>
      <c r="X189" s="127">
        <v>66.900000000000006</v>
      </c>
      <c r="Y189" s="127">
        <v>58.8</v>
      </c>
    </row>
    <row r="190" spans="1:25" x14ac:dyDescent="0.25">
      <c r="B190" s="351"/>
      <c r="C190" s="351"/>
      <c r="D190" s="176" t="s">
        <v>82</v>
      </c>
      <c r="E190" s="127">
        <v>68.2</v>
      </c>
      <c r="F190" s="127">
        <v>75.3</v>
      </c>
      <c r="G190" s="127">
        <v>67.400000000000006</v>
      </c>
      <c r="H190" s="127">
        <v>71.7</v>
      </c>
      <c r="I190" s="127">
        <v>76.099999999999994</v>
      </c>
      <c r="J190" s="127">
        <v>70</v>
      </c>
      <c r="K190" s="127">
        <v>63.7</v>
      </c>
      <c r="L190" s="127">
        <v>62.4</v>
      </c>
      <c r="M190" s="127">
        <v>55.8</v>
      </c>
      <c r="N190" s="127">
        <v>48.5</v>
      </c>
      <c r="O190" s="127">
        <v>47.7</v>
      </c>
      <c r="P190" s="127">
        <v>46.7</v>
      </c>
      <c r="Q190" s="127">
        <v>44.2</v>
      </c>
      <c r="R190" s="127">
        <v>43.9</v>
      </c>
      <c r="S190" s="127">
        <v>40.200000000000003</v>
      </c>
      <c r="T190" s="127">
        <v>35.9</v>
      </c>
      <c r="U190" s="127">
        <v>30.6</v>
      </c>
      <c r="V190" s="127">
        <v>30.3</v>
      </c>
      <c r="W190" s="127">
        <v>34</v>
      </c>
      <c r="X190" s="127">
        <v>33.1</v>
      </c>
      <c r="Y190" s="127">
        <v>41.2</v>
      </c>
    </row>
    <row r="191" spans="1:25" s="137" customFormat="1" x14ac:dyDescent="0.25">
      <c r="A191" s="181"/>
      <c r="B191" s="351"/>
      <c r="C191" s="358" t="s">
        <v>0</v>
      </c>
      <c r="D191" s="358"/>
      <c r="E191" s="178">
        <v>100</v>
      </c>
      <c r="F191" s="178">
        <v>100</v>
      </c>
      <c r="G191" s="178">
        <v>100</v>
      </c>
      <c r="H191" s="178">
        <v>100</v>
      </c>
      <c r="I191" s="178">
        <v>100</v>
      </c>
      <c r="J191" s="178">
        <v>100</v>
      </c>
      <c r="K191" s="178">
        <v>100</v>
      </c>
      <c r="L191" s="178">
        <v>100</v>
      </c>
      <c r="M191" s="178">
        <v>100</v>
      </c>
      <c r="N191" s="178">
        <v>100</v>
      </c>
      <c r="O191" s="178">
        <v>100</v>
      </c>
      <c r="P191" s="178">
        <v>100</v>
      </c>
      <c r="Q191" s="178">
        <v>100</v>
      </c>
      <c r="R191" s="178">
        <v>100</v>
      </c>
      <c r="S191" s="178">
        <v>100</v>
      </c>
      <c r="T191" s="178">
        <v>100</v>
      </c>
      <c r="U191" s="178">
        <v>100</v>
      </c>
      <c r="V191" s="178">
        <v>100</v>
      </c>
      <c r="W191" s="178">
        <v>100</v>
      </c>
      <c r="X191" s="178">
        <v>100</v>
      </c>
      <c r="Y191" s="178">
        <v>100</v>
      </c>
    </row>
    <row r="192" spans="1:25" x14ac:dyDescent="0.25">
      <c r="B192" s="351"/>
      <c r="C192" s="351" t="s">
        <v>131</v>
      </c>
      <c r="D192" s="176" t="s">
        <v>81</v>
      </c>
      <c r="E192" s="127">
        <v>12.7</v>
      </c>
      <c r="F192" s="127">
        <v>11.2</v>
      </c>
      <c r="G192" s="127">
        <v>16.7</v>
      </c>
      <c r="H192" s="127">
        <v>16.100000000000001</v>
      </c>
      <c r="I192" s="127">
        <v>13.9</v>
      </c>
      <c r="J192" s="127">
        <v>18.100000000000001</v>
      </c>
      <c r="K192" s="127">
        <v>18.5</v>
      </c>
      <c r="L192" s="127">
        <v>11</v>
      </c>
      <c r="M192" s="127">
        <v>18.3</v>
      </c>
      <c r="N192" s="127">
        <v>21.3</v>
      </c>
      <c r="O192" s="127">
        <v>23.7</v>
      </c>
      <c r="P192" s="127">
        <v>20.399999999999999</v>
      </c>
      <c r="Q192" s="127">
        <v>20.399999999999999</v>
      </c>
      <c r="R192" s="127">
        <v>19.3</v>
      </c>
      <c r="S192" s="127">
        <v>20.8</v>
      </c>
      <c r="T192" s="127">
        <v>20.100000000000001</v>
      </c>
      <c r="U192" s="127">
        <v>22.2</v>
      </c>
      <c r="V192" s="127">
        <v>28</v>
      </c>
      <c r="W192" s="127">
        <v>25.9</v>
      </c>
      <c r="X192" s="127">
        <v>21.3</v>
      </c>
      <c r="Y192" s="127">
        <v>26.5</v>
      </c>
    </row>
    <row r="193" spans="1:25" x14ac:dyDescent="0.25">
      <c r="B193" s="351"/>
      <c r="C193" s="351"/>
      <c r="D193" s="176" t="s">
        <v>82</v>
      </c>
      <c r="E193" s="127">
        <v>87.3</v>
      </c>
      <c r="F193" s="127">
        <v>88.8</v>
      </c>
      <c r="G193" s="127">
        <v>83.3</v>
      </c>
      <c r="H193" s="127">
        <v>83.9</v>
      </c>
      <c r="I193" s="127">
        <v>86.1</v>
      </c>
      <c r="J193" s="127">
        <v>81.900000000000006</v>
      </c>
      <c r="K193" s="127">
        <v>81.5</v>
      </c>
      <c r="L193" s="127">
        <v>89</v>
      </c>
      <c r="M193" s="127">
        <v>81.7</v>
      </c>
      <c r="N193" s="127">
        <v>78.7</v>
      </c>
      <c r="O193" s="127">
        <v>76.3</v>
      </c>
      <c r="P193" s="127">
        <v>79.599999999999994</v>
      </c>
      <c r="Q193" s="127">
        <v>79.599999999999994</v>
      </c>
      <c r="R193" s="127">
        <v>80.7</v>
      </c>
      <c r="S193" s="127">
        <v>79.2</v>
      </c>
      <c r="T193" s="127">
        <v>79.900000000000006</v>
      </c>
      <c r="U193" s="127">
        <v>77.8</v>
      </c>
      <c r="V193" s="127">
        <v>72</v>
      </c>
      <c r="W193" s="127">
        <v>74.099999999999994</v>
      </c>
      <c r="X193" s="127">
        <v>78.7</v>
      </c>
      <c r="Y193" s="127">
        <v>73.5</v>
      </c>
    </row>
    <row r="194" spans="1:25" s="137" customFormat="1" x14ac:dyDescent="0.25">
      <c r="A194" s="181"/>
      <c r="B194" s="351"/>
      <c r="C194" s="358" t="s">
        <v>0</v>
      </c>
      <c r="D194" s="358"/>
      <c r="E194" s="178">
        <v>100</v>
      </c>
      <c r="F194" s="178">
        <v>100</v>
      </c>
      <c r="G194" s="178">
        <v>100</v>
      </c>
      <c r="H194" s="178">
        <v>100</v>
      </c>
      <c r="I194" s="178">
        <v>100</v>
      </c>
      <c r="J194" s="178">
        <v>100</v>
      </c>
      <c r="K194" s="178">
        <v>100</v>
      </c>
      <c r="L194" s="178">
        <v>100</v>
      </c>
      <c r="M194" s="178">
        <v>100</v>
      </c>
      <c r="N194" s="178">
        <v>100</v>
      </c>
      <c r="O194" s="178">
        <v>100</v>
      </c>
      <c r="P194" s="178">
        <v>100</v>
      </c>
      <c r="Q194" s="178">
        <v>100</v>
      </c>
      <c r="R194" s="178">
        <v>100</v>
      </c>
      <c r="S194" s="178">
        <v>100</v>
      </c>
      <c r="T194" s="178">
        <v>100</v>
      </c>
      <c r="U194" s="178">
        <v>100</v>
      </c>
      <c r="V194" s="178">
        <v>100</v>
      </c>
      <c r="W194" s="178">
        <v>100</v>
      </c>
      <c r="X194" s="178">
        <v>100</v>
      </c>
      <c r="Y194" s="178">
        <v>100</v>
      </c>
    </row>
    <row r="195" spans="1:25" x14ac:dyDescent="0.25">
      <c r="B195" s="351"/>
      <c r="C195" s="351" t="s">
        <v>132</v>
      </c>
      <c r="D195" s="176" t="s">
        <v>81</v>
      </c>
      <c r="E195" s="127">
        <v>27</v>
      </c>
      <c r="F195" s="127">
        <v>18.2</v>
      </c>
      <c r="G195" s="127">
        <v>25.1</v>
      </c>
      <c r="H195" s="127">
        <v>25.5</v>
      </c>
      <c r="I195" s="127">
        <v>21</v>
      </c>
      <c r="J195" s="127">
        <v>24.5</v>
      </c>
      <c r="K195" s="127">
        <v>23.3</v>
      </c>
      <c r="L195" s="127">
        <v>16</v>
      </c>
      <c r="M195" s="127">
        <v>18.899999999999999</v>
      </c>
      <c r="N195" s="127">
        <v>29.7</v>
      </c>
      <c r="O195" s="127">
        <v>27.6</v>
      </c>
      <c r="P195" s="127">
        <v>19.899999999999999</v>
      </c>
      <c r="Q195" s="127">
        <v>21.5</v>
      </c>
      <c r="R195" s="127">
        <v>23.5</v>
      </c>
      <c r="S195" s="127">
        <v>25.6</v>
      </c>
      <c r="T195" s="127">
        <v>17.7</v>
      </c>
      <c r="U195" s="127">
        <v>22.5</v>
      </c>
      <c r="V195" s="127">
        <v>24.1</v>
      </c>
      <c r="W195" s="127">
        <v>25.1</v>
      </c>
      <c r="X195" s="127">
        <v>21.5</v>
      </c>
      <c r="Y195" s="127">
        <v>21.6</v>
      </c>
    </row>
    <row r="196" spans="1:25" x14ac:dyDescent="0.25">
      <c r="B196" s="351"/>
      <c r="C196" s="351"/>
      <c r="D196" s="176" t="s">
        <v>82</v>
      </c>
      <c r="E196" s="127">
        <v>73</v>
      </c>
      <c r="F196" s="127">
        <v>81.8</v>
      </c>
      <c r="G196" s="127">
        <v>74.900000000000006</v>
      </c>
      <c r="H196" s="127">
        <v>74.5</v>
      </c>
      <c r="I196" s="127">
        <v>79</v>
      </c>
      <c r="J196" s="127">
        <v>75.5</v>
      </c>
      <c r="K196" s="127">
        <v>76.7</v>
      </c>
      <c r="L196" s="127">
        <v>84</v>
      </c>
      <c r="M196" s="127">
        <v>81.099999999999994</v>
      </c>
      <c r="N196" s="127">
        <v>70.3</v>
      </c>
      <c r="O196" s="127">
        <v>72.400000000000006</v>
      </c>
      <c r="P196" s="127">
        <v>80.099999999999994</v>
      </c>
      <c r="Q196" s="127">
        <v>78.5</v>
      </c>
      <c r="R196" s="127">
        <v>76.5</v>
      </c>
      <c r="S196" s="127">
        <v>74.400000000000006</v>
      </c>
      <c r="T196" s="127">
        <v>82.3</v>
      </c>
      <c r="U196" s="127">
        <v>77.5</v>
      </c>
      <c r="V196" s="127">
        <v>75.900000000000006</v>
      </c>
      <c r="W196" s="127">
        <v>74.900000000000006</v>
      </c>
      <c r="X196" s="127">
        <v>78.5</v>
      </c>
      <c r="Y196" s="127">
        <v>78.400000000000006</v>
      </c>
    </row>
    <row r="197" spans="1:25" s="137" customFormat="1" x14ac:dyDescent="0.25">
      <c r="A197" s="181"/>
      <c r="B197" s="351"/>
      <c r="C197" s="358" t="s">
        <v>0</v>
      </c>
      <c r="D197" s="358"/>
      <c r="E197" s="178">
        <v>100</v>
      </c>
      <c r="F197" s="178">
        <v>100</v>
      </c>
      <c r="G197" s="178">
        <v>100</v>
      </c>
      <c r="H197" s="178">
        <v>100</v>
      </c>
      <c r="I197" s="178">
        <v>100</v>
      </c>
      <c r="J197" s="178">
        <v>100</v>
      </c>
      <c r="K197" s="178">
        <v>100</v>
      </c>
      <c r="L197" s="178">
        <v>100</v>
      </c>
      <c r="M197" s="178">
        <v>100</v>
      </c>
      <c r="N197" s="178">
        <v>100</v>
      </c>
      <c r="O197" s="178">
        <v>100</v>
      </c>
      <c r="P197" s="178">
        <v>100</v>
      </c>
      <c r="Q197" s="178">
        <v>100</v>
      </c>
      <c r="R197" s="178">
        <v>100</v>
      </c>
      <c r="S197" s="178">
        <v>100</v>
      </c>
      <c r="T197" s="178">
        <v>100</v>
      </c>
      <c r="U197" s="178">
        <v>100</v>
      </c>
      <c r="V197" s="178">
        <v>100</v>
      </c>
      <c r="W197" s="178">
        <v>100</v>
      </c>
      <c r="X197" s="178">
        <v>100</v>
      </c>
      <c r="Y197" s="178">
        <v>100</v>
      </c>
    </row>
    <row r="198" spans="1:25" x14ac:dyDescent="0.25">
      <c r="B198" s="351"/>
      <c r="C198" s="351" t="s">
        <v>133</v>
      </c>
      <c r="D198" s="176" t="s">
        <v>81</v>
      </c>
      <c r="E198" s="127">
        <v>14.3</v>
      </c>
      <c r="F198" s="127">
        <v>13.7</v>
      </c>
      <c r="G198" s="127">
        <v>21.4</v>
      </c>
      <c r="H198" s="127">
        <v>16.399999999999999</v>
      </c>
      <c r="I198" s="127">
        <v>19.899999999999999</v>
      </c>
      <c r="J198" s="127">
        <v>23.2</v>
      </c>
      <c r="K198" s="127">
        <v>36</v>
      </c>
      <c r="L198" s="127">
        <v>28.6</v>
      </c>
      <c r="M198" s="127">
        <v>39.1</v>
      </c>
      <c r="N198" s="127">
        <v>46.4</v>
      </c>
      <c r="O198" s="127">
        <v>51</v>
      </c>
      <c r="P198" s="127">
        <v>50.6</v>
      </c>
      <c r="Q198" s="127">
        <v>49.7</v>
      </c>
      <c r="R198" s="127">
        <v>47.4</v>
      </c>
      <c r="S198" s="127">
        <v>48.4</v>
      </c>
      <c r="T198" s="127">
        <v>46.9</v>
      </c>
      <c r="U198" s="127">
        <v>47.4</v>
      </c>
      <c r="V198" s="127">
        <v>49.9</v>
      </c>
      <c r="W198" s="127">
        <v>50.5</v>
      </c>
      <c r="X198" s="127">
        <v>49.5</v>
      </c>
      <c r="Y198" s="127">
        <v>55.9</v>
      </c>
    </row>
    <row r="199" spans="1:25" x14ac:dyDescent="0.25">
      <c r="B199" s="351"/>
      <c r="C199" s="351"/>
      <c r="D199" s="176" t="s">
        <v>82</v>
      </c>
      <c r="E199" s="127">
        <v>85.7</v>
      </c>
      <c r="F199" s="127">
        <v>86.3</v>
      </c>
      <c r="G199" s="127">
        <v>78.599999999999994</v>
      </c>
      <c r="H199" s="127">
        <v>83.6</v>
      </c>
      <c r="I199" s="127">
        <v>80.099999999999994</v>
      </c>
      <c r="J199" s="127">
        <v>76.8</v>
      </c>
      <c r="K199" s="127">
        <v>64</v>
      </c>
      <c r="L199" s="127">
        <v>71.400000000000006</v>
      </c>
      <c r="M199" s="127">
        <v>60.9</v>
      </c>
      <c r="N199" s="127">
        <v>53.6</v>
      </c>
      <c r="O199" s="127">
        <v>49</v>
      </c>
      <c r="P199" s="127">
        <v>49.4</v>
      </c>
      <c r="Q199" s="127">
        <v>50.3</v>
      </c>
      <c r="R199" s="127">
        <v>52.6</v>
      </c>
      <c r="S199" s="127">
        <v>51.6</v>
      </c>
      <c r="T199" s="127">
        <v>53.1</v>
      </c>
      <c r="U199" s="127">
        <v>52.6</v>
      </c>
      <c r="V199" s="127">
        <v>50.1</v>
      </c>
      <c r="W199" s="127">
        <v>49.5</v>
      </c>
      <c r="X199" s="127">
        <v>50.5</v>
      </c>
      <c r="Y199" s="127">
        <v>44.1</v>
      </c>
    </row>
    <row r="200" spans="1:25" s="137" customFormat="1" x14ac:dyDescent="0.25">
      <c r="A200" s="181"/>
      <c r="B200" s="351"/>
      <c r="C200" s="358" t="s">
        <v>0</v>
      </c>
      <c r="D200" s="358"/>
      <c r="E200" s="178">
        <v>100</v>
      </c>
      <c r="F200" s="178">
        <v>100</v>
      </c>
      <c r="G200" s="178">
        <v>100</v>
      </c>
      <c r="H200" s="178">
        <v>100</v>
      </c>
      <c r="I200" s="178">
        <v>100</v>
      </c>
      <c r="J200" s="178">
        <v>100</v>
      </c>
      <c r="K200" s="178">
        <v>100</v>
      </c>
      <c r="L200" s="178">
        <v>100</v>
      </c>
      <c r="M200" s="178">
        <v>100</v>
      </c>
      <c r="N200" s="178">
        <v>100</v>
      </c>
      <c r="O200" s="178">
        <v>100</v>
      </c>
      <c r="P200" s="178">
        <v>100</v>
      </c>
      <c r="Q200" s="178">
        <v>100</v>
      </c>
      <c r="R200" s="178">
        <v>100</v>
      </c>
      <c r="S200" s="178">
        <v>100</v>
      </c>
      <c r="T200" s="178">
        <v>100</v>
      </c>
      <c r="U200" s="178">
        <v>100</v>
      </c>
      <c r="V200" s="178">
        <v>100</v>
      </c>
      <c r="W200" s="178">
        <v>100</v>
      </c>
      <c r="X200" s="178">
        <v>100</v>
      </c>
      <c r="Y200" s="178">
        <v>100</v>
      </c>
    </row>
    <row r="201" spans="1:25" x14ac:dyDescent="0.25">
      <c r="B201" s="360" t="s">
        <v>90</v>
      </c>
      <c r="C201" s="351" t="s">
        <v>130</v>
      </c>
      <c r="D201" s="176" t="s">
        <v>81</v>
      </c>
      <c r="E201" s="127">
        <v>28.7</v>
      </c>
      <c r="F201" s="127">
        <v>21.9</v>
      </c>
      <c r="G201" s="127">
        <v>19.3</v>
      </c>
      <c r="H201" s="127">
        <v>18</v>
      </c>
      <c r="I201" s="127">
        <v>21.3</v>
      </c>
      <c r="J201" s="127">
        <v>19.2</v>
      </c>
      <c r="K201" s="127">
        <v>30.7</v>
      </c>
      <c r="L201" s="127">
        <v>34.200000000000003</v>
      </c>
      <c r="M201" s="127">
        <v>26.8</v>
      </c>
      <c r="N201" s="127">
        <v>38</v>
      </c>
      <c r="O201" s="127">
        <v>34</v>
      </c>
      <c r="P201" s="127">
        <v>35.5</v>
      </c>
      <c r="Q201" s="127">
        <v>37.700000000000003</v>
      </c>
      <c r="R201" s="127">
        <v>43.2</v>
      </c>
      <c r="S201" s="127">
        <v>48.6</v>
      </c>
      <c r="T201" s="127">
        <v>40.799999999999997</v>
      </c>
      <c r="U201" s="127">
        <v>37.9</v>
      </c>
      <c r="V201" s="127">
        <v>34.700000000000003</v>
      </c>
      <c r="W201" s="127">
        <v>28.8</v>
      </c>
      <c r="X201" s="127">
        <v>33.4</v>
      </c>
      <c r="Y201" s="127">
        <v>35.4</v>
      </c>
    </row>
    <row r="202" spans="1:25" x14ac:dyDescent="0.25">
      <c r="B202" s="351"/>
      <c r="C202" s="351"/>
      <c r="D202" s="176" t="s">
        <v>82</v>
      </c>
      <c r="E202" s="127">
        <v>71.3</v>
      </c>
      <c r="F202" s="127">
        <v>78.099999999999994</v>
      </c>
      <c r="G202" s="127">
        <v>80.7</v>
      </c>
      <c r="H202" s="127">
        <v>82</v>
      </c>
      <c r="I202" s="127">
        <v>78.7</v>
      </c>
      <c r="J202" s="127">
        <v>80.8</v>
      </c>
      <c r="K202" s="127">
        <v>69.3</v>
      </c>
      <c r="L202" s="127">
        <v>65.8</v>
      </c>
      <c r="M202" s="127">
        <v>73.2</v>
      </c>
      <c r="N202" s="127">
        <v>62</v>
      </c>
      <c r="O202" s="127">
        <v>66</v>
      </c>
      <c r="P202" s="127">
        <v>64.5</v>
      </c>
      <c r="Q202" s="127">
        <v>62.3</v>
      </c>
      <c r="R202" s="127">
        <v>56.8</v>
      </c>
      <c r="S202" s="127">
        <v>51.4</v>
      </c>
      <c r="T202" s="127">
        <v>59.2</v>
      </c>
      <c r="U202" s="127">
        <v>62.1</v>
      </c>
      <c r="V202" s="127">
        <v>65.3</v>
      </c>
      <c r="W202" s="127">
        <v>71.2</v>
      </c>
      <c r="X202" s="127">
        <v>66.599999999999994</v>
      </c>
      <c r="Y202" s="127">
        <v>64.599999999999994</v>
      </c>
    </row>
    <row r="203" spans="1:25" s="137" customFormat="1" x14ac:dyDescent="0.25">
      <c r="A203" s="181"/>
      <c r="B203" s="351"/>
      <c r="C203" s="358" t="s">
        <v>0</v>
      </c>
      <c r="D203" s="358"/>
      <c r="E203" s="178">
        <v>100</v>
      </c>
      <c r="F203" s="178">
        <v>100</v>
      </c>
      <c r="G203" s="178">
        <v>100</v>
      </c>
      <c r="H203" s="178">
        <v>100</v>
      </c>
      <c r="I203" s="178">
        <v>100</v>
      </c>
      <c r="J203" s="178">
        <v>100</v>
      </c>
      <c r="K203" s="178">
        <v>100</v>
      </c>
      <c r="L203" s="178">
        <v>100</v>
      </c>
      <c r="M203" s="178">
        <v>100</v>
      </c>
      <c r="N203" s="178">
        <v>100</v>
      </c>
      <c r="O203" s="178">
        <v>100</v>
      </c>
      <c r="P203" s="178">
        <v>100</v>
      </c>
      <c r="Q203" s="178">
        <v>100</v>
      </c>
      <c r="R203" s="178">
        <v>100</v>
      </c>
      <c r="S203" s="178">
        <v>100</v>
      </c>
      <c r="T203" s="178">
        <v>100</v>
      </c>
      <c r="U203" s="178">
        <v>100</v>
      </c>
      <c r="V203" s="178">
        <v>100</v>
      </c>
      <c r="W203" s="178">
        <v>100</v>
      </c>
      <c r="X203" s="178">
        <v>100</v>
      </c>
      <c r="Y203" s="178">
        <v>100</v>
      </c>
    </row>
    <row r="204" spans="1:25" x14ac:dyDescent="0.25">
      <c r="B204" s="351"/>
      <c r="C204" s="351" t="s">
        <v>131</v>
      </c>
      <c r="D204" s="176" t="s">
        <v>81</v>
      </c>
      <c r="E204" s="127">
        <v>19.899999999999999</v>
      </c>
      <c r="F204" s="127">
        <v>13.2</v>
      </c>
      <c r="G204" s="127">
        <v>13.7</v>
      </c>
      <c r="H204" s="127">
        <v>21.4</v>
      </c>
      <c r="I204" s="127">
        <v>16.100000000000001</v>
      </c>
      <c r="J204" s="127">
        <v>14.8</v>
      </c>
      <c r="K204" s="127">
        <v>12.9</v>
      </c>
      <c r="L204" s="127">
        <v>19.2</v>
      </c>
      <c r="M204" s="127">
        <v>14.6</v>
      </c>
      <c r="N204" s="127">
        <v>18.8</v>
      </c>
      <c r="O204" s="127">
        <v>18.8</v>
      </c>
      <c r="P204" s="127">
        <v>19.2</v>
      </c>
      <c r="Q204" s="127">
        <v>19.899999999999999</v>
      </c>
      <c r="R204" s="127">
        <v>20.7</v>
      </c>
      <c r="S204" s="127">
        <v>26.5</v>
      </c>
      <c r="T204" s="127">
        <v>18.8</v>
      </c>
      <c r="U204" s="127">
        <v>20.5</v>
      </c>
      <c r="V204" s="127">
        <v>19.600000000000001</v>
      </c>
      <c r="W204" s="127">
        <v>13.7</v>
      </c>
      <c r="X204" s="127">
        <v>18.3</v>
      </c>
      <c r="Y204" s="127">
        <v>19.3</v>
      </c>
    </row>
    <row r="205" spans="1:25" x14ac:dyDescent="0.25">
      <c r="B205" s="351"/>
      <c r="C205" s="351"/>
      <c r="D205" s="176" t="s">
        <v>82</v>
      </c>
      <c r="E205" s="127">
        <v>80.099999999999994</v>
      </c>
      <c r="F205" s="127">
        <v>86.8</v>
      </c>
      <c r="G205" s="127">
        <v>86.3</v>
      </c>
      <c r="H205" s="127">
        <v>78.599999999999994</v>
      </c>
      <c r="I205" s="127">
        <v>83.9</v>
      </c>
      <c r="J205" s="127">
        <v>85.2</v>
      </c>
      <c r="K205" s="127">
        <v>87.1</v>
      </c>
      <c r="L205" s="127">
        <v>80.8</v>
      </c>
      <c r="M205" s="127">
        <v>85.4</v>
      </c>
      <c r="N205" s="127">
        <v>81.2</v>
      </c>
      <c r="O205" s="127">
        <v>81.2</v>
      </c>
      <c r="P205" s="127">
        <v>80.8</v>
      </c>
      <c r="Q205" s="127">
        <v>80.099999999999994</v>
      </c>
      <c r="R205" s="127">
        <v>79.3</v>
      </c>
      <c r="S205" s="127">
        <v>73.5</v>
      </c>
      <c r="T205" s="127">
        <v>81.2</v>
      </c>
      <c r="U205" s="127">
        <v>79.5</v>
      </c>
      <c r="V205" s="127">
        <v>80.400000000000006</v>
      </c>
      <c r="W205" s="127">
        <v>86.3</v>
      </c>
      <c r="X205" s="127">
        <v>81.7</v>
      </c>
      <c r="Y205" s="127">
        <v>80.7</v>
      </c>
    </row>
    <row r="206" spans="1:25" s="137" customFormat="1" x14ac:dyDescent="0.25">
      <c r="A206" s="181"/>
      <c r="B206" s="351"/>
      <c r="C206" s="358" t="s">
        <v>0</v>
      </c>
      <c r="D206" s="358"/>
      <c r="E206" s="178">
        <v>100</v>
      </c>
      <c r="F206" s="178">
        <v>100</v>
      </c>
      <c r="G206" s="178">
        <v>100</v>
      </c>
      <c r="H206" s="178">
        <v>100</v>
      </c>
      <c r="I206" s="178">
        <v>100</v>
      </c>
      <c r="J206" s="178">
        <v>100</v>
      </c>
      <c r="K206" s="178">
        <v>100</v>
      </c>
      <c r="L206" s="178">
        <v>100</v>
      </c>
      <c r="M206" s="178">
        <v>100</v>
      </c>
      <c r="N206" s="178">
        <v>100</v>
      </c>
      <c r="O206" s="178">
        <v>100</v>
      </c>
      <c r="P206" s="178">
        <v>100</v>
      </c>
      <c r="Q206" s="178">
        <v>100</v>
      </c>
      <c r="R206" s="178">
        <v>100</v>
      </c>
      <c r="S206" s="178">
        <v>100</v>
      </c>
      <c r="T206" s="178">
        <v>100</v>
      </c>
      <c r="U206" s="178">
        <v>100</v>
      </c>
      <c r="V206" s="178">
        <v>100</v>
      </c>
      <c r="W206" s="178">
        <v>100</v>
      </c>
      <c r="X206" s="178">
        <v>100</v>
      </c>
      <c r="Y206" s="178">
        <v>100</v>
      </c>
    </row>
    <row r="207" spans="1:25" x14ac:dyDescent="0.25">
      <c r="B207" s="351"/>
      <c r="C207" s="351" t="s">
        <v>132</v>
      </c>
      <c r="D207" s="176" t="s">
        <v>81</v>
      </c>
      <c r="E207" s="127">
        <v>22.9</v>
      </c>
      <c r="F207" s="127">
        <v>14.5</v>
      </c>
      <c r="G207" s="127">
        <v>22.4</v>
      </c>
      <c r="H207" s="127">
        <v>15.3</v>
      </c>
      <c r="I207" s="127">
        <v>18.7</v>
      </c>
      <c r="J207" s="127">
        <v>16.5</v>
      </c>
      <c r="K207" s="127">
        <v>13.9</v>
      </c>
      <c r="L207" s="127">
        <v>14.7</v>
      </c>
      <c r="M207" s="127">
        <v>11.8</v>
      </c>
      <c r="N207" s="127">
        <v>16.2</v>
      </c>
      <c r="O207" s="127">
        <v>17</v>
      </c>
      <c r="P207" s="127">
        <v>18.3</v>
      </c>
      <c r="Q207" s="127">
        <v>18.399999999999999</v>
      </c>
      <c r="R207" s="127">
        <v>18.399999999999999</v>
      </c>
      <c r="S207" s="127">
        <v>22.3</v>
      </c>
      <c r="T207" s="127">
        <v>17.7</v>
      </c>
      <c r="U207" s="127">
        <v>15.7</v>
      </c>
      <c r="V207" s="127">
        <v>11.7</v>
      </c>
      <c r="W207" s="127">
        <v>9.6999999999999993</v>
      </c>
      <c r="X207" s="127">
        <v>12</v>
      </c>
      <c r="Y207" s="127">
        <v>9.6</v>
      </c>
    </row>
    <row r="208" spans="1:25" x14ac:dyDescent="0.25">
      <c r="B208" s="351"/>
      <c r="C208" s="351"/>
      <c r="D208" s="176" t="s">
        <v>82</v>
      </c>
      <c r="E208" s="127">
        <v>77.099999999999994</v>
      </c>
      <c r="F208" s="127">
        <v>85.5</v>
      </c>
      <c r="G208" s="127">
        <v>77.599999999999994</v>
      </c>
      <c r="H208" s="127">
        <v>84.7</v>
      </c>
      <c r="I208" s="127">
        <v>81.3</v>
      </c>
      <c r="J208" s="127">
        <v>83.5</v>
      </c>
      <c r="K208" s="127">
        <v>86.1</v>
      </c>
      <c r="L208" s="127">
        <v>85.3</v>
      </c>
      <c r="M208" s="127">
        <v>88.2</v>
      </c>
      <c r="N208" s="127">
        <v>83.8</v>
      </c>
      <c r="O208" s="127">
        <v>83</v>
      </c>
      <c r="P208" s="127">
        <v>81.7</v>
      </c>
      <c r="Q208" s="127">
        <v>81.599999999999994</v>
      </c>
      <c r="R208" s="127">
        <v>81.599999999999994</v>
      </c>
      <c r="S208" s="127">
        <v>77.7</v>
      </c>
      <c r="T208" s="127">
        <v>82.3</v>
      </c>
      <c r="U208" s="127">
        <v>84.3</v>
      </c>
      <c r="V208" s="127">
        <v>88.3</v>
      </c>
      <c r="W208" s="127">
        <v>90.3</v>
      </c>
      <c r="X208" s="127">
        <v>88</v>
      </c>
      <c r="Y208" s="127">
        <v>90.4</v>
      </c>
    </row>
    <row r="209" spans="1:25" s="137" customFormat="1" x14ac:dyDescent="0.25">
      <c r="A209" s="181"/>
      <c r="B209" s="351"/>
      <c r="C209" s="358" t="s">
        <v>0</v>
      </c>
      <c r="D209" s="358"/>
      <c r="E209" s="178">
        <v>100</v>
      </c>
      <c r="F209" s="178">
        <v>100</v>
      </c>
      <c r="G209" s="178">
        <v>100</v>
      </c>
      <c r="H209" s="178">
        <v>100</v>
      </c>
      <c r="I209" s="178">
        <v>100</v>
      </c>
      <c r="J209" s="178">
        <v>100</v>
      </c>
      <c r="K209" s="178">
        <v>100</v>
      </c>
      <c r="L209" s="178">
        <v>100</v>
      </c>
      <c r="M209" s="178">
        <v>100</v>
      </c>
      <c r="N209" s="178">
        <v>100</v>
      </c>
      <c r="O209" s="178">
        <v>100</v>
      </c>
      <c r="P209" s="178">
        <v>100</v>
      </c>
      <c r="Q209" s="178">
        <v>100</v>
      </c>
      <c r="R209" s="178">
        <v>100</v>
      </c>
      <c r="S209" s="178">
        <v>100</v>
      </c>
      <c r="T209" s="178">
        <v>100</v>
      </c>
      <c r="U209" s="178">
        <v>100</v>
      </c>
      <c r="V209" s="178">
        <v>100</v>
      </c>
      <c r="W209" s="178">
        <v>100</v>
      </c>
      <c r="X209" s="178">
        <v>100</v>
      </c>
      <c r="Y209" s="178">
        <v>100</v>
      </c>
    </row>
    <row r="210" spans="1:25" x14ac:dyDescent="0.25">
      <c r="B210" s="351"/>
      <c r="C210" s="351" t="s">
        <v>133</v>
      </c>
      <c r="D210" s="176" t="s">
        <v>81</v>
      </c>
      <c r="E210" s="127">
        <v>15.7</v>
      </c>
      <c r="F210" s="127">
        <v>7.5</v>
      </c>
      <c r="G210" s="127">
        <v>13.8</v>
      </c>
      <c r="H210" s="127">
        <v>10.9</v>
      </c>
      <c r="I210" s="127">
        <v>15.3</v>
      </c>
      <c r="J210" s="127">
        <v>16.600000000000001</v>
      </c>
      <c r="K210" s="127">
        <v>18</v>
      </c>
      <c r="L210" s="127">
        <v>16.5</v>
      </c>
      <c r="M210" s="127">
        <v>24.7</v>
      </c>
      <c r="N210" s="127">
        <v>23.1</v>
      </c>
      <c r="O210" s="127">
        <v>24.1</v>
      </c>
      <c r="P210" s="127">
        <v>25.8</v>
      </c>
      <c r="Q210" s="127">
        <v>23.7</v>
      </c>
      <c r="R210" s="127">
        <v>25.6</v>
      </c>
      <c r="S210" s="127">
        <v>28.2</v>
      </c>
      <c r="T210" s="127">
        <v>23.3</v>
      </c>
      <c r="U210" s="127">
        <v>21.6</v>
      </c>
      <c r="V210" s="127">
        <v>23.7</v>
      </c>
      <c r="W210" s="127">
        <v>24.7</v>
      </c>
      <c r="X210" s="127">
        <v>24.9</v>
      </c>
      <c r="Y210" s="127">
        <v>26.7</v>
      </c>
    </row>
    <row r="211" spans="1:25" x14ac:dyDescent="0.25">
      <c r="B211" s="351"/>
      <c r="C211" s="351"/>
      <c r="D211" s="176" t="s">
        <v>82</v>
      </c>
      <c r="E211" s="127">
        <v>84.3</v>
      </c>
      <c r="F211" s="127">
        <v>92.5</v>
      </c>
      <c r="G211" s="127">
        <v>86.2</v>
      </c>
      <c r="H211" s="127">
        <v>89.1</v>
      </c>
      <c r="I211" s="127">
        <v>84.7</v>
      </c>
      <c r="J211" s="127">
        <v>83.4</v>
      </c>
      <c r="K211" s="127">
        <v>82</v>
      </c>
      <c r="L211" s="127">
        <v>83.5</v>
      </c>
      <c r="M211" s="127">
        <v>75.3</v>
      </c>
      <c r="N211" s="127">
        <v>76.900000000000006</v>
      </c>
      <c r="O211" s="127">
        <v>75.900000000000006</v>
      </c>
      <c r="P211" s="127">
        <v>74.2</v>
      </c>
      <c r="Q211" s="127">
        <v>76.3</v>
      </c>
      <c r="R211" s="127">
        <v>74.400000000000006</v>
      </c>
      <c r="S211" s="127">
        <v>71.8</v>
      </c>
      <c r="T211" s="127">
        <v>76.7</v>
      </c>
      <c r="U211" s="127">
        <v>78.400000000000006</v>
      </c>
      <c r="V211" s="127">
        <v>76.3</v>
      </c>
      <c r="W211" s="127">
        <v>75.3</v>
      </c>
      <c r="X211" s="127">
        <v>75.099999999999994</v>
      </c>
      <c r="Y211" s="127">
        <v>73.3</v>
      </c>
    </row>
    <row r="212" spans="1:25" s="137" customFormat="1" x14ac:dyDescent="0.25">
      <c r="A212" s="181"/>
      <c r="B212" s="351"/>
      <c r="C212" s="358" t="s">
        <v>0</v>
      </c>
      <c r="D212" s="358"/>
      <c r="E212" s="178">
        <v>100</v>
      </c>
      <c r="F212" s="178">
        <v>100</v>
      </c>
      <c r="G212" s="178">
        <v>100</v>
      </c>
      <c r="H212" s="178">
        <v>100</v>
      </c>
      <c r="I212" s="178">
        <v>100</v>
      </c>
      <c r="J212" s="178">
        <v>100</v>
      </c>
      <c r="K212" s="178">
        <v>100</v>
      </c>
      <c r="L212" s="178">
        <v>100</v>
      </c>
      <c r="M212" s="178">
        <v>100</v>
      </c>
      <c r="N212" s="178">
        <v>100</v>
      </c>
      <c r="O212" s="178">
        <v>100</v>
      </c>
      <c r="P212" s="178">
        <v>100</v>
      </c>
      <c r="Q212" s="178">
        <v>100</v>
      </c>
      <c r="R212" s="178">
        <v>100</v>
      </c>
      <c r="S212" s="178">
        <v>100</v>
      </c>
      <c r="T212" s="178">
        <v>100</v>
      </c>
      <c r="U212" s="178">
        <v>100</v>
      </c>
      <c r="V212" s="178">
        <v>100</v>
      </c>
      <c r="W212" s="178">
        <v>100</v>
      </c>
      <c r="X212" s="178">
        <v>100</v>
      </c>
      <c r="Y212" s="178">
        <v>100</v>
      </c>
    </row>
    <row r="213" spans="1:25" x14ac:dyDescent="0.25">
      <c r="B213" s="360" t="s">
        <v>50</v>
      </c>
      <c r="C213" s="351" t="s">
        <v>130</v>
      </c>
      <c r="D213" s="176" t="s">
        <v>81</v>
      </c>
      <c r="E213" s="127">
        <v>30.6</v>
      </c>
      <c r="F213" s="127">
        <v>17.399999999999999</v>
      </c>
      <c r="G213" s="127">
        <v>25.6</v>
      </c>
      <c r="H213" s="127">
        <v>29.2</v>
      </c>
      <c r="I213" s="127">
        <v>29.3</v>
      </c>
      <c r="J213" s="127">
        <v>36</v>
      </c>
      <c r="K213" s="127">
        <v>39.5</v>
      </c>
      <c r="L213" s="127">
        <v>33.6</v>
      </c>
      <c r="M213" s="127">
        <v>37.799999999999997</v>
      </c>
      <c r="N213" s="127">
        <v>43.7</v>
      </c>
      <c r="O213" s="127">
        <v>38.5</v>
      </c>
      <c r="P213" s="127">
        <v>36.200000000000003</v>
      </c>
      <c r="Q213" s="127">
        <v>37</v>
      </c>
      <c r="R213" s="127">
        <v>38.1</v>
      </c>
      <c r="S213" s="127">
        <v>33.200000000000003</v>
      </c>
      <c r="T213" s="127">
        <v>30.9</v>
      </c>
      <c r="U213" s="127">
        <v>37.9</v>
      </c>
      <c r="V213" s="127">
        <v>38.9</v>
      </c>
      <c r="W213" s="127">
        <v>40.1</v>
      </c>
      <c r="X213" s="127">
        <v>33.6</v>
      </c>
      <c r="Y213" s="127">
        <v>37.4</v>
      </c>
    </row>
    <row r="214" spans="1:25" x14ac:dyDescent="0.25">
      <c r="B214" s="351"/>
      <c r="C214" s="351"/>
      <c r="D214" s="176" t="s">
        <v>82</v>
      </c>
      <c r="E214" s="127">
        <v>69.400000000000006</v>
      </c>
      <c r="F214" s="127">
        <v>82.6</v>
      </c>
      <c r="G214" s="127">
        <v>74.400000000000006</v>
      </c>
      <c r="H214" s="127">
        <v>70.8</v>
      </c>
      <c r="I214" s="127">
        <v>70.7</v>
      </c>
      <c r="J214" s="127">
        <v>64</v>
      </c>
      <c r="K214" s="127">
        <v>60.5</v>
      </c>
      <c r="L214" s="127">
        <v>66.400000000000006</v>
      </c>
      <c r="M214" s="127">
        <v>62.2</v>
      </c>
      <c r="N214" s="127">
        <v>56.3</v>
      </c>
      <c r="O214" s="127">
        <v>61.5</v>
      </c>
      <c r="P214" s="127">
        <v>63.8</v>
      </c>
      <c r="Q214" s="127">
        <v>63</v>
      </c>
      <c r="R214" s="127">
        <v>61.9</v>
      </c>
      <c r="S214" s="127">
        <v>66.8</v>
      </c>
      <c r="T214" s="127">
        <v>69.099999999999994</v>
      </c>
      <c r="U214" s="127">
        <v>62.1</v>
      </c>
      <c r="V214" s="127">
        <v>61.1</v>
      </c>
      <c r="W214" s="127">
        <v>59.9</v>
      </c>
      <c r="X214" s="127">
        <v>66.400000000000006</v>
      </c>
      <c r="Y214" s="127">
        <v>62.6</v>
      </c>
    </row>
    <row r="215" spans="1:25" s="137" customFormat="1" x14ac:dyDescent="0.25">
      <c r="A215" s="181"/>
      <c r="B215" s="351"/>
      <c r="C215" s="358" t="s">
        <v>0</v>
      </c>
      <c r="D215" s="358"/>
      <c r="E215" s="178">
        <v>100</v>
      </c>
      <c r="F215" s="178">
        <v>100</v>
      </c>
      <c r="G215" s="178">
        <v>100</v>
      </c>
      <c r="H215" s="178">
        <v>100</v>
      </c>
      <c r="I215" s="178">
        <v>100</v>
      </c>
      <c r="J215" s="178">
        <v>100</v>
      </c>
      <c r="K215" s="178">
        <v>100</v>
      </c>
      <c r="L215" s="178">
        <v>100</v>
      </c>
      <c r="M215" s="178">
        <v>100</v>
      </c>
      <c r="N215" s="178">
        <v>100</v>
      </c>
      <c r="O215" s="178">
        <v>100</v>
      </c>
      <c r="P215" s="178">
        <v>100</v>
      </c>
      <c r="Q215" s="178">
        <v>100</v>
      </c>
      <c r="R215" s="178">
        <v>100</v>
      </c>
      <c r="S215" s="178">
        <v>100</v>
      </c>
      <c r="T215" s="178">
        <v>100</v>
      </c>
      <c r="U215" s="178">
        <v>100</v>
      </c>
      <c r="V215" s="178">
        <v>100</v>
      </c>
      <c r="W215" s="178">
        <v>100</v>
      </c>
      <c r="X215" s="178">
        <v>100</v>
      </c>
      <c r="Y215" s="178">
        <v>100</v>
      </c>
    </row>
    <row r="216" spans="1:25" x14ac:dyDescent="0.25">
      <c r="B216" s="351"/>
      <c r="C216" s="351" t="s">
        <v>131</v>
      </c>
      <c r="D216" s="176" t="s">
        <v>81</v>
      </c>
      <c r="E216" s="127">
        <v>6.2</v>
      </c>
      <c r="F216" s="127">
        <v>3.6</v>
      </c>
      <c r="G216" s="127">
        <v>7.4</v>
      </c>
      <c r="H216" s="127">
        <v>9.9</v>
      </c>
      <c r="I216" s="127">
        <v>12.4</v>
      </c>
      <c r="J216" s="127">
        <v>17.2</v>
      </c>
      <c r="K216" s="127">
        <v>15.8</v>
      </c>
      <c r="L216" s="127">
        <v>12</v>
      </c>
      <c r="M216" s="127">
        <v>14.4</v>
      </c>
      <c r="N216" s="127">
        <v>12.8</v>
      </c>
      <c r="O216" s="127">
        <v>14.7</v>
      </c>
      <c r="P216" s="127">
        <v>15.7</v>
      </c>
      <c r="Q216" s="127">
        <v>14.9</v>
      </c>
      <c r="R216" s="127">
        <v>14.4</v>
      </c>
      <c r="S216" s="127">
        <v>12.1</v>
      </c>
      <c r="T216" s="127">
        <v>9.6999999999999993</v>
      </c>
      <c r="U216" s="127">
        <v>15.3</v>
      </c>
      <c r="V216" s="127">
        <v>19.8</v>
      </c>
      <c r="W216" s="127">
        <v>23</v>
      </c>
      <c r="X216" s="127">
        <v>14.8</v>
      </c>
      <c r="Y216" s="127">
        <v>19.5</v>
      </c>
    </row>
    <row r="217" spans="1:25" x14ac:dyDescent="0.25">
      <c r="B217" s="351"/>
      <c r="C217" s="351"/>
      <c r="D217" s="176" t="s">
        <v>82</v>
      </c>
      <c r="E217" s="127">
        <v>93.8</v>
      </c>
      <c r="F217" s="127">
        <v>96.4</v>
      </c>
      <c r="G217" s="127">
        <v>92.6</v>
      </c>
      <c r="H217" s="127">
        <v>90.1</v>
      </c>
      <c r="I217" s="127">
        <v>87.6</v>
      </c>
      <c r="J217" s="127">
        <v>82.8</v>
      </c>
      <c r="K217" s="127">
        <v>84.2</v>
      </c>
      <c r="L217" s="127">
        <v>88</v>
      </c>
      <c r="M217" s="127">
        <v>85.6</v>
      </c>
      <c r="N217" s="127">
        <v>87.2</v>
      </c>
      <c r="O217" s="127">
        <v>85.3</v>
      </c>
      <c r="P217" s="127">
        <v>84.3</v>
      </c>
      <c r="Q217" s="127">
        <v>85.1</v>
      </c>
      <c r="R217" s="127">
        <v>85.6</v>
      </c>
      <c r="S217" s="127">
        <v>87.9</v>
      </c>
      <c r="T217" s="127">
        <v>90.3</v>
      </c>
      <c r="U217" s="127">
        <v>84.7</v>
      </c>
      <c r="V217" s="127">
        <v>80.2</v>
      </c>
      <c r="W217" s="127">
        <v>77</v>
      </c>
      <c r="X217" s="127">
        <v>85.2</v>
      </c>
      <c r="Y217" s="127">
        <v>80.5</v>
      </c>
    </row>
    <row r="218" spans="1:25" s="137" customFormat="1" x14ac:dyDescent="0.25">
      <c r="A218" s="181"/>
      <c r="B218" s="351"/>
      <c r="C218" s="358" t="s">
        <v>0</v>
      </c>
      <c r="D218" s="358"/>
      <c r="E218" s="178">
        <v>100</v>
      </c>
      <c r="F218" s="178">
        <v>100</v>
      </c>
      <c r="G218" s="178">
        <v>100</v>
      </c>
      <c r="H218" s="178">
        <v>100</v>
      </c>
      <c r="I218" s="178">
        <v>100</v>
      </c>
      <c r="J218" s="178">
        <v>100</v>
      </c>
      <c r="K218" s="178">
        <v>100</v>
      </c>
      <c r="L218" s="178">
        <v>100</v>
      </c>
      <c r="M218" s="178">
        <v>100</v>
      </c>
      <c r="N218" s="178">
        <v>100</v>
      </c>
      <c r="O218" s="178">
        <v>100</v>
      </c>
      <c r="P218" s="178">
        <v>100</v>
      </c>
      <c r="Q218" s="178">
        <v>100</v>
      </c>
      <c r="R218" s="178">
        <v>100</v>
      </c>
      <c r="S218" s="178">
        <v>100</v>
      </c>
      <c r="T218" s="178">
        <v>100</v>
      </c>
      <c r="U218" s="178">
        <v>100</v>
      </c>
      <c r="V218" s="178">
        <v>100</v>
      </c>
      <c r="W218" s="178">
        <v>100</v>
      </c>
      <c r="X218" s="178">
        <v>100</v>
      </c>
      <c r="Y218" s="178">
        <v>100</v>
      </c>
    </row>
    <row r="219" spans="1:25" x14ac:dyDescent="0.25">
      <c r="B219" s="351"/>
      <c r="C219" s="351" t="s">
        <v>132</v>
      </c>
      <c r="D219" s="176" t="s">
        <v>81</v>
      </c>
      <c r="E219" s="127">
        <v>21.6</v>
      </c>
      <c r="F219" s="127">
        <v>11.2</v>
      </c>
      <c r="G219" s="127">
        <v>23.4</v>
      </c>
      <c r="H219" s="127">
        <v>22.3</v>
      </c>
      <c r="I219" s="127">
        <v>23.9</v>
      </c>
      <c r="J219" s="127">
        <v>25.8</v>
      </c>
      <c r="K219" s="127">
        <v>24.7</v>
      </c>
      <c r="L219" s="127">
        <v>19.600000000000001</v>
      </c>
      <c r="M219" s="127">
        <v>26.7</v>
      </c>
      <c r="N219" s="127">
        <v>24.4</v>
      </c>
      <c r="O219" s="127">
        <v>23.3</v>
      </c>
      <c r="P219" s="127">
        <v>21.9</v>
      </c>
      <c r="Q219" s="127">
        <v>22</v>
      </c>
      <c r="R219" s="127">
        <v>29.4</v>
      </c>
      <c r="S219" s="127">
        <v>25.6</v>
      </c>
      <c r="T219" s="127">
        <v>26.8</v>
      </c>
      <c r="U219" s="127">
        <v>29.8</v>
      </c>
      <c r="V219" s="127">
        <v>31</v>
      </c>
      <c r="W219" s="127">
        <v>30.6</v>
      </c>
      <c r="X219" s="127">
        <v>24.1</v>
      </c>
      <c r="Y219" s="127">
        <v>25.2</v>
      </c>
    </row>
    <row r="220" spans="1:25" x14ac:dyDescent="0.25">
      <c r="B220" s="351"/>
      <c r="C220" s="351"/>
      <c r="D220" s="176" t="s">
        <v>82</v>
      </c>
      <c r="E220" s="127">
        <v>78.400000000000006</v>
      </c>
      <c r="F220" s="127">
        <v>88.8</v>
      </c>
      <c r="G220" s="127">
        <v>76.599999999999994</v>
      </c>
      <c r="H220" s="127">
        <v>77.7</v>
      </c>
      <c r="I220" s="127">
        <v>76.099999999999994</v>
      </c>
      <c r="J220" s="127">
        <v>74.2</v>
      </c>
      <c r="K220" s="127">
        <v>75.3</v>
      </c>
      <c r="L220" s="127">
        <v>80.400000000000006</v>
      </c>
      <c r="M220" s="127">
        <v>73.3</v>
      </c>
      <c r="N220" s="127">
        <v>75.599999999999994</v>
      </c>
      <c r="O220" s="127">
        <v>76.7</v>
      </c>
      <c r="P220" s="127">
        <v>78.099999999999994</v>
      </c>
      <c r="Q220" s="127">
        <v>78</v>
      </c>
      <c r="R220" s="127">
        <v>70.599999999999994</v>
      </c>
      <c r="S220" s="127">
        <v>74.400000000000006</v>
      </c>
      <c r="T220" s="127">
        <v>73.2</v>
      </c>
      <c r="U220" s="127">
        <v>70.2</v>
      </c>
      <c r="V220" s="127">
        <v>69</v>
      </c>
      <c r="W220" s="127">
        <v>69.400000000000006</v>
      </c>
      <c r="X220" s="127">
        <v>75.900000000000006</v>
      </c>
      <c r="Y220" s="127">
        <v>74.8</v>
      </c>
    </row>
    <row r="221" spans="1:25" s="137" customFormat="1" x14ac:dyDescent="0.25">
      <c r="A221" s="181"/>
      <c r="B221" s="351"/>
      <c r="C221" s="358" t="s">
        <v>0</v>
      </c>
      <c r="D221" s="358"/>
      <c r="E221" s="178">
        <v>100</v>
      </c>
      <c r="F221" s="178">
        <v>100</v>
      </c>
      <c r="G221" s="178">
        <v>100</v>
      </c>
      <c r="H221" s="178">
        <v>100</v>
      </c>
      <c r="I221" s="178">
        <v>100</v>
      </c>
      <c r="J221" s="178">
        <v>100</v>
      </c>
      <c r="K221" s="178">
        <v>100</v>
      </c>
      <c r="L221" s="178">
        <v>100</v>
      </c>
      <c r="M221" s="178">
        <v>100</v>
      </c>
      <c r="N221" s="178">
        <v>100</v>
      </c>
      <c r="O221" s="178">
        <v>100</v>
      </c>
      <c r="P221" s="178">
        <v>100</v>
      </c>
      <c r="Q221" s="178">
        <v>100</v>
      </c>
      <c r="R221" s="178">
        <v>100</v>
      </c>
      <c r="S221" s="178">
        <v>100</v>
      </c>
      <c r="T221" s="178">
        <v>100</v>
      </c>
      <c r="U221" s="178">
        <v>100</v>
      </c>
      <c r="V221" s="178">
        <v>100</v>
      </c>
      <c r="W221" s="178">
        <v>100</v>
      </c>
      <c r="X221" s="178">
        <v>100</v>
      </c>
      <c r="Y221" s="178">
        <v>100</v>
      </c>
    </row>
    <row r="222" spans="1:25" x14ac:dyDescent="0.25">
      <c r="B222" s="351"/>
      <c r="C222" s="351" t="s">
        <v>133</v>
      </c>
      <c r="D222" s="176" t="s">
        <v>81</v>
      </c>
      <c r="E222" s="127">
        <v>13.7</v>
      </c>
      <c r="F222" s="127">
        <v>11.4</v>
      </c>
      <c r="G222" s="127">
        <v>24.5</v>
      </c>
      <c r="H222" s="127">
        <v>22.1</v>
      </c>
      <c r="I222" s="127">
        <v>20.2</v>
      </c>
      <c r="J222" s="127">
        <v>28.9</v>
      </c>
      <c r="K222" s="127">
        <v>28.2</v>
      </c>
      <c r="L222" s="127">
        <v>34.4</v>
      </c>
      <c r="M222" s="127">
        <v>39.700000000000003</v>
      </c>
      <c r="N222" s="127">
        <v>45.1</v>
      </c>
      <c r="O222" s="127">
        <v>49.3</v>
      </c>
      <c r="P222" s="127">
        <v>51.2</v>
      </c>
      <c r="Q222" s="127">
        <v>47.4</v>
      </c>
      <c r="R222" s="127">
        <v>51.4</v>
      </c>
      <c r="S222" s="127">
        <v>52.9</v>
      </c>
      <c r="T222" s="127">
        <v>56.6</v>
      </c>
      <c r="U222" s="127">
        <v>54.5</v>
      </c>
      <c r="V222" s="127">
        <v>55.5</v>
      </c>
      <c r="W222" s="127">
        <v>59.3</v>
      </c>
      <c r="X222" s="127">
        <v>51.7</v>
      </c>
      <c r="Y222" s="127">
        <v>54.4</v>
      </c>
    </row>
    <row r="223" spans="1:25" x14ac:dyDescent="0.25">
      <c r="B223" s="351"/>
      <c r="C223" s="351"/>
      <c r="D223" s="176" t="s">
        <v>82</v>
      </c>
      <c r="E223" s="127">
        <v>86.3</v>
      </c>
      <c r="F223" s="127">
        <v>88.6</v>
      </c>
      <c r="G223" s="127">
        <v>75.5</v>
      </c>
      <c r="H223" s="127">
        <v>77.900000000000006</v>
      </c>
      <c r="I223" s="127">
        <v>79.8</v>
      </c>
      <c r="J223" s="127">
        <v>71.099999999999994</v>
      </c>
      <c r="K223" s="127">
        <v>71.8</v>
      </c>
      <c r="L223" s="127">
        <v>65.599999999999994</v>
      </c>
      <c r="M223" s="127">
        <v>60.3</v>
      </c>
      <c r="N223" s="127">
        <v>54.9</v>
      </c>
      <c r="O223" s="127">
        <v>50.7</v>
      </c>
      <c r="P223" s="127">
        <v>48.8</v>
      </c>
      <c r="Q223" s="127">
        <v>52.6</v>
      </c>
      <c r="R223" s="127">
        <v>48.6</v>
      </c>
      <c r="S223" s="127">
        <v>47.1</v>
      </c>
      <c r="T223" s="127">
        <v>43.4</v>
      </c>
      <c r="U223" s="127">
        <v>45.5</v>
      </c>
      <c r="V223" s="127">
        <v>44.5</v>
      </c>
      <c r="W223" s="127">
        <v>40.700000000000003</v>
      </c>
      <c r="X223" s="127">
        <v>48.3</v>
      </c>
      <c r="Y223" s="127">
        <v>45.6</v>
      </c>
    </row>
    <row r="224" spans="1:25" s="137" customFormat="1" x14ac:dyDescent="0.25">
      <c r="A224" s="181"/>
      <c r="B224" s="351"/>
      <c r="C224" s="358" t="s">
        <v>0</v>
      </c>
      <c r="D224" s="358"/>
      <c r="E224" s="178">
        <v>100</v>
      </c>
      <c r="F224" s="178">
        <v>100</v>
      </c>
      <c r="G224" s="178">
        <v>100</v>
      </c>
      <c r="H224" s="178">
        <v>100</v>
      </c>
      <c r="I224" s="178">
        <v>100</v>
      </c>
      <c r="J224" s="178">
        <v>100</v>
      </c>
      <c r="K224" s="178">
        <v>100</v>
      </c>
      <c r="L224" s="178">
        <v>100</v>
      </c>
      <c r="M224" s="178">
        <v>100</v>
      </c>
      <c r="N224" s="178">
        <v>100</v>
      </c>
      <c r="O224" s="178">
        <v>100</v>
      </c>
      <c r="P224" s="178">
        <v>100</v>
      </c>
      <c r="Q224" s="178">
        <v>100</v>
      </c>
      <c r="R224" s="178">
        <v>100</v>
      </c>
      <c r="S224" s="178">
        <v>100</v>
      </c>
      <c r="T224" s="178">
        <v>100</v>
      </c>
      <c r="U224" s="178">
        <v>100</v>
      </c>
      <c r="V224" s="178">
        <v>100</v>
      </c>
      <c r="W224" s="178">
        <v>100</v>
      </c>
      <c r="X224" s="178">
        <v>100</v>
      </c>
      <c r="Y224" s="178">
        <v>100</v>
      </c>
    </row>
    <row r="225" spans="1:25" x14ac:dyDescent="0.25">
      <c r="B225" s="360" t="s">
        <v>51</v>
      </c>
      <c r="C225" s="351" t="s">
        <v>130</v>
      </c>
      <c r="D225" s="176" t="s">
        <v>81</v>
      </c>
      <c r="E225" s="127">
        <v>29.6</v>
      </c>
      <c r="F225" s="127">
        <v>20.7</v>
      </c>
      <c r="G225" s="127">
        <v>28.6</v>
      </c>
      <c r="H225" s="127">
        <v>29.4</v>
      </c>
      <c r="I225" s="127">
        <v>23.9</v>
      </c>
      <c r="J225" s="127">
        <v>27.6</v>
      </c>
      <c r="K225" s="127">
        <v>25.7</v>
      </c>
      <c r="L225" s="127">
        <v>32.6</v>
      </c>
      <c r="M225" s="127">
        <v>32</v>
      </c>
      <c r="N225" s="127">
        <v>32.799999999999997</v>
      </c>
      <c r="O225" s="127">
        <v>29.4</v>
      </c>
      <c r="P225" s="127">
        <v>32.9</v>
      </c>
      <c r="Q225" s="127">
        <v>36.1</v>
      </c>
      <c r="R225" s="127">
        <v>33.1</v>
      </c>
      <c r="S225" s="127">
        <v>35.9</v>
      </c>
      <c r="T225" s="127">
        <v>36.9</v>
      </c>
      <c r="U225" s="127">
        <v>37</v>
      </c>
      <c r="V225" s="127">
        <v>31.6</v>
      </c>
      <c r="W225" s="127">
        <v>33.6</v>
      </c>
      <c r="X225" s="127">
        <v>37.4</v>
      </c>
      <c r="Y225" s="127">
        <v>36.4</v>
      </c>
    </row>
    <row r="226" spans="1:25" x14ac:dyDescent="0.25">
      <c r="B226" s="351"/>
      <c r="C226" s="351"/>
      <c r="D226" s="176" t="s">
        <v>82</v>
      </c>
      <c r="E226" s="127">
        <v>70.400000000000006</v>
      </c>
      <c r="F226" s="127">
        <v>79.3</v>
      </c>
      <c r="G226" s="127">
        <v>71.400000000000006</v>
      </c>
      <c r="H226" s="127">
        <v>70.599999999999994</v>
      </c>
      <c r="I226" s="127">
        <v>76.099999999999994</v>
      </c>
      <c r="J226" s="127">
        <v>72.400000000000006</v>
      </c>
      <c r="K226" s="127">
        <v>74.3</v>
      </c>
      <c r="L226" s="127">
        <v>67.400000000000006</v>
      </c>
      <c r="M226" s="127">
        <v>68</v>
      </c>
      <c r="N226" s="127">
        <v>67.2</v>
      </c>
      <c r="O226" s="127">
        <v>70.599999999999994</v>
      </c>
      <c r="P226" s="127">
        <v>67.099999999999994</v>
      </c>
      <c r="Q226" s="127">
        <v>63.9</v>
      </c>
      <c r="R226" s="127">
        <v>66.900000000000006</v>
      </c>
      <c r="S226" s="127">
        <v>64.099999999999994</v>
      </c>
      <c r="T226" s="127">
        <v>63.1</v>
      </c>
      <c r="U226" s="127">
        <v>63</v>
      </c>
      <c r="V226" s="127">
        <v>68.400000000000006</v>
      </c>
      <c r="W226" s="127">
        <v>66.400000000000006</v>
      </c>
      <c r="X226" s="127">
        <v>62.6</v>
      </c>
      <c r="Y226" s="127">
        <v>63.6</v>
      </c>
    </row>
    <row r="227" spans="1:25" s="137" customFormat="1" x14ac:dyDescent="0.25">
      <c r="A227" s="181"/>
      <c r="B227" s="351"/>
      <c r="C227" s="358" t="s">
        <v>0</v>
      </c>
      <c r="D227" s="358"/>
      <c r="E227" s="178">
        <v>100</v>
      </c>
      <c r="F227" s="178">
        <v>100</v>
      </c>
      <c r="G227" s="178">
        <v>100</v>
      </c>
      <c r="H227" s="178">
        <v>100</v>
      </c>
      <c r="I227" s="178">
        <v>100</v>
      </c>
      <c r="J227" s="178">
        <v>100</v>
      </c>
      <c r="K227" s="178">
        <v>100</v>
      </c>
      <c r="L227" s="178">
        <v>100</v>
      </c>
      <c r="M227" s="178">
        <v>100</v>
      </c>
      <c r="N227" s="178">
        <v>100</v>
      </c>
      <c r="O227" s="178">
        <v>100</v>
      </c>
      <c r="P227" s="178">
        <v>100</v>
      </c>
      <c r="Q227" s="178">
        <v>100</v>
      </c>
      <c r="R227" s="178">
        <v>100</v>
      </c>
      <c r="S227" s="178">
        <v>100</v>
      </c>
      <c r="T227" s="178">
        <v>100</v>
      </c>
      <c r="U227" s="178">
        <v>100</v>
      </c>
      <c r="V227" s="178">
        <v>100</v>
      </c>
      <c r="W227" s="178">
        <v>100</v>
      </c>
      <c r="X227" s="178">
        <v>100</v>
      </c>
      <c r="Y227" s="178">
        <v>100</v>
      </c>
    </row>
    <row r="228" spans="1:25" x14ac:dyDescent="0.25">
      <c r="B228" s="351"/>
      <c r="C228" s="351" t="s">
        <v>131</v>
      </c>
      <c r="D228" s="176" t="s">
        <v>81</v>
      </c>
      <c r="E228" s="127">
        <v>11.2</v>
      </c>
      <c r="F228" s="127">
        <v>9.6999999999999993</v>
      </c>
      <c r="G228" s="127">
        <v>15.3</v>
      </c>
      <c r="H228" s="127">
        <v>16.3</v>
      </c>
      <c r="I228" s="127">
        <v>15.3</v>
      </c>
      <c r="J228" s="127">
        <v>19.899999999999999</v>
      </c>
      <c r="K228" s="127">
        <v>11.1</v>
      </c>
      <c r="L228" s="127">
        <v>13.6</v>
      </c>
      <c r="M228" s="127">
        <v>13</v>
      </c>
      <c r="N228" s="127">
        <v>12.7</v>
      </c>
      <c r="O228" s="127">
        <v>13.4</v>
      </c>
      <c r="P228" s="127">
        <v>16.600000000000001</v>
      </c>
      <c r="Q228" s="127">
        <v>15.4</v>
      </c>
      <c r="R228" s="127">
        <v>12.6</v>
      </c>
      <c r="S228" s="127">
        <v>13.9</v>
      </c>
      <c r="T228" s="127">
        <v>16.7</v>
      </c>
      <c r="U228" s="127">
        <v>17.100000000000001</v>
      </c>
      <c r="V228" s="127">
        <v>15.9</v>
      </c>
      <c r="W228" s="127">
        <v>16.399999999999999</v>
      </c>
      <c r="X228" s="127">
        <v>18</v>
      </c>
      <c r="Y228" s="127">
        <v>20.3</v>
      </c>
    </row>
    <row r="229" spans="1:25" x14ac:dyDescent="0.25">
      <c r="B229" s="351"/>
      <c r="C229" s="351"/>
      <c r="D229" s="176" t="s">
        <v>82</v>
      </c>
      <c r="E229" s="127">
        <v>88.8</v>
      </c>
      <c r="F229" s="127">
        <v>90.3</v>
      </c>
      <c r="G229" s="127">
        <v>84.7</v>
      </c>
      <c r="H229" s="127">
        <v>83.7</v>
      </c>
      <c r="I229" s="127">
        <v>84.7</v>
      </c>
      <c r="J229" s="127">
        <v>80.099999999999994</v>
      </c>
      <c r="K229" s="127">
        <v>88.9</v>
      </c>
      <c r="L229" s="127">
        <v>86.4</v>
      </c>
      <c r="M229" s="127">
        <v>87</v>
      </c>
      <c r="N229" s="127">
        <v>87.3</v>
      </c>
      <c r="O229" s="127">
        <v>86.6</v>
      </c>
      <c r="P229" s="127">
        <v>83.4</v>
      </c>
      <c r="Q229" s="127">
        <v>84.6</v>
      </c>
      <c r="R229" s="127">
        <v>87.4</v>
      </c>
      <c r="S229" s="127">
        <v>86.1</v>
      </c>
      <c r="T229" s="127">
        <v>83.3</v>
      </c>
      <c r="U229" s="127">
        <v>82.9</v>
      </c>
      <c r="V229" s="127">
        <v>84.1</v>
      </c>
      <c r="W229" s="127">
        <v>83.6</v>
      </c>
      <c r="X229" s="127">
        <v>82</v>
      </c>
      <c r="Y229" s="127">
        <v>79.7</v>
      </c>
    </row>
    <row r="230" spans="1:25" s="137" customFormat="1" x14ac:dyDescent="0.25">
      <c r="A230" s="181"/>
      <c r="B230" s="351"/>
      <c r="C230" s="358" t="s">
        <v>0</v>
      </c>
      <c r="D230" s="358"/>
      <c r="E230" s="178">
        <v>100</v>
      </c>
      <c r="F230" s="178">
        <v>100</v>
      </c>
      <c r="G230" s="178">
        <v>100</v>
      </c>
      <c r="H230" s="178">
        <v>100</v>
      </c>
      <c r="I230" s="178">
        <v>100</v>
      </c>
      <c r="J230" s="178">
        <v>100</v>
      </c>
      <c r="K230" s="178">
        <v>100</v>
      </c>
      <c r="L230" s="178">
        <v>100</v>
      </c>
      <c r="M230" s="178">
        <v>100</v>
      </c>
      <c r="N230" s="178">
        <v>100</v>
      </c>
      <c r="O230" s="178">
        <v>100</v>
      </c>
      <c r="P230" s="178">
        <v>100</v>
      </c>
      <c r="Q230" s="178">
        <v>100</v>
      </c>
      <c r="R230" s="178">
        <v>100</v>
      </c>
      <c r="S230" s="178">
        <v>100</v>
      </c>
      <c r="T230" s="178">
        <v>100</v>
      </c>
      <c r="U230" s="178">
        <v>100</v>
      </c>
      <c r="V230" s="178">
        <v>100</v>
      </c>
      <c r="W230" s="178">
        <v>100</v>
      </c>
      <c r="X230" s="178">
        <v>100</v>
      </c>
      <c r="Y230" s="178">
        <v>100</v>
      </c>
    </row>
    <row r="231" spans="1:25" x14ac:dyDescent="0.25">
      <c r="B231" s="351"/>
      <c r="C231" s="351" t="s">
        <v>132</v>
      </c>
      <c r="D231" s="176" t="s">
        <v>81</v>
      </c>
      <c r="E231" s="127">
        <v>28.6</v>
      </c>
      <c r="F231" s="127">
        <v>17.7</v>
      </c>
      <c r="G231" s="127">
        <v>29.6</v>
      </c>
      <c r="H231" s="127">
        <v>26.3</v>
      </c>
      <c r="I231" s="127">
        <v>21.5</v>
      </c>
      <c r="J231" s="127">
        <v>26</v>
      </c>
      <c r="K231" s="127">
        <v>18.100000000000001</v>
      </c>
      <c r="L231" s="127">
        <v>21.1</v>
      </c>
      <c r="M231" s="127">
        <v>19.399999999999999</v>
      </c>
      <c r="N231" s="127">
        <v>20.399999999999999</v>
      </c>
      <c r="O231" s="127">
        <v>19.8</v>
      </c>
      <c r="P231" s="127">
        <v>21.6</v>
      </c>
      <c r="Q231" s="127">
        <v>21</v>
      </c>
      <c r="R231" s="127">
        <v>18.8</v>
      </c>
      <c r="S231" s="127">
        <v>19.2</v>
      </c>
      <c r="T231" s="127">
        <v>21.9</v>
      </c>
      <c r="U231" s="127">
        <v>19.5</v>
      </c>
      <c r="V231" s="127">
        <v>17.3</v>
      </c>
      <c r="W231" s="127">
        <v>16.100000000000001</v>
      </c>
      <c r="X231" s="127">
        <v>18.8</v>
      </c>
      <c r="Y231" s="127">
        <v>18.600000000000001</v>
      </c>
    </row>
    <row r="232" spans="1:25" x14ac:dyDescent="0.25">
      <c r="B232" s="351"/>
      <c r="C232" s="351"/>
      <c r="D232" s="176" t="s">
        <v>82</v>
      </c>
      <c r="E232" s="127">
        <v>71.400000000000006</v>
      </c>
      <c r="F232" s="127">
        <v>82.3</v>
      </c>
      <c r="G232" s="127">
        <v>70.400000000000006</v>
      </c>
      <c r="H232" s="127">
        <v>73.7</v>
      </c>
      <c r="I232" s="127">
        <v>78.5</v>
      </c>
      <c r="J232" s="127">
        <v>74</v>
      </c>
      <c r="K232" s="127">
        <v>81.900000000000006</v>
      </c>
      <c r="L232" s="127">
        <v>78.900000000000006</v>
      </c>
      <c r="M232" s="127">
        <v>80.599999999999994</v>
      </c>
      <c r="N232" s="127">
        <v>79.599999999999994</v>
      </c>
      <c r="O232" s="127">
        <v>80.2</v>
      </c>
      <c r="P232" s="127">
        <v>78.400000000000006</v>
      </c>
      <c r="Q232" s="127">
        <v>79</v>
      </c>
      <c r="R232" s="127">
        <v>81.2</v>
      </c>
      <c r="S232" s="127">
        <v>80.8</v>
      </c>
      <c r="T232" s="127">
        <v>78.099999999999994</v>
      </c>
      <c r="U232" s="127">
        <v>80.5</v>
      </c>
      <c r="V232" s="127">
        <v>82.7</v>
      </c>
      <c r="W232" s="127">
        <v>83.9</v>
      </c>
      <c r="X232" s="127">
        <v>81.2</v>
      </c>
      <c r="Y232" s="127">
        <v>81.400000000000006</v>
      </c>
    </row>
    <row r="233" spans="1:25" s="137" customFormat="1" x14ac:dyDescent="0.25">
      <c r="A233" s="181"/>
      <c r="B233" s="351"/>
      <c r="C233" s="358" t="s">
        <v>0</v>
      </c>
      <c r="D233" s="358"/>
      <c r="E233" s="178">
        <v>100</v>
      </c>
      <c r="F233" s="178">
        <v>100</v>
      </c>
      <c r="G233" s="178">
        <v>100</v>
      </c>
      <c r="H233" s="178">
        <v>100</v>
      </c>
      <c r="I233" s="178">
        <v>100</v>
      </c>
      <c r="J233" s="178">
        <v>100</v>
      </c>
      <c r="K233" s="178">
        <v>100</v>
      </c>
      <c r="L233" s="178">
        <v>100</v>
      </c>
      <c r="M233" s="178">
        <v>100</v>
      </c>
      <c r="N233" s="178">
        <v>100</v>
      </c>
      <c r="O233" s="178">
        <v>100</v>
      </c>
      <c r="P233" s="178">
        <v>100</v>
      </c>
      <c r="Q233" s="178">
        <v>100</v>
      </c>
      <c r="R233" s="178">
        <v>100</v>
      </c>
      <c r="S233" s="178">
        <v>100</v>
      </c>
      <c r="T233" s="178">
        <v>100</v>
      </c>
      <c r="U233" s="178">
        <v>100</v>
      </c>
      <c r="V233" s="178">
        <v>100</v>
      </c>
      <c r="W233" s="178">
        <v>100</v>
      </c>
      <c r="X233" s="178">
        <v>100</v>
      </c>
      <c r="Y233" s="178">
        <v>100</v>
      </c>
    </row>
    <row r="234" spans="1:25" x14ac:dyDescent="0.25">
      <c r="B234" s="351"/>
      <c r="C234" s="351" t="s">
        <v>133</v>
      </c>
      <c r="D234" s="176" t="s">
        <v>81</v>
      </c>
      <c r="E234" s="127">
        <v>8.9</v>
      </c>
      <c r="F234" s="127">
        <v>6.8</v>
      </c>
      <c r="G234" s="127">
        <v>11.5</v>
      </c>
      <c r="H234" s="127">
        <v>10.7</v>
      </c>
      <c r="I234" s="127">
        <v>10.6</v>
      </c>
      <c r="J234" s="127">
        <v>17.100000000000001</v>
      </c>
      <c r="K234" s="127">
        <v>20.100000000000001</v>
      </c>
      <c r="L234" s="127">
        <v>23.1</v>
      </c>
      <c r="M234" s="127">
        <v>23.8</v>
      </c>
      <c r="N234" s="127">
        <v>22.8</v>
      </c>
      <c r="O234" s="127">
        <v>25.8</v>
      </c>
      <c r="P234" s="127">
        <v>25.6</v>
      </c>
      <c r="Q234" s="127">
        <v>21</v>
      </c>
      <c r="R234" s="127">
        <v>20.100000000000001</v>
      </c>
      <c r="S234" s="127">
        <v>22.3</v>
      </c>
      <c r="T234" s="127">
        <v>23</v>
      </c>
      <c r="U234" s="127">
        <v>23.4</v>
      </c>
      <c r="V234" s="127">
        <v>22.5</v>
      </c>
      <c r="W234" s="127">
        <v>26.7</v>
      </c>
      <c r="X234" s="127">
        <v>31.3</v>
      </c>
      <c r="Y234" s="127">
        <v>33.299999999999997</v>
      </c>
    </row>
    <row r="235" spans="1:25" x14ac:dyDescent="0.25">
      <c r="B235" s="351"/>
      <c r="C235" s="351"/>
      <c r="D235" s="176" t="s">
        <v>82</v>
      </c>
      <c r="E235" s="127">
        <v>91.1</v>
      </c>
      <c r="F235" s="127">
        <v>93.2</v>
      </c>
      <c r="G235" s="127">
        <v>88.5</v>
      </c>
      <c r="H235" s="127">
        <v>89.3</v>
      </c>
      <c r="I235" s="127">
        <v>89.4</v>
      </c>
      <c r="J235" s="127">
        <v>82.9</v>
      </c>
      <c r="K235" s="127">
        <v>79.900000000000006</v>
      </c>
      <c r="L235" s="127">
        <v>76.900000000000006</v>
      </c>
      <c r="M235" s="127">
        <v>76.2</v>
      </c>
      <c r="N235" s="127">
        <v>77.2</v>
      </c>
      <c r="O235" s="127">
        <v>74.2</v>
      </c>
      <c r="P235" s="127">
        <v>74.400000000000006</v>
      </c>
      <c r="Q235" s="127">
        <v>79</v>
      </c>
      <c r="R235" s="127">
        <v>79.900000000000006</v>
      </c>
      <c r="S235" s="127">
        <v>77.7</v>
      </c>
      <c r="T235" s="127">
        <v>77</v>
      </c>
      <c r="U235" s="127">
        <v>76.599999999999994</v>
      </c>
      <c r="V235" s="127">
        <v>77.5</v>
      </c>
      <c r="W235" s="127">
        <v>73.3</v>
      </c>
      <c r="X235" s="127">
        <v>68.7</v>
      </c>
      <c r="Y235" s="127">
        <v>66.7</v>
      </c>
    </row>
    <row r="236" spans="1:25" s="137" customFormat="1" x14ac:dyDescent="0.25">
      <c r="A236" s="181"/>
      <c r="B236" s="351"/>
      <c r="C236" s="358" t="s">
        <v>0</v>
      </c>
      <c r="D236" s="358"/>
      <c r="E236" s="178">
        <v>100</v>
      </c>
      <c r="F236" s="178">
        <v>100</v>
      </c>
      <c r="G236" s="178">
        <v>100</v>
      </c>
      <c r="H236" s="178">
        <v>100</v>
      </c>
      <c r="I236" s="178">
        <v>100</v>
      </c>
      <c r="J236" s="178">
        <v>100</v>
      </c>
      <c r="K236" s="178">
        <v>100</v>
      </c>
      <c r="L236" s="178">
        <v>100</v>
      </c>
      <c r="M236" s="178">
        <v>100</v>
      </c>
      <c r="N236" s="178">
        <v>100</v>
      </c>
      <c r="O236" s="178">
        <v>100</v>
      </c>
      <c r="P236" s="178">
        <v>100</v>
      </c>
      <c r="Q236" s="178">
        <v>100</v>
      </c>
      <c r="R236" s="178">
        <v>100</v>
      </c>
      <c r="S236" s="178">
        <v>100</v>
      </c>
      <c r="T236" s="178">
        <v>100</v>
      </c>
      <c r="U236" s="178">
        <v>100</v>
      </c>
      <c r="V236" s="178">
        <v>100</v>
      </c>
      <c r="W236" s="178">
        <v>100</v>
      </c>
      <c r="X236" s="178">
        <v>100</v>
      </c>
      <c r="Y236" s="178">
        <v>100</v>
      </c>
    </row>
    <row r="237" spans="1:25" x14ac:dyDescent="0.25">
      <c r="B237" s="360" t="s">
        <v>52</v>
      </c>
      <c r="C237" s="351" t="s">
        <v>130</v>
      </c>
      <c r="D237" s="176" t="s">
        <v>81</v>
      </c>
      <c r="E237" s="127">
        <v>23.9</v>
      </c>
      <c r="F237" s="127">
        <v>21.9</v>
      </c>
      <c r="G237" s="127">
        <v>34</v>
      </c>
      <c r="H237" s="127">
        <v>24.7</v>
      </c>
      <c r="I237" s="127">
        <v>30.3</v>
      </c>
      <c r="J237" s="127">
        <v>35.4</v>
      </c>
      <c r="K237" s="127">
        <v>64</v>
      </c>
      <c r="L237" s="127">
        <v>65</v>
      </c>
      <c r="M237" s="127">
        <v>58.6</v>
      </c>
      <c r="N237" s="127">
        <v>72.099999999999994</v>
      </c>
      <c r="O237" s="127">
        <v>70.099999999999994</v>
      </c>
      <c r="P237" s="127">
        <v>73.900000000000006</v>
      </c>
      <c r="Q237" s="127">
        <v>72.099999999999994</v>
      </c>
      <c r="R237" s="127">
        <v>70.900000000000006</v>
      </c>
      <c r="S237" s="127">
        <v>72.900000000000006</v>
      </c>
      <c r="T237" s="127">
        <v>76.2</v>
      </c>
      <c r="U237" s="127">
        <v>74.400000000000006</v>
      </c>
      <c r="V237" s="127">
        <v>68.7</v>
      </c>
      <c r="W237" s="127">
        <v>66.099999999999994</v>
      </c>
      <c r="X237" s="127">
        <v>67.599999999999994</v>
      </c>
      <c r="Y237" s="127">
        <v>64.3</v>
      </c>
    </row>
    <row r="238" spans="1:25" x14ac:dyDescent="0.25">
      <c r="B238" s="351"/>
      <c r="C238" s="351"/>
      <c r="D238" s="176" t="s">
        <v>82</v>
      </c>
      <c r="E238" s="127">
        <v>76.099999999999994</v>
      </c>
      <c r="F238" s="127">
        <v>78.099999999999994</v>
      </c>
      <c r="G238" s="127">
        <v>66</v>
      </c>
      <c r="H238" s="127">
        <v>75.3</v>
      </c>
      <c r="I238" s="127">
        <v>69.7</v>
      </c>
      <c r="J238" s="127">
        <v>64.599999999999994</v>
      </c>
      <c r="K238" s="127">
        <v>36</v>
      </c>
      <c r="L238" s="127">
        <v>35</v>
      </c>
      <c r="M238" s="127">
        <v>41.4</v>
      </c>
      <c r="N238" s="127">
        <v>27.9</v>
      </c>
      <c r="O238" s="127">
        <v>29.9</v>
      </c>
      <c r="P238" s="127">
        <v>26.1</v>
      </c>
      <c r="Q238" s="127">
        <v>27.9</v>
      </c>
      <c r="R238" s="127">
        <v>29.1</v>
      </c>
      <c r="S238" s="127">
        <v>27.1</v>
      </c>
      <c r="T238" s="127">
        <v>23.8</v>
      </c>
      <c r="U238" s="127">
        <v>25.6</v>
      </c>
      <c r="V238" s="127">
        <v>31.3</v>
      </c>
      <c r="W238" s="127">
        <v>33.9</v>
      </c>
      <c r="X238" s="127">
        <v>32.4</v>
      </c>
      <c r="Y238" s="127">
        <v>35.700000000000003</v>
      </c>
    </row>
    <row r="239" spans="1:25" s="137" customFormat="1" x14ac:dyDescent="0.25">
      <c r="A239" s="181"/>
      <c r="B239" s="351"/>
      <c r="C239" s="358" t="s">
        <v>0</v>
      </c>
      <c r="D239" s="358"/>
      <c r="E239" s="178">
        <v>100</v>
      </c>
      <c r="F239" s="178">
        <v>100</v>
      </c>
      <c r="G239" s="178">
        <v>100</v>
      </c>
      <c r="H239" s="178">
        <v>100</v>
      </c>
      <c r="I239" s="178">
        <v>100</v>
      </c>
      <c r="J239" s="178">
        <v>100</v>
      </c>
      <c r="K239" s="178">
        <v>100</v>
      </c>
      <c r="L239" s="178">
        <v>100</v>
      </c>
      <c r="M239" s="178">
        <v>100</v>
      </c>
      <c r="N239" s="178">
        <v>100</v>
      </c>
      <c r="O239" s="178">
        <v>100</v>
      </c>
      <c r="P239" s="178">
        <v>100</v>
      </c>
      <c r="Q239" s="178">
        <v>100</v>
      </c>
      <c r="R239" s="178">
        <v>100</v>
      </c>
      <c r="S239" s="178">
        <v>100</v>
      </c>
      <c r="T239" s="178">
        <v>100</v>
      </c>
      <c r="U239" s="178">
        <v>100</v>
      </c>
      <c r="V239" s="178">
        <v>100</v>
      </c>
      <c r="W239" s="178">
        <v>100</v>
      </c>
      <c r="X239" s="178">
        <v>100</v>
      </c>
      <c r="Y239" s="178">
        <v>100</v>
      </c>
    </row>
    <row r="240" spans="1:25" x14ac:dyDescent="0.25">
      <c r="B240" s="351"/>
      <c r="C240" s="351" t="s">
        <v>131</v>
      </c>
      <c r="D240" s="176" t="s">
        <v>81</v>
      </c>
      <c r="E240" s="127">
        <v>8.9</v>
      </c>
      <c r="F240" s="127">
        <v>10.7</v>
      </c>
      <c r="G240" s="127">
        <v>17.100000000000001</v>
      </c>
      <c r="H240" s="127">
        <v>11.5</v>
      </c>
      <c r="I240" s="127">
        <v>15.5</v>
      </c>
      <c r="J240" s="127">
        <v>21.4</v>
      </c>
      <c r="K240" s="127">
        <v>13.5</v>
      </c>
      <c r="L240" s="127">
        <v>16.8</v>
      </c>
      <c r="M240" s="127">
        <v>9.1</v>
      </c>
      <c r="N240" s="127">
        <v>16.2</v>
      </c>
      <c r="O240" s="127">
        <v>13.6</v>
      </c>
      <c r="P240" s="127">
        <v>14.3</v>
      </c>
      <c r="Q240" s="127">
        <v>16.5</v>
      </c>
      <c r="R240" s="127">
        <v>14</v>
      </c>
      <c r="S240" s="127">
        <v>16.399999999999999</v>
      </c>
      <c r="T240" s="127">
        <v>16</v>
      </c>
      <c r="U240" s="127">
        <v>14.6</v>
      </c>
      <c r="V240" s="127">
        <v>9.6</v>
      </c>
      <c r="W240" s="127">
        <v>12.5</v>
      </c>
      <c r="X240" s="127">
        <v>15.2</v>
      </c>
      <c r="Y240" s="127">
        <v>14.3</v>
      </c>
    </row>
    <row r="241" spans="1:25" x14ac:dyDescent="0.25">
      <c r="B241" s="351"/>
      <c r="C241" s="351"/>
      <c r="D241" s="176" t="s">
        <v>82</v>
      </c>
      <c r="E241" s="127">
        <v>91.1</v>
      </c>
      <c r="F241" s="127">
        <v>89.3</v>
      </c>
      <c r="G241" s="127">
        <v>82.9</v>
      </c>
      <c r="H241" s="127">
        <v>88.5</v>
      </c>
      <c r="I241" s="127">
        <v>84.5</v>
      </c>
      <c r="J241" s="127">
        <v>78.599999999999994</v>
      </c>
      <c r="K241" s="127">
        <v>86.5</v>
      </c>
      <c r="L241" s="127">
        <v>83.2</v>
      </c>
      <c r="M241" s="127">
        <v>90.9</v>
      </c>
      <c r="N241" s="127">
        <v>83.8</v>
      </c>
      <c r="O241" s="127">
        <v>86.4</v>
      </c>
      <c r="P241" s="127">
        <v>85.7</v>
      </c>
      <c r="Q241" s="127">
        <v>83.5</v>
      </c>
      <c r="R241" s="127">
        <v>86</v>
      </c>
      <c r="S241" s="127">
        <v>83.6</v>
      </c>
      <c r="T241" s="127">
        <v>84</v>
      </c>
      <c r="U241" s="127">
        <v>85.4</v>
      </c>
      <c r="V241" s="127">
        <v>90.4</v>
      </c>
      <c r="W241" s="127">
        <v>87.5</v>
      </c>
      <c r="X241" s="127">
        <v>84.8</v>
      </c>
      <c r="Y241" s="127">
        <v>85.7</v>
      </c>
    </row>
    <row r="242" spans="1:25" s="137" customFormat="1" x14ac:dyDescent="0.25">
      <c r="A242" s="181"/>
      <c r="B242" s="351"/>
      <c r="C242" s="358" t="s">
        <v>0</v>
      </c>
      <c r="D242" s="358"/>
      <c r="E242" s="178">
        <v>100</v>
      </c>
      <c r="F242" s="178">
        <v>100</v>
      </c>
      <c r="G242" s="178">
        <v>100</v>
      </c>
      <c r="H242" s="178">
        <v>100</v>
      </c>
      <c r="I242" s="178">
        <v>100</v>
      </c>
      <c r="J242" s="178">
        <v>100</v>
      </c>
      <c r="K242" s="178">
        <v>100</v>
      </c>
      <c r="L242" s="178">
        <v>100</v>
      </c>
      <c r="M242" s="178">
        <v>100</v>
      </c>
      <c r="N242" s="178">
        <v>100</v>
      </c>
      <c r="O242" s="178">
        <v>100</v>
      </c>
      <c r="P242" s="178">
        <v>100</v>
      </c>
      <c r="Q242" s="178">
        <v>100</v>
      </c>
      <c r="R242" s="178">
        <v>100</v>
      </c>
      <c r="S242" s="178">
        <v>100</v>
      </c>
      <c r="T242" s="178">
        <v>100</v>
      </c>
      <c r="U242" s="178">
        <v>100</v>
      </c>
      <c r="V242" s="178">
        <v>100</v>
      </c>
      <c r="W242" s="178">
        <v>100</v>
      </c>
      <c r="X242" s="178">
        <v>100</v>
      </c>
      <c r="Y242" s="178">
        <v>100</v>
      </c>
    </row>
    <row r="243" spans="1:25" x14ac:dyDescent="0.25">
      <c r="B243" s="351"/>
      <c r="C243" s="351" t="s">
        <v>132</v>
      </c>
      <c r="D243" s="176" t="s">
        <v>81</v>
      </c>
      <c r="E243" s="127">
        <v>28</v>
      </c>
      <c r="F243" s="127">
        <v>21.9</v>
      </c>
      <c r="G243" s="127">
        <v>29.4</v>
      </c>
      <c r="H243" s="127">
        <v>24.2</v>
      </c>
      <c r="I243" s="127">
        <v>23.2</v>
      </c>
      <c r="J243" s="127">
        <v>27.6</v>
      </c>
      <c r="K243" s="127">
        <v>28.6</v>
      </c>
      <c r="L243" s="127">
        <v>26</v>
      </c>
      <c r="M243" s="127">
        <v>26.5</v>
      </c>
      <c r="N243" s="127">
        <v>35</v>
      </c>
      <c r="O243" s="127">
        <v>25.3</v>
      </c>
      <c r="P243" s="127">
        <v>29.4</v>
      </c>
      <c r="Q243" s="127">
        <v>31.1</v>
      </c>
      <c r="R243" s="127">
        <v>29.7</v>
      </c>
      <c r="S243" s="127">
        <v>35.299999999999997</v>
      </c>
      <c r="T243" s="127">
        <v>28</v>
      </c>
      <c r="U243" s="127">
        <v>21.4</v>
      </c>
      <c r="V243" s="127">
        <v>22.2</v>
      </c>
      <c r="W243" s="127">
        <v>25</v>
      </c>
      <c r="X243" s="127">
        <v>23</v>
      </c>
      <c r="Y243" s="127">
        <v>17.899999999999999</v>
      </c>
    </row>
    <row r="244" spans="1:25" x14ac:dyDescent="0.25">
      <c r="B244" s="351"/>
      <c r="C244" s="351"/>
      <c r="D244" s="176" t="s">
        <v>82</v>
      </c>
      <c r="E244" s="127">
        <v>72</v>
      </c>
      <c r="F244" s="127">
        <v>78.099999999999994</v>
      </c>
      <c r="G244" s="127">
        <v>70.599999999999994</v>
      </c>
      <c r="H244" s="127">
        <v>75.8</v>
      </c>
      <c r="I244" s="127">
        <v>76.8</v>
      </c>
      <c r="J244" s="127">
        <v>72.400000000000006</v>
      </c>
      <c r="K244" s="127">
        <v>71.400000000000006</v>
      </c>
      <c r="L244" s="127">
        <v>74</v>
      </c>
      <c r="M244" s="127">
        <v>73.5</v>
      </c>
      <c r="N244" s="127">
        <v>65</v>
      </c>
      <c r="O244" s="127">
        <v>74.7</v>
      </c>
      <c r="P244" s="127">
        <v>70.599999999999994</v>
      </c>
      <c r="Q244" s="127">
        <v>68.900000000000006</v>
      </c>
      <c r="R244" s="127">
        <v>70.3</v>
      </c>
      <c r="S244" s="127">
        <v>64.7</v>
      </c>
      <c r="T244" s="127">
        <v>72</v>
      </c>
      <c r="U244" s="127">
        <v>78.599999999999994</v>
      </c>
      <c r="V244" s="127">
        <v>77.8</v>
      </c>
      <c r="W244" s="127">
        <v>75</v>
      </c>
      <c r="X244" s="127">
        <v>77</v>
      </c>
      <c r="Y244" s="127">
        <v>82.1</v>
      </c>
    </row>
    <row r="245" spans="1:25" s="137" customFormat="1" x14ac:dyDescent="0.25">
      <c r="A245" s="181"/>
      <c r="B245" s="351"/>
      <c r="C245" s="358" t="s">
        <v>0</v>
      </c>
      <c r="D245" s="358"/>
      <c r="E245" s="178">
        <v>100</v>
      </c>
      <c r="F245" s="178">
        <v>100</v>
      </c>
      <c r="G245" s="178">
        <v>100</v>
      </c>
      <c r="H245" s="178">
        <v>100</v>
      </c>
      <c r="I245" s="178">
        <v>100</v>
      </c>
      <c r="J245" s="178">
        <v>100</v>
      </c>
      <c r="K245" s="178">
        <v>100</v>
      </c>
      <c r="L245" s="178">
        <v>100</v>
      </c>
      <c r="M245" s="178">
        <v>100</v>
      </c>
      <c r="N245" s="178">
        <v>100</v>
      </c>
      <c r="O245" s="178">
        <v>100</v>
      </c>
      <c r="P245" s="178">
        <v>100</v>
      </c>
      <c r="Q245" s="178">
        <v>100</v>
      </c>
      <c r="R245" s="178">
        <v>100</v>
      </c>
      <c r="S245" s="178">
        <v>100</v>
      </c>
      <c r="T245" s="178">
        <v>100</v>
      </c>
      <c r="U245" s="178">
        <v>100</v>
      </c>
      <c r="V245" s="178">
        <v>100</v>
      </c>
      <c r="W245" s="178">
        <v>100</v>
      </c>
      <c r="X245" s="178">
        <v>100</v>
      </c>
      <c r="Y245" s="178">
        <v>100</v>
      </c>
    </row>
    <row r="246" spans="1:25" x14ac:dyDescent="0.25">
      <c r="B246" s="351"/>
      <c r="C246" s="351" t="s">
        <v>133</v>
      </c>
      <c r="D246" s="176" t="s">
        <v>81</v>
      </c>
      <c r="E246" s="127">
        <v>15.3</v>
      </c>
      <c r="F246" s="127">
        <v>16.5</v>
      </c>
      <c r="G246" s="127">
        <v>25</v>
      </c>
      <c r="H246" s="127">
        <v>25</v>
      </c>
      <c r="I246" s="127">
        <v>22.7</v>
      </c>
      <c r="J246" s="127">
        <v>34</v>
      </c>
      <c r="K246" s="127">
        <v>27.7</v>
      </c>
      <c r="L246" s="127">
        <v>49.9</v>
      </c>
      <c r="M246" s="127">
        <v>46</v>
      </c>
      <c r="N246" s="127">
        <v>59.1</v>
      </c>
      <c r="O246" s="127">
        <v>63.1</v>
      </c>
      <c r="P246" s="127">
        <v>66.400000000000006</v>
      </c>
      <c r="Q246" s="127">
        <v>66.5</v>
      </c>
      <c r="R246" s="127">
        <v>64.5</v>
      </c>
      <c r="S246" s="127">
        <v>72.3</v>
      </c>
      <c r="T246" s="127">
        <v>70</v>
      </c>
      <c r="U246" s="127">
        <v>64.099999999999994</v>
      </c>
      <c r="V246" s="127">
        <v>70.5</v>
      </c>
      <c r="W246" s="127">
        <v>69.5</v>
      </c>
      <c r="X246" s="127">
        <v>68.599999999999994</v>
      </c>
      <c r="Y246" s="127">
        <v>67.8</v>
      </c>
    </row>
    <row r="247" spans="1:25" x14ac:dyDescent="0.25">
      <c r="B247" s="351"/>
      <c r="C247" s="351"/>
      <c r="D247" s="176" t="s">
        <v>82</v>
      </c>
      <c r="E247" s="127">
        <v>84.7</v>
      </c>
      <c r="F247" s="127">
        <v>83.5</v>
      </c>
      <c r="G247" s="127">
        <v>75</v>
      </c>
      <c r="H247" s="127">
        <v>75</v>
      </c>
      <c r="I247" s="127">
        <v>77.3</v>
      </c>
      <c r="J247" s="127">
        <v>66</v>
      </c>
      <c r="K247" s="127">
        <v>72.3</v>
      </c>
      <c r="L247" s="127">
        <v>50.1</v>
      </c>
      <c r="M247" s="127">
        <v>54</v>
      </c>
      <c r="N247" s="127">
        <v>40.9</v>
      </c>
      <c r="O247" s="127">
        <v>36.9</v>
      </c>
      <c r="P247" s="127">
        <v>33.6</v>
      </c>
      <c r="Q247" s="127">
        <v>33.5</v>
      </c>
      <c r="R247" s="127">
        <v>35.5</v>
      </c>
      <c r="S247" s="127">
        <v>27.7</v>
      </c>
      <c r="T247" s="127">
        <v>30</v>
      </c>
      <c r="U247" s="127">
        <v>35.9</v>
      </c>
      <c r="V247" s="127">
        <v>29.5</v>
      </c>
      <c r="W247" s="127">
        <v>30.5</v>
      </c>
      <c r="X247" s="127">
        <v>31.4</v>
      </c>
      <c r="Y247" s="127">
        <v>32.200000000000003</v>
      </c>
    </row>
    <row r="248" spans="1:25" s="137" customFormat="1" x14ac:dyDescent="0.25">
      <c r="A248" s="181"/>
      <c r="B248" s="351"/>
      <c r="C248" s="358" t="s">
        <v>0</v>
      </c>
      <c r="D248" s="358"/>
      <c r="E248" s="178">
        <v>100</v>
      </c>
      <c r="F248" s="178">
        <v>100</v>
      </c>
      <c r="G248" s="178">
        <v>100</v>
      </c>
      <c r="H248" s="178">
        <v>100</v>
      </c>
      <c r="I248" s="178">
        <v>100</v>
      </c>
      <c r="J248" s="178">
        <v>100</v>
      </c>
      <c r="K248" s="178">
        <v>100</v>
      </c>
      <c r="L248" s="178">
        <v>100</v>
      </c>
      <c r="M248" s="178">
        <v>100</v>
      </c>
      <c r="N248" s="178">
        <v>100</v>
      </c>
      <c r="O248" s="178">
        <v>100</v>
      </c>
      <c r="P248" s="178">
        <v>100</v>
      </c>
      <c r="Q248" s="178">
        <v>100</v>
      </c>
      <c r="R248" s="178">
        <v>100</v>
      </c>
      <c r="S248" s="178">
        <v>100</v>
      </c>
      <c r="T248" s="178">
        <v>100</v>
      </c>
      <c r="U248" s="178">
        <v>100</v>
      </c>
      <c r="V248" s="178">
        <v>100</v>
      </c>
      <c r="W248" s="178">
        <v>100</v>
      </c>
      <c r="X248" s="178">
        <v>100</v>
      </c>
      <c r="Y248" s="178">
        <v>100</v>
      </c>
    </row>
    <row r="249" spans="1:25" x14ac:dyDescent="0.25">
      <c r="B249" s="360" t="s">
        <v>53</v>
      </c>
      <c r="C249" s="351" t="s">
        <v>130</v>
      </c>
      <c r="D249" s="176" t="s">
        <v>81</v>
      </c>
      <c r="E249" s="127">
        <v>31.3</v>
      </c>
      <c r="F249" s="127">
        <v>22.5</v>
      </c>
      <c r="G249" s="127">
        <v>22.2</v>
      </c>
      <c r="H249" s="127">
        <v>19.3</v>
      </c>
      <c r="I249" s="127">
        <v>13.6</v>
      </c>
      <c r="J249" s="127">
        <v>26.2</v>
      </c>
      <c r="K249" s="127">
        <v>28.3</v>
      </c>
      <c r="L249" s="127">
        <v>38.1</v>
      </c>
      <c r="M249" s="127">
        <v>36.4</v>
      </c>
      <c r="N249" s="127">
        <v>40</v>
      </c>
      <c r="O249" s="127">
        <v>40.5</v>
      </c>
      <c r="P249" s="127">
        <v>46.3</v>
      </c>
      <c r="Q249" s="127">
        <v>34.700000000000003</v>
      </c>
      <c r="R249" s="127">
        <v>34.200000000000003</v>
      </c>
      <c r="S249" s="127">
        <v>45.1</v>
      </c>
      <c r="T249" s="127">
        <v>46.4</v>
      </c>
      <c r="U249" s="127">
        <v>39.799999999999997</v>
      </c>
      <c r="V249" s="127">
        <v>26.6</v>
      </c>
      <c r="W249" s="127">
        <v>34.299999999999997</v>
      </c>
      <c r="X249" s="127">
        <v>39.799999999999997</v>
      </c>
      <c r="Y249" s="127">
        <v>34.9</v>
      </c>
    </row>
    <row r="250" spans="1:25" x14ac:dyDescent="0.25">
      <c r="B250" s="351"/>
      <c r="C250" s="351"/>
      <c r="D250" s="176" t="s">
        <v>82</v>
      </c>
      <c r="E250" s="127">
        <v>68.7</v>
      </c>
      <c r="F250" s="127">
        <v>77.5</v>
      </c>
      <c r="G250" s="127">
        <v>77.8</v>
      </c>
      <c r="H250" s="127">
        <v>80.7</v>
      </c>
      <c r="I250" s="127">
        <v>86.4</v>
      </c>
      <c r="J250" s="127">
        <v>73.8</v>
      </c>
      <c r="K250" s="127">
        <v>71.7</v>
      </c>
      <c r="L250" s="127">
        <v>61.9</v>
      </c>
      <c r="M250" s="127">
        <v>63.6</v>
      </c>
      <c r="N250" s="127">
        <v>60</v>
      </c>
      <c r="O250" s="127">
        <v>59.5</v>
      </c>
      <c r="P250" s="127">
        <v>53.7</v>
      </c>
      <c r="Q250" s="127">
        <v>65.3</v>
      </c>
      <c r="R250" s="127">
        <v>65.8</v>
      </c>
      <c r="S250" s="127">
        <v>54.9</v>
      </c>
      <c r="T250" s="127">
        <v>53.6</v>
      </c>
      <c r="U250" s="127">
        <v>60.2</v>
      </c>
      <c r="V250" s="127">
        <v>73.400000000000006</v>
      </c>
      <c r="W250" s="127">
        <v>65.7</v>
      </c>
      <c r="X250" s="127">
        <v>60.2</v>
      </c>
      <c r="Y250" s="127">
        <v>65.099999999999994</v>
      </c>
    </row>
    <row r="251" spans="1:25" s="137" customFormat="1" x14ac:dyDescent="0.25">
      <c r="A251" s="181"/>
      <c r="B251" s="351"/>
      <c r="C251" s="358" t="s">
        <v>0</v>
      </c>
      <c r="D251" s="358"/>
      <c r="E251" s="178">
        <v>100</v>
      </c>
      <c r="F251" s="178">
        <v>100</v>
      </c>
      <c r="G251" s="178">
        <v>100</v>
      </c>
      <c r="H251" s="178">
        <v>100</v>
      </c>
      <c r="I251" s="178">
        <v>100</v>
      </c>
      <c r="J251" s="178">
        <v>100</v>
      </c>
      <c r="K251" s="178">
        <v>100</v>
      </c>
      <c r="L251" s="178">
        <v>100</v>
      </c>
      <c r="M251" s="178">
        <v>100</v>
      </c>
      <c r="N251" s="178">
        <v>100</v>
      </c>
      <c r="O251" s="178">
        <v>100</v>
      </c>
      <c r="P251" s="178">
        <v>100</v>
      </c>
      <c r="Q251" s="178">
        <v>100</v>
      </c>
      <c r="R251" s="178">
        <v>100</v>
      </c>
      <c r="S251" s="178">
        <v>100</v>
      </c>
      <c r="T251" s="178">
        <v>100</v>
      </c>
      <c r="U251" s="178">
        <v>100</v>
      </c>
      <c r="V251" s="178">
        <v>100</v>
      </c>
      <c r="W251" s="178">
        <v>100</v>
      </c>
      <c r="X251" s="178">
        <v>100</v>
      </c>
      <c r="Y251" s="178">
        <v>100</v>
      </c>
    </row>
    <row r="252" spans="1:25" x14ac:dyDescent="0.25">
      <c r="B252" s="351"/>
      <c r="C252" s="351" t="s">
        <v>131</v>
      </c>
      <c r="D252" s="176" t="s">
        <v>81</v>
      </c>
      <c r="E252" s="127">
        <v>10.8</v>
      </c>
      <c r="F252" s="127">
        <v>6.2</v>
      </c>
      <c r="G252" s="127">
        <v>6.9</v>
      </c>
      <c r="H252" s="127">
        <v>4.5</v>
      </c>
      <c r="I252" s="127">
        <v>8.6</v>
      </c>
      <c r="J252" s="127">
        <v>8.6</v>
      </c>
      <c r="K252" s="127">
        <v>11.4</v>
      </c>
      <c r="L252" s="127">
        <v>4.2</v>
      </c>
      <c r="M252" s="127">
        <v>5.8</v>
      </c>
      <c r="N252" s="127">
        <v>14.6</v>
      </c>
      <c r="O252" s="127">
        <v>14.6</v>
      </c>
      <c r="P252" s="127">
        <v>14.7</v>
      </c>
      <c r="Q252" s="127">
        <v>11.5</v>
      </c>
      <c r="R252" s="127">
        <v>9.5</v>
      </c>
      <c r="S252" s="127">
        <v>11.4</v>
      </c>
      <c r="T252" s="127">
        <v>9.4</v>
      </c>
      <c r="U252" s="127">
        <v>12.3</v>
      </c>
      <c r="V252" s="127">
        <v>9.3000000000000007</v>
      </c>
      <c r="W252" s="127">
        <v>12</v>
      </c>
      <c r="X252" s="127">
        <v>12.8</v>
      </c>
      <c r="Y252" s="127">
        <v>14.5</v>
      </c>
    </row>
    <row r="253" spans="1:25" x14ac:dyDescent="0.25">
      <c r="B253" s="351"/>
      <c r="C253" s="351"/>
      <c r="D253" s="176" t="s">
        <v>82</v>
      </c>
      <c r="E253" s="127">
        <v>89.2</v>
      </c>
      <c r="F253" s="127">
        <v>93.8</v>
      </c>
      <c r="G253" s="127">
        <v>93.1</v>
      </c>
      <c r="H253" s="127">
        <v>95.5</v>
      </c>
      <c r="I253" s="127">
        <v>91.4</v>
      </c>
      <c r="J253" s="127">
        <v>91.4</v>
      </c>
      <c r="K253" s="127">
        <v>88.6</v>
      </c>
      <c r="L253" s="127">
        <v>95.8</v>
      </c>
      <c r="M253" s="127">
        <v>94.2</v>
      </c>
      <c r="N253" s="127">
        <v>85.4</v>
      </c>
      <c r="O253" s="127">
        <v>85.4</v>
      </c>
      <c r="P253" s="127">
        <v>85.3</v>
      </c>
      <c r="Q253" s="127">
        <v>88.5</v>
      </c>
      <c r="R253" s="127">
        <v>90.5</v>
      </c>
      <c r="S253" s="127">
        <v>88.6</v>
      </c>
      <c r="T253" s="127">
        <v>90.6</v>
      </c>
      <c r="U253" s="127">
        <v>87.7</v>
      </c>
      <c r="V253" s="127">
        <v>90.7</v>
      </c>
      <c r="W253" s="127">
        <v>88</v>
      </c>
      <c r="X253" s="127">
        <v>87.2</v>
      </c>
      <c r="Y253" s="127">
        <v>85.5</v>
      </c>
    </row>
    <row r="254" spans="1:25" s="137" customFormat="1" x14ac:dyDescent="0.25">
      <c r="A254" s="181"/>
      <c r="B254" s="351"/>
      <c r="C254" s="358" t="s">
        <v>0</v>
      </c>
      <c r="D254" s="358"/>
      <c r="E254" s="178">
        <v>100</v>
      </c>
      <c r="F254" s="178">
        <v>100</v>
      </c>
      <c r="G254" s="178">
        <v>100</v>
      </c>
      <c r="H254" s="178">
        <v>100</v>
      </c>
      <c r="I254" s="178">
        <v>100</v>
      </c>
      <c r="J254" s="178">
        <v>100</v>
      </c>
      <c r="K254" s="178">
        <v>100</v>
      </c>
      <c r="L254" s="178">
        <v>100</v>
      </c>
      <c r="M254" s="178">
        <v>100</v>
      </c>
      <c r="N254" s="178">
        <v>100</v>
      </c>
      <c r="O254" s="178">
        <v>100</v>
      </c>
      <c r="P254" s="178">
        <v>100</v>
      </c>
      <c r="Q254" s="178">
        <v>100</v>
      </c>
      <c r="R254" s="178">
        <v>100</v>
      </c>
      <c r="S254" s="178">
        <v>100</v>
      </c>
      <c r="T254" s="178">
        <v>100</v>
      </c>
      <c r="U254" s="178">
        <v>100</v>
      </c>
      <c r="V254" s="178">
        <v>100</v>
      </c>
      <c r="W254" s="178">
        <v>100</v>
      </c>
      <c r="X254" s="178">
        <v>100</v>
      </c>
      <c r="Y254" s="178">
        <v>100</v>
      </c>
    </row>
    <row r="255" spans="1:25" x14ac:dyDescent="0.25">
      <c r="B255" s="351"/>
      <c r="C255" s="351" t="s">
        <v>132</v>
      </c>
      <c r="D255" s="176" t="s">
        <v>81</v>
      </c>
      <c r="E255" s="127">
        <v>18.3</v>
      </c>
      <c r="F255" s="127">
        <v>13.7</v>
      </c>
      <c r="G255" s="127">
        <v>16.100000000000001</v>
      </c>
      <c r="H255" s="127">
        <v>13.3</v>
      </c>
      <c r="I255" s="127">
        <v>13.4</v>
      </c>
      <c r="J255" s="127">
        <v>19.7</v>
      </c>
      <c r="K255" s="127">
        <v>11</v>
      </c>
      <c r="L255" s="127">
        <v>16.899999999999999</v>
      </c>
      <c r="M255" s="127">
        <v>13.2</v>
      </c>
      <c r="N255" s="127">
        <v>20.7</v>
      </c>
      <c r="O255" s="127">
        <v>20.7</v>
      </c>
      <c r="P255" s="127">
        <v>21.1</v>
      </c>
      <c r="Q255" s="127">
        <v>16.7</v>
      </c>
      <c r="R255" s="127">
        <v>14.6</v>
      </c>
      <c r="S255" s="127">
        <v>15.7</v>
      </c>
      <c r="T255" s="127">
        <v>13.2</v>
      </c>
      <c r="U255" s="127">
        <v>12.9</v>
      </c>
      <c r="V255" s="127">
        <v>9.9</v>
      </c>
      <c r="W255" s="127">
        <v>13.5</v>
      </c>
      <c r="X255" s="127">
        <v>17.600000000000001</v>
      </c>
      <c r="Y255" s="127">
        <v>16.5</v>
      </c>
    </row>
    <row r="256" spans="1:25" x14ac:dyDescent="0.25">
      <c r="B256" s="351"/>
      <c r="C256" s="351"/>
      <c r="D256" s="176" t="s">
        <v>82</v>
      </c>
      <c r="E256" s="127">
        <v>81.7</v>
      </c>
      <c r="F256" s="127">
        <v>86.3</v>
      </c>
      <c r="G256" s="127">
        <v>83.9</v>
      </c>
      <c r="H256" s="127">
        <v>86.7</v>
      </c>
      <c r="I256" s="127">
        <v>86.6</v>
      </c>
      <c r="J256" s="127">
        <v>80.3</v>
      </c>
      <c r="K256" s="127">
        <v>89</v>
      </c>
      <c r="L256" s="127">
        <v>83.1</v>
      </c>
      <c r="M256" s="127">
        <v>86.8</v>
      </c>
      <c r="N256" s="127">
        <v>79.3</v>
      </c>
      <c r="O256" s="127">
        <v>79.3</v>
      </c>
      <c r="P256" s="127">
        <v>78.900000000000006</v>
      </c>
      <c r="Q256" s="127">
        <v>83.3</v>
      </c>
      <c r="R256" s="127">
        <v>85.4</v>
      </c>
      <c r="S256" s="127">
        <v>84.3</v>
      </c>
      <c r="T256" s="127">
        <v>86.8</v>
      </c>
      <c r="U256" s="127">
        <v>87.1</v>
      </c>
      <c r="V256" s="127">
        <v>90.1</v>
      </c>
      <c r="W256" s="127">
        <v>86.5</v>
      </c>
      <c r="X256" s="127">
        <v>82.4</v>
      </c>
      <c r="Y256" s="127">
        <v>83.5</v>
      </c>
    </row>
    <row r="257" spans="1:25" s="137" customFormat="1" x14ac:dyDescent="0.25">
      <c r="A257" s="181"/>
      <c r="B257" s="351"/>
      <c r="C257" s="358" t="s">
        <v>0</v>
      </c>
      <c r="D257" s="358"/>
      <c r="E257" s="178">
        <v>100</v>
      </c>
      <c r="F257" s="178">
        <v>100</v>
      </c>
      <c r="G257" s="178">
        <v>100</v>
      </c>
      <c r="H257" s="178">
        <v>100</v>
      </c>
      <c r="I257" s="178">
        <v>100</v>
      </c>
      <c r="J257" s="178">
        <v>100</v>
      </c>
      <c r="K257" s="178">
        <v>100</v>
      </c>
      <c r="L257" s="178">
        <v>100</v>
      </c>
      <c r="M257" s="178">
        <v>100</v>
      </c>
      <c r="N257" s="178">
        <v>100</v>
      </c>
      <c r="O257" s="178">
        <v>100</v>
      </c>
      <c r="P257" s="178">
        <v>100</v>
      </c>
      <c r="Q257" s="178">
        <v>100</v>
      </c>
      <c r="R257" s="178">
        <v>100</v>
      </c>
      <c r="S257" s="178">
        <v>100</v>
      </c>
      <c r="T257" s="178">
        <v>100</v>
      </c>
      <c r="U257" s="178">
        <v>100</v>
      </c>
      <c r="V257" s="178">
        <v>100</v>
      </c>
      <c r="W257" s="178">
        <v>100</v>
      </c>
      <c r="X257" s="178">
        <v>100</v>
      </c>
      <c r="Y257" s="178">
        <v>100</v>
      </c>
    </row>
    <row r="258" spans="1:25" x14ac:dyDescent="0.25">
      <c r="B258" s="351"/>
      <c r="C258" s="351" t="s">
        <v>133</v>
      </c>
      <c r="D258" s="176" t="s">
        <v>81</v>
      </c>
      <c r="E258" s="127">
        <v>26.2</v>
      </c>
      <c r="F258" s="127">
        <v>18.5</v>
      </c>
      <c r="G258" s="127">
        <v>25.6</v>
      </c>
      <c r="H258" s="127">
        <v>25.7</v>
      </c>
      <c r="I258" s="127">
        <v>22.8</v>
      </c>
      <c r="J258" s="127">
        <v>26.5</v>
      </c>
      <c r="K258" s="127">
        <v>21.8</v>
      </c>
      <c r="L258" s="127">
        <v>25.2</v>
      </c>
      <c r="M258" s="127">
        <v>30.1</v>
      </c>
      <c r="N258" s="127">
        <v>35.6</v>
      </c>
      <c r="O258" s="127">
        <v>38.299999999999997</v>
      </c>
      <c r="P258" s="127">
        <v>40.4</v>
      </c>
      <c r="Q258" s="127">
        <v>33.299999999999997</v>
      </c>
      <c r="R258" s="127">
        <v>32.4</v>
      </c>
      <c r="S258" s="127">
        <v>36.700000000000003</v>
      </c>
      <c r="T258" s="127">
        <v>37.299999999999997</v>
      </c>
      <c r="U258" s="127">
        <v>35.799999999999997</v>
      </c>
      <c r="V258" s="127">
        <v>34.9</v>
      </c>
      <c r="W258" s="127">
        <v>41.1</v>
      </c>
      <c r="X258" s="127">
        <v>44.9</v>
      </c>
      <c r="Y258" s="127">
        <v>45.5</v>
      </c>
    </row>
    <row r="259" spans="1:25" ht="14.45" customHeight="1" x14ac:dyDescent="0.25">
      <c r="B259" s="351"/>
      <c r="C259" s="351"/>
      <c r="D259" s="176" t="s">
        <v>82</v>
      </c>
      <c r="E259" s="127">
        <v>73.8</v>
      </c>
      <c r="F259" s="127">
        <v>81.5</v>
      </c>
      <c r="G259" s="127">
        <v>74.400000000000006</v>
      </c>
      <c r="H259" s="127">
        <v>74.3</v>
      </c>
      <c r="I259" s="127">
        <v>77.2</v>
      </c>
      <c r="J259" s="127">
        <v>73.5</v>
      </c>
      <c r="K259" s="127">
        <v>78.2</v>
      </c>
      <c r="L259" s="127">
        <v>74.8</v>
      </c>
      <c r="M259" s="127">
        <v>69.900000000000006</v>
      </c>
      <c r="N259" s="127">
        <v>64.400000000000006</v>
      </c>
      <c r="O259" s="127">
        <v>61.7</v>
      </c>
      <c r="P259" s="127">
        <v>59.6</v>
      </c>
      <c r="Q259" s="127">
        <v>66.7</v>
      </c>
      <c r="R259" s="127">
        <v>67.599999999999994</v>
      </c>
      <c r="S259" s="127">
        <v>63.3</v>
      </c>
      <c r="T259" s="127">
        <v>62.7</v>
      </c>
      <c r="U259" s="127">
        <v>64.2</v>
      </c>
      <c r="V259" s="127">
        <v>65.099999999999994</v>
      </c>
      <c r="W259" s="127">
        <v>58.9</v>
      </c>
      <c r="X259" s="127">
        <v>55.1</v>
      </c>
      <c r="Y259" s="127">
        <v>54.5</v>
      </c>
    </row>
    <row r="260" spans="1:25" s="137" customFormat="1" x14ac:dyDescent="0.25">
      <c r="A260" s="181"/>
      <c r="B260" s="351"/>
      <c r="C260" s="358" t="s">
        <v>0</v>
      </c>
      <c r="D260" s="358"/>
      <c r="E260" s="178">
        <v>100</v>
      </c>
      <c r="F260" s="178">
        <v>100</v>
      </c>
      <c r="G260" s="178">
        <v>100</v>
      </c>
      <c r="H260" s="178">
        <v>100</v>
      </c>
      <c r="I260" s="178">
        <v>100</v>
      </c>
      <c r="J260" s="178">
        <v>100</v>
      </c>
      <c r="K260" s="178">
        <v>100</v>
      </c>
      <c r="L260" s="178">
        <v>100</v>
      </c>
      <c r="M260" s="178">
        <v>100</v>
      </c>
      <c r="N260" s="178">
        <v>100</v>
      </c>
      <c r="O260" s="178">
        <v>100</v>
      </c>
      <c r="P260" s="178">
        <v>100</v>
      </c>
      <c r="Q260" s="178">
        <v>100</v>
      </c>
      <c r="R260" s="178">
        <v>100</v>
      </c>
      <c r="S260" s="178">
        <v>100</v>
      </c>
      <c r="T260" s="178">
        <v>100</v>
      </c>
      <c r="U260" s="178">
        <v>100</v>
      </c>
      <c r="V260" s="178">
        <v>100</v>
      </c>
      <c r="W260" s="178">
        <v>100</v>
      </c>
      <c r="X260" s="178">
        <v>100</v>
      </c>
      <c r="Y260" s="178">
        <v>100</v>
      </c>
    </row>
    <row r="261" spans="1:25" x14ac:dyDescent="0.25">
      <c r="B261" s="360" t="s">
        <v>65</v>
      </c>
      <c r="C261" s="351" t="s">
        <v>130</v>
      </c>
      <c r="D261" s="176" t="s">
        <v>81</v>
      </c>
      <c r="E261" s="127">
        <v>28.8</v>
      </c>
      <c r="F261" s="127">
        <v>21.4</v>
      </c>
      <c r="G261" s="127">
        <v>25.7</v>
      </c>
      <c r="H261" s="127">
        <v>25.6</v>
      </c>
      <c r="I261" s="127">
        <v>23.6</v>
      </c>
      <c r="J261" s="127">
        <v>26.7</v>
      </c>
      <c r="K261" s="127">
        <v>32.4</v>
      </c>
      <c r="L261" s="127">
        <v>35.4</v>
      </c>
      <c r="M261" s="127">
        <v>35</v>
      </c>
      <c r="N261" s="127">
        <v>39.299999999999997</v>
      </c>
      <c r="O261" s="127">
        <v>35.9</v>
      </c>
      <c r="P261" s="127">
        <v>38.4</v>
      </c>
      <c r="Q261" s="127">
        <v>38.9</v>
      </c>
      <c r="R261" s="127">
        <v>39.200000000000003</v>
      </c>
      <c r="S261" s="127">
        <v>43</v>
      </c>
      <c r="T261" s="127">
        <v>42.6</v>
      </c>
      <c r="U261" s="127">
        <v>41.8</v>
      </c>
      <c r="V261" s="127">
        <v>38.6</v>
      </c>
      <c r="W261" s="127">
        <v>38.4</v>
      </c>
      <c r="X261" s="127">
        <v>40.5</v>
      </c>
      <c r="Y261" s="127">
        <v>40.1</v>
      </c>
    </row>
    <row r="262" spans="1:25" x14ac:dyDescent="0.25">
      <c r="B262" s="351"/>
      <c r="C262" s="351"/>
      <c r="D262" s="176" t="s">
        <v>82</v>
      </c>
      <c r="E262" s="127">
        <v>71.2</v>
      </c>
      <c r="F262" s="127">
        <v>78.599999999999994</v>
      </c>
      <c r="G262" s="127">
        <v>74.3</v>
      </c>
      <c r="H262" s="127">
        <v>74.400000000000006</v>
      </c>
      <c r="I262" s="127">
        <v>76.400000000000006</v>
      </c>
      <c r="J262" s="127">
        <v>73.3</v>
      </c>
      <c r="K262" s="127">
        <v>67.599999999999994</v>
      </c>
      <c r="L262" s="127">
        <v>64.599999999999994</v>
      </c>
      <c r="M262" s="127">
        <v>65</v>
      </c>
      <c r="N262" s="127">
        <v>60.7</v>
      </c>
      <c r="O262" s="127">
        <v>64.099999999999994</v>
      </c>
      <c r="P262" s="127">
        <v>61.6</v>
      </c>
      <c r="Q262" s="127">
        <v>61.1</v>
      </c>
      <c r="R262" s="127">
        <v>60.8</v>
      </c>
      <c r="S262" s="127">
        <v>57</v>
      </c>
      <c r="T262" s="127">
        <v>57.4</v>
      </c>
      <c r="U262" s="127">
        <v>58.2</v>
      </c>
      <c r="V262" s="127">
        <v>61.4</v>
      </c>
      <c r="W262" s="127">
        <v>61.6</v>
      </c>
      <c r="X262" s="127">
        <v>59.5</v>
      </c>
      <c r="Y262" s="127">
        <v>59.9</v>
      </c>
    </row>
    <row r="263" spans="1:25" s="137" customFormat="1" x14ac:dyDescent="0.25">
      <c r="A263" s="181"/>
      <c r="B263" s="351"/>
      <c r="C263" s="358" t="s">
        <v>0</v>
      </c>
      <c r="D263" s="358"/>
      <c r="E263" s="178">
        <v>100</v>
      </c>
      <c r="F263" s="178">
        <v>100</v>
      </c>
      <c r="G263" s="178">
        <v>100</v>
      </c>
      <c r="H263" s="178">
        <v>100</v>
      </c>
      <c r="I263" s="178">
        <v>100</v>
      </c>
      <c r="J263" s="178">
        <v>100</v>
      </c>
      <c r="K263" s="178">
        <v>100</v>
      </c>
      <c r="L263" s="178">
        <v>100</v>
      </c>
      <c r="M263" s="178">
        <v>100</v>
      </c>
      <c r="N263" s="178">
        <v>100</v>
      </c>
      <c r="O263" s="178">
        <v>100</v>
      </c>
      <c r="P263" s="178">
        <v>100</v>
      </c>
      <c r="Q263" s="178">
        <v>100</v>
      </c>
      <c r="R263" s="178">
        <v>100</v>
      </c>
      <c r="S263" s="178">
        <v>100</v>
      </c>
      <c r="T263" s="178">
        <v>100</v>
      </c>
      <c r="U263" s="178">
        <v>100</v>
      </c>
      <c r="V263" s="178">
        <v>100</v>
      </c>
      <c r="W263" s="178">
        <v>100</v>
      </c>
      <c r="X263" s="178">
        <v>100</v>
      </c>
      <c r="Y263" s="178">
        <v>100</v>
      </c>
    </row>
    <row r="264" spans="1:25" x14ac:dyDescent="0.25">
      <c r="B264" s="351"/>
      <c r="C264" s="351" t="s">
        <v>131</v>
      </c>
      <c r="D264" s="176" t="s">
        <v>81</v>
      </c>
      <c r="E264" s="127">
        <v>13.7</v>
      </c>
      <c r="F264" s="127">
        <v>10.8</v>
      </c>
      <c r="G264" s="127">
        <v>14.3</v>
      </c>
      <c r="H264" s="127">
        <v>15.8</v>
      </c>
      <c r="I264" s="127">
        <v>14.7</v>
      </c>
      <c r="J264" s="127">
        <v>17.100000000000001</v>
      </c>
      <c r="K264" s="127">
        <v>12.2</v>
      </c>
      <c r="L264" s="127">
        <v>13.1</v>
      </c>
      <c r="M264" s="127">
        <v>13.4</v>
      </c>
      <c r="N264" s="127">
        <v>15.2</v>
      </c>
      <c r="O264" s="127">
        <v>15.5</v>
      </c>
      <c r="P264" s="127">
        <v>16.7</v>
      </c>
      <c r="Q264" s="127">
        <v>16.100000000000001</v>
      </c>
      <c r="R264" s="127">
        <v>14.4</v>
      </c>
      <c r="S264" s="127">
        <v>16.399999999999999</v>
      </c>
      <c r="T264" s="127">
        <v>15.5</v>
      </c>
      <c r="U264" s="127">
        <v>16.2</v>
      </c>
      <c r="V264" s="127">
        <v>16.8</v>
      </c>
      <c r="W264" s="127">
        <v>16.8</v>
      </c>
      <c r="X264" s="127">
        <v>17.399999999999999</v>
      </c>
      <c r="Y264" s="127">
        <v>18.8</v>
      </c>
    </row>
    <row r="265" spans="1:25" x14ac:dyDescent="0.25">
      <c r="B265" s="351"/>
      <c r="C265" s="351"/>
      <c r="D265" s="176" t="s">
        <v>82</v>
      </c>
      <c r="E265" s="127">
        <v>86.3</v>
      </c>
      <c r="F265" s="127">
        <v>89.2</v>
      </c>
      <c r="G265" s="127">
        <v>85.7</v>
      </c>
      <c r="H265" s="127">
        <v>84.2</v>
      </c>
      <c r="I265" s="127">
        <v>85.3</v>
      </c>
      <c r="J265" s="127">
        <v>82.9</v>
      </c>
      <c r="K265" s="127">
        <v>87.8</v>
      </c>
      <c r="L265" s="127">
        <v>86.9</v>
      </c>
      <c r="M265" s="127">
        <v>86.6</v>
      </c>
      <c r="N265" s="127">
        <v>84.8</v>
      </c>
      <c r="O265" s="127">
        <v>84.5</v>
      </c>
      <c r="P265" s="127">
        <v>83.3</v>
      </c>
      <c r="Q265" s="127">
        <v>83.9</v>
      </c>
      <c r="R265" s="127">
        <v>85.6</v>
      </c>
      <c r="S265" s="127">
        <v>83.6</v>
      </c>
      <c r="T265" s="127">
        <v>84.5</v>
      </c>
      <c r="U265" s="127">
        <v>83.8</v>
      </c>
      <c r="V265" s="127">
        <v>83.2</v>
      </c>
      <c r="W265" s="127">
        <v>83.2</v>
      </c>
      <c r="X265" s="127">
        <v>82.6</v>
      </c>
      <c r="Y265" s="127">
        <v>81.2</v>
      </c>
    </row>
    <row r="266" spans="1:25" s="137" customFormat="1" x14ac:dyDescent="0.25">
      <c r="A266" s="181"/>
      <c r="B266" s="351"/>
      <c r="C266" s="358" t="s">
        <v>0</v>
      </c>
      <c r="D266" s="358"/>
      <c r="E266" s="178">
        <v>100</v>
      </c>
      <c r="F266" s="178">
        <v>100</v>
      </c>
      <c r="G266" s="178">
        <v>100</v>
      </c>
      <c r="H266" s="178">
        <v>100</v>
      </c>
      <c r="I266" s="178">
        <v>100</v>
      </c>
      <c r="J266" s="178">
        <v>100</v>
      </c>
      <c r="K266" s="178">
        <v>100</v>
      </c>
      <c r="L266" s="178">
        <v>100</v>
      </c>
      <c r="M266" s="178">
        <v>100</v>
      </c>
      <c r="N266" s="178">
        <v>100</v>
      </c>
      <c r="O266" s="178">
        <v>100</v>
      </c>
      <c r="P266" s="178">
        <v>100</v>
      </c>
      <c r="Q266" s="178">
        <v>100</v>
      </c>
      <c r="R266" s="178">
        <v>100</v>
      </c>
      <c r="S266" s="178">
        <v>100</v>
      </c>
      <c r="T266" s="178">
        <v>100</v>
      </c>
      <c r="U266" s="178">
        <v>100</v>
      </c>
      <c r="V266" s="178">
        <v>100</v>
      </c>
      <c r="W266" s="178">
        <v>100</v>
      </c>
      <c r="X266" s="178">
        <v>100</v>
      </c>
      <c r="Y266" s="178">
        <v>100</v>
      </c>
    </row>
    <row r="267" spans="1:25" x14ac:dyDescent="0.25">
      <c r="B267" s="351"/>
      <c r="C267" s="351" t="s">
        <v>132</v>
      </c>
      <c r="D267" s="176" t="s">
        <v>81</v>
      </c>
      <c r="E267" s="127">
        <v>22.7</v>
      </c>
      <c r="F267" s="127">
        <v>15</v>
      </c>
      <c r="G267" s="127">
        <v>22.5</v>
      </c>
      <c r="H267" s="127">
        <v>19.600000000000001</v>
      </c>
      <c r="I267" s="127">
        <v>19.899999999999999</v>
      </c>
      <c r="J267" s="127">
        <v>21.5</v>
      </c>
      <c r="K267" s="127">
        <v>16.8</v>
      </c>
      <c r="L267" s="127">
        <v>16.899999999999999</v>
      </c>
      <c r="M267" s="127">
        <v>16.600000000000001</v>
      </c>
      <c r="N267" s="127">
        <v>19.399999999999999</v>
      </c>
      <c r="O267" s="127">
        <v>18.899999999999999</v>
      </c>
      <c r="P267" s="127">
        <v>19.7</v>
      </c>
      <c r="Q267" s="127">
        <v>19.399999999999999</v>
      </c>
      <c r="R267" s="127">
        <v>18.899999999999999</v>
      </c>
      <c r="S267" s="127">
        <v>20</v>
      </c>
      <c r="T267" s="127">
        <v>19</v>
      </c>
      <c r="U267" s="127">
        <v>17.899999999999999</v>
      </c>
      <c r="V267" s="127">
        <v>17.2</v>
      </c>
      <c r="W267" s="127">
        <v>16.899999999999999</v>
      </c>
      <c r="X267" s="127">
        <v>17.7</v>
      </c>
      <c r="Y267" s="127">
        <v>16.899999999999999</v>
      </c>
    </row>
    <row r="268" spans="1:25" x14ac:dyDescent="0.25">
      <c r="B268" s="351"/>
      <c r="C268" s="351"/>
      <c r="D268" s="176" t="s">
        <v>82</v>
      </c>
      <c r="E268" s="127">
        <v>77.3</v>
      </c>
      <c r="F268" s="127">
        <v>85</v>
      </c>
      <c r="G268" s="127">
        <v>77.5</v>
      </c>
      <c r="H268" s="127">
        <v>80.400000000000006</v>
      </c>
      <c r="I268" s="127">
        <v>80.099999999999994</v>
      </c>
      <c r="J268" s="127">
        <v>78.5</v>
      </c>
      <c r="K268" s="127">
        <v>83.2</v>
      </c>
      <c r="L268" s="127">
        <v>83.1</v>
      </c>
      <c r="M268" s="127">
        <v>83.4</v>
      </c>
      <c r="N268" s="127">
        <v>80.599999999999994</v>
      </c>
      <c r="O268" s="127">
        <v>81.099999999999994</v>
      </c>
      <c r="P268" s="127">
        <v>80.3</v>
      </c>
      <c r="Q268" s="127">
        <v>80.599999999999994</v>
      </c>
      <c r="R268" s="127">
        <v>81.099999999999994</v>
      </c>
      <c r="S268" s="127">
        <v>80</v>
      </c>
      <c r="T268" s="127">
        <v>81</v>
      </c>
      <c r="U268" s="127">
        <v>82.1</v>
      </c>
      <c r="V268" s="127">
        <v>82.8</v>
      </c>
      <c r="W268" s="127">
        <v>83.1</v>
      </c>
      <c r="X268" s="127">
        <v>82.3</v>
      </c>
      <c r="Y268" s="127">
        <v>83.1</v>
      </c>
    </row>
    <row r="269" spans="1:25" s="137" customFormat="1" x14ac:dyDescent="0.25">
      <c r="A269" s="181"/>
      <c r="B269" s="351"/>
      <c r="C269" s="358" t="s">
        <v>0</v>
      </c>
      <c r="D269" s="358"/>
      <c r="E269" s="178">
        <v>100</v>
      </c>
      <c r="F269" s="178">
        <v>100</v>
      </c>
      <c r="G269" s="178">
        <v>100</v>
      </c>
      <c r="H269" s="178">
        <v>100</v>
      </c>
      <c r="I269" s="178">
        <v>100</v>
      </c>
      <c r="J269" s="178">
        <v>100</v>
      </c>
      <c r="K269" s="178">
        <v>100</v>
      </c>
      <c r="L269" s="178">
        <v>100</v>
      </c>
      <c r="M269" s="178">
        <v>100</v>
      </c>
      <c r="N269" s="178">
        <v>100</v>
      </c>
      <c r="O269" s="178">
        <v>100</v>
      </c>
      <c r="P269" s="178">
        <v>100</v>
      </c>
      <c r="Q269" s="178">
        <v>100</v>
      </c>
      <c r="R269" s="178">
        <v>100</v>
      </c>
      <c r="S269" s="178">
        <v>100</v>
      </c>
      <c r="T269" s="178">
        <v>100</v>
      </c>
      <c r="U269" s="178">
        <v>100</v>
      </c>
      <c r="V269" s="178">
        <v>100</v>
      </c>
      <c r="W269" s="178">
        <v>100</v>
      </c>
      <c r="X269" s="178">
        <v>100</v>
      </c>
      <c r="Y269" s="178">
        <v>100</v>
      </c>
    </row>
    <row r="270" spans="1:25" x14ac:dyDescent="0.25">
      <c r="B270" s="351"/>
      <c r="C270" s="351" t="s">
        <v>133</v>
      </c>
      <c r="D270" s="176" t="s">
        <v>81</v>
      </c>
      <c r="E270" s="127">
        <v>15.6</v>
      </c>
      <c r="F270" s="127">
        <v>11.3</v>
      </c>
      <c r="G270" s="127">
        <v>17.5</v>
      </c>
      <c r="H270" s="127">
        <v>17</v>
      </c>
      <c r="I270" s="127">
        <v>18.600000000000001</v>
      </c>
      <c r="J270" s="127">
        <v>21.6</v>
      </c>
      <c r="K270" s="127">
        <v>23</v>
      </c>
      <c r="L270" s="127">
        <v>24.1</v>
      </c>
      <c r="M270" s="127">
        <v>28.8</v>
      </c>
      <c r="N270" s="127">
        <v>31.2</v>
      </c>
      <c r="O270" s="127">
        <v>33.5</v>
      </c>
      <c r="P270" s="127">
        <v>34.1</v>
      </c>
      <c r="Q270" s="127">
        <v>30.9</v>
      </c>
      <c r="R270" s="127">
        <v>30.3</v>
      </c>
      <c r="S270" s="127">
        <v>33</v>
      </c>
      <c r="T270" s="127">
        <v>32.799999999999997</v>
      </c>
      <c r="U270" s="127">
        <v>31.4</v>
      </c>
      <c r="V270" s="127">
        <v>32.799999999999997</v>
      </c>
      <c r="W270" s="127">
        <v>35.799999999999997</v>
      </c>
      <c r="X270" s="127">
        <v>36.799999999999997</v>
      </c>
      <c r="Y270" s="127">
        <v>38.5</v>
      </c>
    </row>
    <row r="271" spans="1:25" x14ac:dyDescent="0.25">
      <c r="B271" s="351"/>
      <c r="C271" s="351"/>
      <c r="D271" s="176" t="s">
        <v>82</v>
      </c>
      <c r="E271" s="127">
        <v>84.4</v>
      </c>
      <c r="F271" s="127">
        <v>88.7</v>
      </c>
      <c r="G271" s="127">
        <v>82.5</v>
      </c>
      <c r="H271" s="127">
        <v>83</v>
      </c>
      <c r="I271" s="127">
        <v>81.400000000000006</v>
      </c>
      <c r="J271" s="127">
        <v>78.400000000000006</v>
      </c>
      <c r="K271" s="127">
        <v>77</v>
      </c>
      <c r="L271" s="127">
        <v>75.900000000000006</v>
      </c>
      <c r="M271" s="127">
        <v>71.2</v>
      </c>
      <c r="N271" s="127">
        <v>68.8</v>
      </c>
      <c r="O271" s="127">
        <v>66.5</v>
      </c>
      <c r="P271" s="127">
        <v>65.900000000000006</v>
      </c>
      <c r="Q271" s="127">
        <v>69.099999999999994</v>
      </c>
      <c r="R271" s="127">
        <v>69.7</v>
      </c>
      <c r="S271" s="127">
        <v>67</v>
      </c>
      <c r="T271" s="127">
        <v>67.2</v>
      </c>
      <c r="U271" s="127">
        <v>68.599999999999994</v>
      </c>
      <c r="V271" s="127">
        <v>67.2</v>
      </c>
      <c r="W271" s="127">
        <v>64.2</v>
      </c>
      <c r="X271" s="127">
        <v>63.2</v>
      </c>
      <c r="Y271" s="127">
        <v>61.5</v>
      </c>
    </row>
    <row r="272" spans="1:25" s="137" customFormat="1" x14ac:dyDescent="0.25">
      <c r="A272" s="181"/>
      <c r="B272" s="351"/>
      <c r="C272" s="358" t="s">
        <v>0</v>
      </c>
      <c r="D272" s="358"/>
      <c r="E272" s="178">
        <v>100</v>
      </c>
      <c r="F272" s="178">
        <v>100</v>
      </c>
      <c r="G272" s="178">
        <v>100</v>
      </c>
      <c r="H272" s="178">
        <v>100</v>
      </c>
      <c r="I272" s="178">
        <v>100</v>
      </c>
      <c r="J272" s="178">
        <v>100</v>
      </c>
      <c r="K272" s="178">
        <v>100</v>
      </c>
      <c r="L272" s="178">
        <v>100</v>
      </c>
      <c r="M272" s="178">
        <v>100</v>
      </c>
      <c r="N272" s="178">
        <v>100</v>
      </c>
      <c r="O272" s="178">
        <v>100</v>
      </c>
      <c r="P272" s="178">
        <v>100</v>
      </c>
      <c r="Q272" s="178">
        <v>100</v>
      </c>
      <c r="R272" s="178">
        <v>100</v>
      </c>
      <c r="S272" s="178">
        <v>100</v>
      </c>
      <c r="T272" s="178">
        <v>100</v>
      </c>
      <c r="U272" s="178">
        <v>100</v>
      </c>
      <c r="V272" s="178">
        <v>100</v>
      </c>
      <c r="W272" s="178">
        <v>100</v>
      </c>
      <c r="X272" s="178">
        <v>100</v>
      </c>
      <c r="Y272" s="178">
        <v>100</v>
      </c>
    </row>
  </sheetData>
  <mergeCells count="201">
    <mergeCell ref="B17:B28"/>
    <mergeCell ref="C17:C18"/>
    <mergeCell ref="C19:D19"/>
    <mergeCell ref="C20:C21"/>
    <mergeCell ref="C22:D22"/>
    <mergeCell ref="C23:C24"/>
    <mergeCell ref="C25:D25"/>
    <mergeCell ref="C26:C27"/>
    <mergeCell ref="C28:D28"/>
    <mergeCell ref="B4:D4"/>
    <mergeCell ref="B5:B16"/>
    <mergeCell ref="C5:C6"/>
    <mergeCell ref="C7:D7"/>
    <mergeCell ref="C8:C9"/>
    <mergeCell ref="C10:D10"/>
    <mergeCell ref="C11:C12"/>
    <mergeCell ref="C13:D13"/>
    <mergeCell ref="C14:C15"/>
    <mergeCell ref="C16:D16"/>
    <mergeCell ref="B261:B272"/>
    <mergeCell ref="C261:C262"/>
    <mergeCell ref="C263:D263"/>
    <mergeCell ref="C264:C265"/>
    <mergeCell ref="C266:D266"/>
    <mergeCell ref="C267:C268"/>
    <mergeCell ref="C269:D269"/>
    <mergeCell ref="C270:C271"/>
    <mergeCell ref="C272:D272"/>
    <mergeCell ref="B249:B260"/>
    <mergeCell ref="C249:C250"/>
    <mergeCell ref="C251:D251"/>
    <mergeCell ref="C252:C253"/>
    <mergeCell ref="C254:D254"/>
    <mergeCell ref="C255:C256"/>
    <mergeCell ref="C257:D257"/>
    <mergeCell ref="C258:C259"/>
    <mergeCell ref="C260:D260"/>
    <mergeCell ref="B237:B248"/>
    <mergeCell ref="C237:C238"/>
    <mergeCell ref="C239:D239"/>
    <mergeCell ref="C240:C241"/>
    <mergeCell ref="C242:D242"/>
    <mergeCell ref="C243:C244"/>
    <mergeCell ref="C245:D245"/>
    <mergeCell ref="C246:C247"/>
    <mergeCell ref="C248:D248"/>
    <mergeCell ref="B225:B236"/>
    <mergeCell ref="C225:C226"/>
    <mergeCell ref="C227:D227"/>
    <mergeCell ref="C228:C229"/>
    <mergeCell ref="C230:D230"/>
    <mergeCell ref="C231:C232"/>
    <mergeCell ref="C233:D233"/>
    <mergeCell ref="C234:C235"/>
    <mergeCell ref="C236:D236"/>
    <mergeCell ref="B213:B224"/>
    <mergeCell ref="C213:C214"/>
    <mergeCell ref="C215:D215"/>
    <mergeCell ref="C216:C217"/>
    <mergeCell ref="C218:D218"/>
    <mergeCell ref="C219:C220"/>
    <mergeCell ref="C221:D221"/>
    <mergeCell ref="C222:C223"/>
    <mergeCell ref="C224:D224"/>
    <mergeCell ref="B201:B212"/>
    <mergeCell ref="C201:C202"/>
    <mergeCell ref="C203:D203"/>
    <mergeCell ref="C204:C205"/>
    <mergeCell ref="C206:D206"/>
    <mergeCell ref="C207:C208"/>
    <mergeCell ref="C209:D209"/>
    <mergeCell ref="C210:C211"/>
    <mergeCell ref="C212:D212"/>
    <mergeCell ref="B189:B200"/>
    <mergeCell ref="C189:C190"/>
    <mergeCell ref="C191:D191"/>
    <mergeCell ref="C192:C193"/>
    <mergeCell ref="C194:D194"/>
    <mergeCell ref="C195:C196"/>
    <mergeCell ref="C197:D197"/>
    <mergeCell ref="C198:C199"/>
    <mergeCell ref="C200:D200"/>
    <mergeCell ref="B177:B188"/>
    <mergeCell ref="C177:C178"/>
    <mergeCell ref="C179:D179"/>
    <mergeCell ref="C180:C181"/>
    <mergeCell ref="C182:D182"/>
    <mergeCell ref="C183:C184"/>
    <mergeCell ref="C185:D185"/>
    <mergeCell ref="C186:C187"/>
    <mergeCell ref="C188:D188"/>
    <mergeCell ref="B165:B176"/>
    <mergeCell ref="C165:C166"/>
    <mergeCell ref="C167:D167"/>
    <mergeCell ref="C168:C169"/>
    <mergeCell ref="C170:D170"/>
    <mergeCell ref="C171:C172"/>
    <mergeCell ref="C173:D173"/>
    <mergeCell ref="C174:C175"/>
    <mergeCell ref="C176:D176"/>
    <mergeCell ref="B152:D152"/>
    <mergeCell ref="B153:B164"/>
    <mergeCell ref="C153:C154"/>
    <mergeCell ref="C155:D155"/>
    <mergeCell ref="C156:C157"/>
    <mergeCell ref="C158:D158"/>
    <mergeCell ref="C159:C160"/>
    <mergeCell ref="C161:D161"/>
    <mergeCell ref="C162:C163"/>
    <mergeCell ref="C164:D164"/>
    <mergeCell ref="B139:B150"/>
    <mergeCell ref="C139:C140"/>
    <mergeCell ref="C141:D141"/>
    <mergeCell ref="C142:C143"/>
    <mergeCell ref="C144:D144"/>
    <mergeCell ref="C145:C146"/>
    <mergeCell ref="C147:D147"/>
    <mergeCell ref="C148:C149"/>
    <mergeCell ref="C150:D150"/>
    <mergeCell ref="B127:B138"/>
    <mergeCell ref="C127:C128"/>
    <mergeCell ref="C129:D129"/>
    <mergeCell ref="C130:C131"/>
    <mergeCell ref="C132:D132"/>
    <mergeCell ref="C133:C134"/>
    <mergeCell ref="C135:D135"/>
    <mergeCell ref="C136:C137"/>
    <mergeCell ref="C138:D138"/>
    <mergeCell ref="B115:B126"/>
    <mergeCell ref="C115:C116"/>
    <mergeCell ref="C117:D117"/>
    <mergeCell ref="C118:C119"/>
    <mergeCell ref="C120:D120"/>
    <mergeCell ref="C121:C122"/>
    <mergeCell ref="C123:D123"/>
    <mergeCell ref="C124:C125"/>
    <mergeCell ref="C126:D126"/>
    <mergeCell ref="B103:B114"/>
    <mergeCell ref="C103:C104"/>
    <mergeCell ref="C105:D105"/>
    <mergeCell ref="C106:C107"/>
    <mergeCell ref="C108:D108"/>
    <mergeCell ref="C109:C110"/>
    <mergeCell ref="C111:D111"/>
    <mergeCell ref="C112:C113"/>
    <mergeCell ref="C114:D114"/>
    <mergeCell ref="B91:B102"/>
    <mergeCell ref="C91:C92"/>
    <mergeCell ref="C93:D93"/>
    <mergeCell ref="C94:C95"/>
    <mergeCell ref="C96:D96"/>
    <mergeCell ref="C97:C98"/>
    <mergeCell ref="C99:D99"/>
    <mergeCell ref="C100:C101"/>
    <mergeCell ref="C102:D102"/>
    <mergeCell ref="B79:B90"/>
    <mergeCell ref="C79:C80"/>
    <mergeCell ref="C81:D81"/>
    <mergeCell ref="C82:C83"/>
    <mergeCell ref="C84:D84"/>
    <mergeCell ref="C85:C86"/>
    <mergeCell ref="C87:D87"/>
    <mergeCell ref="C88:C89"/>
    <mergeCell ref="C90:D90"/>
    <mergeCell ref="B67:B78"/>
    <mergeCell ref="C67:C68"/>
    <mergeCell ref="C69:D69"/>
    <mergeCell ref="C70:C71"/>
    <mergeCell ref="C72:D72"/>
    <mergeCell ref="C73:C74"/>
    <mergeCell ref="C75:D75"/>
    <mergeCell ref="C76:C77"/>
    <mergeCell ref="C78:D78"/>
    <mergeCell ref="B55:B66"/>
    <mergeCell ref="C55:C56"/>
    <mergeCell ref="C57:D57"/>
    <mergeCell ref="C58:C59"/>
    <mergeCell ref="C60:D60"/>
    <mergeCell ref="C61:C62"/>
    <mergeCell ref="C63:D63"/>
    <mergeCell ref="C64:C65"/>
    <mergeCell ref="C66:D66"/>
    <mergeCell ref="B43:B54"/>
    <mergeCell ref="C43:C44"/>
    <mergeCell ref="C45:D45"/>
    <mergeCell ref="C46:C47"/>
    <mergeCell ref="C48:D48"/>
    <mergeCell ref="C49:C50"/>
    <mergeCell ref="C51:D51"/>
    <mergeCell ref="C52:C53"/>
    <mergeCell ref="C54:D54"/>
    <mergeCell ref="B30:D30"/>
    <mergeCell ref="B31:B42"/>
    <mergeCell ref="C31:C32"/>
    <mergeCell ref="C33:D33"/>
    <mergeCell ref="C34:C35"/>
    <mergeCell ref="C36:D36"/>
    <mergeCell ref="C37:C38"/>
    <mergeCell ref="C39:D39"/>
    <mergeCell ref="C40:C41"/>
    <mergeCell ref="C42:D42"/>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2C84F-662B-4F85-B6DB-17E6BD1262B5}">
  <sheetPr codeName="Sheet40">
    <tabColor rgb="FF92D050"/>
  </sheetPr>
  <dimension ref="B2:AJ118"/>
  <sheetViews>
    <sheetView showGridLines="0" zoomScaleNormal="100" workbookViewId="0">
      <selection activeCell="B5" sqref="B5:B9"/>
    </sheetView>
  </sheetViews>
  <sheetFormatPr defaultColWidth="8.85546875" defaultRowHeight="13.5" x14ac:dyDescent="0.25"/>
  <cols>
    <col min="1" max="1" width="8.85546875" style="180"/>
    <col min="2" max="2" width="15.28515625" style="144" customWidth="1"/>
    <col min="3" max="3" width="21.28515625" style="129" customWidth="1"/>
    <col min="4" max="27" width="12.28515625" style="123" customWidth="1"/>
    <col min="28" max="28" width="12.7109375" style="180" bestFit="1" customWidth="1"/>
    <col min="29" max="29" width="18.28515625" style="180" bestFit="1" customWidth="1"/>
    <col min="30" max="30" width="15.140625" style="180" bestFit="1" customWidth="1"/>
    <col min="31" max="31" width="12.7109375" style="180" bestFit="1" customWidth="1"/>
    <col min="32" max="33" width="15.140625" style="180" bestFit="1" customWidth="1"/>
    <col min="34" max="34" width="12.7109375" style="180" bestFit="1" customWidth="1"/>
    <col min="35" max="35" width="15.140625" style="180" bestFit="1" customWidth="1"/>
    <col min="36" max="36" width="12.7109375" style="180" bestFit="1" customWidth="1"/>
    <col min="37" max="37" width="15.140625" style="180" bestFit="1" customWidth="1"/>
    <col min="38" max="38" width="12.7109375" style="180" bestFit="1" customWidth="1"/>
    <col min="39" max="39" width="11.28515625" style="180" bestFit="1" customWidth="1"/>
    <col min="40" max="40" width="15.140625" style="180" bestFit="1" customWidth="1"/>
    <col min="41" max="41" width="11.28515625" style="180" bestFit="1" customWidth="1"/>
    <col min="42" max="42" width="15.140625" style="180" bestFit="1" customWidth="1"/>
    <col min="43" max="43" width="12.7109375" style="180" bestFit="1" customWidth="1"/>
    <col min="44" max="44" width="11.28515625" style="180" bestFit="1" customWidth="1"/>
    <col min="45" max="45" width="15.140625" style="180" bestFit="1" customWidth="1"/>
    <col min="46" max="46" width="11.28515625" style="180" bestFit="1" customWidth="1"/>
    <col min="47" max="49" width="15.140625" style="180" bestFit="1" customWidth="1"/>
    <col min="50" max="50" width="16.7109375" style="180" bestFit="1" customWidth="1"/>
    <col min="51" max="51" width="15.140625" style="180" bestFit="1" customWidth="1"/>
    <col min="52" max="52" width="16.7109375" style="180" bestFit="1" customWidth="1"/>
    <col min="53" max="53" width="4.28515625" style="180" bestFit="1" customWidth="1"/>
    <col min="54" max="16384" width="8.85546875" style="180"/>
  </cols>
  <sheetData>
    <row r="2" spans="2:36" ht="15.75" x14ac:dyDescent="0.25">
      <c r="B2" s="147" t="s">
        <v>118</v>
      </c>
      <c r="C2" s="141"/>
      <c r="D2" s="122"/>
      <c r="E2" s="122"/>
      <c r="F2" s="122"/>
      <c r="G2" s="122"/>
      <c r="H2" s="122"/>
      <c r="I2" s="122"/>
      <c r="AC2" s="181"/>
      <c r="AD2" s="181"/>
      <c r="AE2" s="181"/>
      <c r="AF2" s="181"/>
      <c r="AG2" s="181"/>
      <c r="AH2" s="181"/>
      <c r="AI2" s="181"/>
      <c r="AJ2" s="181"/>
    </row>
    <row r="3" spans="2:36" x14ac:dyDescent="0.25">
      <c r="B3" s="143"/>
      <c r="C3" s="141"/>
      <c r="D3" s="122"/>
      <c r="E3" s="122"/>
      <c r="F3" s="122"/>
      <c r="G3" s="122"/>
      <c r="H3" s="122"/>
      <c r="I3" s="122"/>
      <c r="AC3" s="181"/>
      <c r="AD3" s="181"/>
      <c r="AE3" s="181"/>
      <c r="AF3" s="181"/>
      <c r="AG3" s="181"/>
      <c r="AH3" s="181"/>
      <c r="AI3" s="181"/>
      <c r="AJ3" s="181"/>
    </row>
    <row r="4" spans="2:36" x14ac:dyDescent="0.25">
      <c r="B4" s="133" t="s">
        <v>6</v>
      </c>
      <c r="C4" s="133"/>
      <c r="D4" s="132">
        <v>2002</v>
      </c>
      <c r="E4" s="132">
        <v>2003</v>
      </c>
      <c r="F4" s="132">
        <v>2004</v>
      </c>
      <c r="G4" s="132">
        <v>2005</v>
      </c>
      <c r="H4" s="132">
        <v>2006</v>
      </c>
      <c r="I4" s="132">
        <v>2007</v>
      </c>
      <c r="J4" s="132">
        <v>2008</v>
      </c>
      <c r="K4" s="132">
        <v>2009</v>
      </c>
      <c r="L4" s="132">
        <v>2010</v>
      </c>
      <c r="M4" s="132">
        <v>2011</v>
      </c>
      <c r="N4" s="132">
        <v>2012</v>
      </c>
      <c r="O4" s="132">
        <v>2013</v>
      </c>
      <c r="P4" s="132">
        <v>2014</v>
      </c>
      <c r="Q4" s="132">
        <v>2015</v>
      </c>
      <c r="R4" s="132">
        <v>2016</v>
      </c>
      <c r="S4" s="132">
        <v>2017</v>
      </c>
      <c r="T4" s="132">
        <v>2018</v>
      </c>
      <c r="U4" s="132">
        <v>2019</v>
      </c>
      <c r="V4" s="132">
        <v>2020</v>
      </c>
      <c r="W4" s="132">
        <v>2021</v>
      </c>
      <c r="X4" s="132">
        <v>2022</v>
      </c>
      <c r="Y4" s="132">
        <v>2023</v>
      </c>
      <c r="Z4" s="132">
        <v>2024</v>
      </c>
      <c r="AA4" s="132">
        <v>2025</v>
      </c>
    </row>
    <row r="5" spans="2:36" x14ac:dyDescent="0.25">
      <c r="B5" s="351" t="s">
        <v>225</v>
      </c>
      <c r="C5" s="182" t="s">
        <v>83</v>
      </c>
      <c r="D5" s="126">
        <v>6088489</v>
      </c>
      <c r="E5" s="126">
        <v>5965503</v>
      </c>
      <c r="F5" s="126">
        <v>5263058</v>
      </c>
      <c r="G5" s="126">
        <v>4152421</v>
      </c>
      <c r="H5" s="126">
        <v>3542689</v>
      </c>
      <c r="I5" s="126">
        <v>2968111</v>
      </c>
      <c r="J5" s="126">
        <v>2576426</v>
      </c>
      <c r="K5" s="126">
        <v>1933196</v>
      </c>
      <c r="L5" s="126">
        <v>1404627</v>
      </c>
      <c r="M5" s="126">
        <v>1175186</v>
      </c>
      <c r="N5" s="126">
        <v>879849</v>
      </c>
      <c r="O5" s="126">
        <v>712910</v>
      </c>
      <c r="P5" s="126">
        <v>606403</v>
      </c>
      <c r="Q5" s="126">
        <v>520048</v>
      </c>
      <c r="R5" s="126">
        <v>529928</v>
      </c>
      <c r="S5" s="126">
        <v>552873</v>
      </c>
      <c r="T5" s="126">
        <v>552316</v>
      </c>
      <c r="U5" s="126">
        <v>654804</v>
      </c>
      <c r="V5" s="126">
        <v>313498</v>
      </c>
      <c r="W5" s="126">
        <v>394458</v>
      </c>
      <c r="X5" s="126">
        <v>760037</v>
      </c>
      <c r="Y5" s="126">
        <v>714921</v>
      </c>
      <c r="Z5" s="126">
        <v>761387</v>
      </c>
      <c r="AA5" s="126">
        <v>739401</v>
      </c>
    </row>
    <row r="6" spans="2:36" x14ac:dyDescent="0.25">
      <c r="B6" s="351"/>
      <c r="C6" s="131" t="s">
        <v>218</v>
      </c>
      <c r="D6" s="126">
        <v>1144380</v>
      </c>
      <c r="E6" s="126">
        <v>813419</v>
      </c>
      <c r="F6" s="126">
        <v>629204</v>
      </c>
      <c r="G6" s="126">
        <v>410250</v>
      </c>
      <c r="H6" s="126">
        <v>349947</v>
      </c>
      <c r="I6" s="126">
        <v>235731</v>
      </c>
      <c r="J6" s="126">
        <v>217592</v>
      </c>
      <c r="K6" s="126">
        <v>112220</v>
      </c>
      <c r="L6" s="126">
        <v>113757</v>
      </c>
      <c r="M6" s="126">
        <v>101150</v>
      </c>
      <c r="N6" s="126">
        <v>42078</v>
      </c>
      <c r="O6" s="126">
        <v>30077</v>
      </c>
      <c r="P6" s="126">
        <v>32390</v>
      </c>
      <c r="Q6" s="126">
        <v>14928</v>
      </c>
      <c r="R6" s="126">
        <v>17425</v>
      </c>
      <c r="S6" s="126">
        <v>20518</v>
      </c>
      <c r="T6" s="126">
        <v>12172</v>
      </c>
      <c r="U6" s="126">
        <v>10509</v>
      </c>
      <c r="V6" s="126">
        <v>92410</v>
      </c>
      <c r="W6" s="126">
        <v>91695</v>
      </c>
      <c r="X6" s="126">
        <v>19112</v>
      </c>
      <c r="Y6" s="126">
        <v>11576</v>
      </c>
      <c r="Z6" s="126">
        <v>10988</v>
      </c>
      <c r="AA6" s="126">
        <v>6361</v>
      </c>
    </row>
    <row r="7" spans="2:36" x14ac:dyDescent="0.25">
      <c r="B7" s="351"/>
      <c r="C7" s="131" t="s">
        <v>219</v>
      </c>
      <c r="D7" s="126">
        <v>2232575</v>
      </c>
      <c r="E7" s="126">
        <v>2804733</v>
      </c>
      <c r="F7" s="126">
        <v>3806200</v>
      </c>
      <c r="G7" s="126">
        <v>5281891</v>
      </c>
      <c r="H7" s="126">
        <v>6287170</v>
      </c>
      <c r="I7" s="126">
        <v>7220527</v>
      </c>
      <c r="J7" s="126">
        <v>7889925</v>
      </c>
      <c r="K7" s="126">
        <v>8906504</v>
      </c>
      <c r="L7" s="126">
        <v>9527626</v>
      </c>
      <c r="M7" s="126">
        <v>10370249</v>
      </c>
      <c r="N7" s="126">
        <v>11148929</v>
      </c>
      <c r="O7" s="126">
        <v>11775953</v>
      </c>
      <c r="P7" s="126">
        <v>12273032</v>
      </c>
      <c r="Q7" s="126">
        <v>12958285</v>
      </c>
      <c r="R7" s="126">
        <v>13530170</v>
      </c>
      <c r="S7" s="126">
        <v>14117762</v>
      </c>
      <c r="T7" s="126">
        <v>14720791</v>
      </c>
      <c r="U7" s="126">
        <v>15071803</v>
      </c>
      <c r="V7" s="126">
        <v>15555532</v>
      </c>
      <c r="W7" s="126">
        <v>16280603</v>
      </c>
      <c r="X7" s="126">
        <v>16384271</v>
      </c>
      <c r="Y7" s="126">
        <v>17337479</v>
      </c>
      <c r="Z7" s="126">
        <v>18141522</v>
      </c>
      <c r="AA7" s="126">
        <v>18869610</v>
      </c>
    </row>
    <row r="8" spans="2:36" x14ac:dyDescent="0.25">
      <c r="B8" s="351"/>
      <c r="C8" s="131" t="s">
        <v>220</v>
      </c>
      <c r="D8" s="126">
        <v>1696415</v>
      </c>
      <c r="E8" s="126">
        <v>1861963</v>
      </c>
      <c r="F8" s="126">
        <v>2006865</v>
      </c>
      <c r="G8" s="126">
        <v>2112424</v>
      </c>
      <c r="H8" s="126">
        <v>2039565</v>
      </c>
      <c r="I8" s="126">
        <v>2024364</v>
      </c>
      <c r="J8" s="126">
        <v>2064689</v>
      </c>
      <c r="K8" s="126">
        <v>2044028</v>
      </c>
      <c r="L8" s="126">
        <v>2080711</v>
      </c>
      <c r="M8" s="126">
        <v>1988057</v>
      </c>
      <c r="N8" s="126">
        <v>1966895</v>
      </c>
      <c r="O8" s="126">
        <v>1875040</v>
      </c>
      <c r="P8" s="126">
        <v>1872116</v>
      </c>
      <c r="Q8" s="126">
        <v>1674949</v>
      </c>
      <c r="R8" s="126">
        <v>1483816</v>
      </c>
      <c r="S8" s="126">
        <v>1315948</v>
      </c>
      <c r="T8" s="126">
        <v>1163576</v>
      </c>
      <c r="U8" s="126">
        <v>1422220</v>
      </c>
      <c r="V8" s="126">
        <v>1433196</v>
      </c>
      <c r="W8" s="126">
        <v>1163149</v>
      </c>
      <c r="X8" s="126">
        <v>1312485</v>
      </c>
      <c r="Y8" s="126">
        <v>939366</v>
      </c>
      <c r="Z8" s="126">
        <v>635939</v>
      </c>
      <c r="AA8" s="126">
        <v>496175</v>
      </c>
    </row>
    <row r="9" spans="2:36" s="181" customFormat="1" x14ac:dyDescent="0.25">
      <c r="B9" s="351"/>
      <c r="C9" s="183" t="s">
        <v>0</v>
      </c>
      <c r="D9" s="177">
        <v>11161859</v>
      </c>
      <c r="E9" s="177">
        <v>11445618</v>
      </c>
      <c r="F9" s="177">
        <v>11705327</v>
      </c>
      <c r="G9" s="177">
        <v>11956986</v>
      </c>
      <c r="H9" s="177">
        <v>12219371</v>
      </c>
      <c r="I9" s="177">
        <v>12448733</v>
      </c>
      <c r="J9" s="177">
        <v>12748631</v>
      </c>
      <c r="K9" s="177">
        <v>12995949</v>
      </c>
      <c r="L9" s="177">
        <v>13126721</v>
      </c>
      <c r="M9" s="177">
        <v>13634642</v>
      </c>
      <c r="N9" s="177">
        <v>14037751</v>
      </c>
      <c r="O9" s="177">
        <v>14393980</v>
      </c>
      <c r="P9" s="177">
        <v>14783941</v>
      </c>
      <c r="Q9" s="177">
        <v>15168208</v>
      </c>
      <c r="R9" s="177">
        <v>15561339</v>
      </c>
      <c r="S9" s="177">
        <v>16007101</v>
      </c>
      <c r="T9" s="177">
        <v>16448854</v>
      </c>
      <c r="U9" s="177">
        <v>17159335</v>
      </c>
      <c r="V9" s="177">
        <v>17394635</v>
      </c>
      <c r="W9" s="177">
        <v>17929905</v>
      </c>
      <c r="X9" s="177">
        <v>18475906</v>
      </c>
      <c r="Y9" s="177">
        <v>19003342</v>
      </c>
      <c r="Z9" s="177">
        <v>19549836</v>
      </c>
      <c r="AA9" s="177">
        <v>20111547</v>
      </c>
    </row>
    <row r="10" spans="2:36" x14ac:dyDescent="0.25">
      <c r="B10" s="351" t="s">
        <v>189</v>
      </c>
      <c r="C10" s="182" t="s">
        <v>83</v>
      </c>
      <c r="D10" s="127">
        <v>54.5</v>
      </c>
      <c r="E10" s="127">
        <v>52.1</v>
      </c>
      <c r="F10" s="127">
        <v>45</v>
      </c>
      <c r="G10" s="127">
        <v>34.700000000000003</v>
      </c>
      <c r="H10" s="127">
        <v>29</v>
      </c>
      <c r="I10" s="127">
        <v>23.8</v>
      </c>
      <c r="J10" s="127">
        <v>20.2</v>
      </c>
      <c r="K10" s="127">
        <v>14.9</v>
      </c>
      <c r="L10" s="127">
        <v>10.7</v>
      </c>
      <c r="M10" s="127">
        <v>8.6</v>
      </c>
      <c r="N10" s="127">
        <v>6.3</v>
      </c>
      <c r="O10" s="127">
        <v>5</v>
      </c>
      <c r="P10" s="127">
        <v>4.0999999999999996</v>
      </c>
      <c r="Q10" s="127">
        <v>3.4</v>
      </c>
      <c r="R10" s="127">
        <v>3.4</v>
      </c>
      <c r="S10" s="127">
        <v>3.5</v>
      </c>
      <c r="T10" s="127">
        <v>3.4</v>
      </c>
      <c r="U10" s="127">
        <v>3.8</v>
      </c>
      <c r="V10" s="127">
        <v>1.8</v>
      </c>
      <c r="W10" s="127">
        <v>2.2000000000000002</v>
      </c>
      <c r="X10" s="127">
        <v>4.0999999999999996</v>
      </c>
      <c r="Y10" s="127">
        <v>3.8</v>
      </c>
      <c r="Z10" s="127">
        <v>3.9</v>
      </c>
      <c r="AA10" s="127">
        <v>3.7</v>
      </c>
    </row>
    <row r="11" spans="2:36" x14ac:dyDescent="0.25">
      <c r="B11" s="351"/>
      <c r="C11" s="131" t="s">
        <v>218</v>
      </c>
      <c r="D11" s="127">
        <v>10.3</v>
      </c>
      <c r="E11" s="127">
        <v>7.1</v>
      </c>
      <c r="F11" s="127">
        <v>5.4</v>
      </c>
      <c r="G11" s="127">
        <v>3.4</v>
      </c>
      <c r="H11" s="127">
        <v>2.9</v>
      </c>
      <c r="I11" s="127">
        <v>1.9</v>
      </c>
      <c r="J11" s="127">
        <v>1.7</v>
      </c>
      <c r="K11" s="127">
        <v>0.9</v>
      </c>
      <c r="L11" s="127">
        <v>0.9</v>
      </c>
      <c r="M11" s="127">
        <v>0.7</v>
      </c>
      <c r="N11" s="127">
        <v>0.3</v>
      </c>
      <c r="O11" s="127">
        <v>0.2</v>
      </c>
      <c r="P11" s="127">
        <v>0.2</v>
      </c>
      <c r="Q11" s="127">
        <v>0.1</v>
      </c>
      <c r="R11" s="127">
        <v>0.1</v>
      </c>
      <c r="S11" s="127">
        <v>0.1</v>
      </c>
      <c r="T11" s="127">
        <v>0.1</v>
      </c>
      <c r="U11" s="127">
        <v>0.1</v>
      </c>
      <c r="V11" s="127">
        <v>0.5</v>
      </c>
      <c r="W11" s="127">
        <v>0.5</v>
      </c>
      <c r="X11" s="127">
        <v>0.1</v>
      </c>
      <c r="Y11" s="127">
        <v>0.1</v>
      </c>
      <c r="Z11" s="127">
        <v>0.1</v>
      </c>
      <c r="AA11" s="127">
        <v>0</v>
      </c>
    </row>
    <row r="12" spans="2:36" x14ac:dyDescent="0.25">
      <c r="B12" s="351"/>
      <c r="C12" s="131" t="s">
        <v>219</v>
      </c>
      <c r="D12" s="127">
        <v>20</v>
      </c>
      <c r="E12" s="127">
        <v>24.5</v>
      </c>
      <c r="F12" s="127">
        <v>32.5</v>
      </c>
      <c r="G12" s="127">
        <v>44.2</v>
      </c>
      <c r="H12" s="127">
        <v>51.5</v>
      </c>
      <c r="I12" s="127">
        <v>58</v>
      </c>
      <c r="J12" s="127">
        <v>61.9</v>
      </c>
      <c r="K12" s="127">
        <v>68.5</v>
      </c>
      <c r="L12" s="127">
        <v>72.599999999999994</v>
      </c>
      <c r="M12" s="127">
        <v>76.099999999999994</v>
      </c>
      <c r="N12" s="127">
        <v>79.400000000000006</v>
      </c>
      <c r="O12" s="127">
        <v>81.8</v>
      </c>
      <c r="P12" s="127">
        <v>83</v>
      </c>
      <c r="Q12" s="127">
        <v>85.4</v>
      </c>
      <c r="R12" s="127">
        <v>86.9</v>
      </c>
      <c r="S12" s="127">
        <v>88.2</v>
      </c>
      <c r="T12" s="127">
        <v>89.5</v>
      </c>
      <c r="U12" s="127">
        <v>87.8</v>
      </c>
      <c r="V12" s="127">
        <v>89.4</v>
      </c>
      <c r="W12" s="127">
        <v>90.8</v>
      </c>
      <c r="X12" s="127">
        <v>88.7</v>
      </c>
      <c r="Y12" s="127">
        <v>91.2</v>
      </c>
      <c r="Z12" s="127">
        <v>92.8</v>
      </c>
      <c r="AA12" s="127">
        <v>93.8</v>
      </c>
    </row>
    <row r="13" spans="2:36" x14ac:dyDescent="0.25">
      <c r="B13" s="351"/>
      <c r="C13" s="131" t="s">
        <v>220</v>
      </c>
      <c r="D13" s="127">
        <v>15.2</v>
      </c>
      <c r="E13" s="127">
        <v>16.3</v>
      </c>
      <c r="F13" s="127">
        <v>17.100000000000001</v>
      </c>
      <c r="G13" s="127">
        <v>17.7</v>
      </c>
      <c r="H13" s="127">
        <v>16.7</v>
      </c>
      <c r="I13" s="127">
        <v>16.3</v>
      </c>
      <c r="J13" s="127">
        <v>16.2</v>
      </c>
      <c r="K13" s="127">
        <v>15.7</v>
      </c>
      <c r="L13" s="127">
        <v>15.9</v>
      </c>
      <c r="M13" s="127">
        <v>14.6</v>
      </c>
      <c r="N13" s="127">
        <v>14</v>
      </c>
      <c r="O13" s="127">
        <v>13</v>
      </c>
      <c r="P13" s="127">
        <v>12.7</v>
      </c>
      <c r="Q13" s="127">
        <v>11</v>
      </c>
      <c r="R13" s="127">
        <v>9.5</v>
      </c>
      <c r="S13" s="127">
        <v>8.1999999999999993</v>
      </c>
      <c r="T13" s="127">
        <v>7.1</v>
      </c>
      <c r="U13" s="127">
        <v>8.3000000000000007</v>
      </c>
      <c r="V13" s="127">
        <v>8.1999999999999993</v>
      </c>
      <c r="W13" s="127">
        <v>6.5</v>
      </c>
      <c r="X13" s="127">
        <v>7.1</v>
      </c>
      <c r="Y13" s="127">
        <v>4.9000000000000004</v>
      </c>
      <c r="Z13" s="127">
        <v>3.3</v>
      </c>
      <c r="AA13" s="127">
        <v>2.5</v>
      </c>
    </row>
    <row r="14" spans="2:36" s="181" customFormat="1" x14ac:dyDescent="0.25">
      <c r="B14" s="351"/>
      <c r="C14" s="183" t="s">
        <v>0</v>
      </c>
      <c r="D14" s="178">
        <v>100</v>
      </c>
      <c r="E14" s="178">
        <v>100</v>
      </c>
      <c r="F14" s="178">
        <v>100</v>
      </c>
      <c r="G14" s="178">
        <v>100</v>
      </c>
      <c r="H14" s="178">
        <v>100</v>
      </c>
      <c r="I14" s="178">
        <v>100</v>
      </c>
      <c r="J14" s="178">
        <v>100</v>
      </c>
      <c r="K14" s="178">
        <v>100</v>
      </c>
      <c r="L14" s="178">
        <v>100</v>
      </c>
      <c r="M14" s="178">
        <v>100</v>
      </c>
      <c r="N14" s="178">
        <v>100</v>
      </c>
      <c r="O14" s="178">
        <v>100</v>
      </c>
      <c r="P14" s="178">
        <v>100</v>
      </c>
      <c r="Q14" s="178">
        <v>100</v>
      </c>
      <c r="R14" s="178">
        <v>100</v>
      </c>
      <c r="S14" s="178">
        <v>100</v>
      </c>
      <c r="T14" s="178">
        <v>100</v>
      </c>
      <c r="U14" s="178">
        <v>100</v>
      </c>
      <c r="V14" s="178">
        <v>100</v>
      </c>
      <c r="W14" s="178">
        <v>100</v>
      </c>
      <c r="X14" s="178">
        <v>100</v>
      </c>
      <c r="Y14" s="178">
        <v>100</v>
      </c>
      <c r="Z14" s="178">
        <v>100</v>
      </c>
      <c r="AA14" s="178">
        <v>100</v>
      </c>
    </row>
    <row r="16" spans="2:36" x14ac:dyDescent="0.25">
      <c r="B16" s="349" t="s">
        <v>6</v>
      </c>
      <c r="C16" s="349"/>
      <c r="D16" s="132">
        <v>2002</v>
      </c>
      <c r="E16" s="132">
        <v>2003</v>
      </c>
      <c r="F16" s="132">
        <v>2004</v>
      </c>
      <c r="G16" s="132">
        <v>2005</v>
      </c>
      <c r="H16" s="132">
        <v>2006</v>
      </c>
      <c r="I16" s="132">
        <v>2007</v>
      </c>
      <c r="J16" s="132">
        <v>2008</v>
      </c>
      <c r="K16" s="132">
        <v>2009</v>
      </c>
      <c r="L16" s="132">
        <v>2010</v>
      </c>
      <c r="M16" s="132">
        <v>2011</v>
      </c>
      <c r="N16" s="132">
        <v>2012</v>
      </c>
      <c r="O16" s="132">
        <v>2013</v>
      </c>
      <c r="P16" s="132">
        <v>2014</v>
      </c>
      <c r="Q16" s="132">
        <v>2015</v>
      </c>
      <c r="R16" s="132">
        <v>2016</v>
      </c>
      <c r="S16" s="132">
        <v>2017</v>
      </c>
      <c r="T16" s="132">
        <v>2018</v>
      </c>
      <c r="U16" s="132">
        <v>2019</v>
      </c>
      <c r="V16" s="132">
        <v>2020</v>
      </c>
      <c r="W16" s="132">
        <v>2021</v>
      </c>
      <c r="X16" s="132">
        <v>2022</v>
      </c>
      <c r="Y16" s="132">
        <v>2023</v>
      </c>
      <c r="Z16" s="132">
        <v>2024</v>
      </c>
      <c r="AA16" s="132">
        <v>2025</v>
      </c>
    </row>
    <row r="17" spans="2:27" x14ac:dyDescent="0.25">
      <c r="B17" s="351" t="s">
        <v>45</v>
      </c>
      <c r="C17" s="182" t="s">
        <v>83</v>
      </c>
      <c r="D17" s="126">
        <v>441844</v>
      </c>
      <c r="E17" s="126">
        <v>394428</v>
      </c>
      <c r="F17" s="126">
        <v>391842</v>
      </c>
      <c r="G17" s="126">
        <v>305680</v>
      </c>
      <c r="H17" s="126">
        <v>282933</v>
      </c>
      <c r="I17" s="126">
        <v>270914</v>
      </c>
      <c r="J17" s="126">
        <v>198838</v>
      </c>
      <c r="K17" s="126">
        <v>274418</v>
      </c>
      <c r="L17" s="126">
        <v>167125</v>
      </c>
      <c r="M17" s="126">
        <v>153742</v>
      </c>
      <c r="N17" s="126">
        <v>105764</v>
      </c>
      <c r="O17" s="126">
        <v>112337</v>
      </c>
      <c r="P17" s="126">
        <v>87225</v>
      </c>
      <c r="Q17" s="126">
        <v>73004</v>
      </c>
      <c r="R17" s="126">
        <v>73719</v>
      </c>
      <c r="S17" s="126">
        <v>78906</v>
      </c>
      <c r="T17" s="126">
        <v>80225</v>
      </c>
      <c r="U17" s="126">
        <v>91118</v>
      </c>
      <c r="V17" s="126">
        <v>42877</v>
      </c>
      <c r="W17" s="126">
        <v>30684</v>
      </c>
      <c r="X17" s="126">
        <v>94871</v>
      </c>
      <c r="Y17" s="126">
        <v>106645</v>
      </c>
      <c r="Z17" s="126">
        <v>92165</v>
      </c>
      <c r="AA17" s="126">
        <v>72376</v>
      </c>
    </row>
    <row r="18" spans="2:27" x14ac:dyDescent="0.25">
      <c r="B18" s="351"/>
      <c r="C18" s="131" t="s">
        <v>218</v>
      </c>
      <c r="D18" s="126">
        <v>271548</v>
      </c>
      <c r="E18" s="126">
        <v>192580</v>
      </c>
      <c r="F18" s="126">
        <v>157184</v>
      </c>
      <c r="G18" s="126">
        <v>96867</v>
      </c>
      <c r="H18" s="126">
        <v>75641</v>
      </c>
      <c r="I18" s="126">
        <v>52819</v>
      </c>
      <c r="J18" s="126">
        <v>72184</v>
      </c>
      <c r="K18" s="126">
        <v>42748</v>
      </c>
      <c r="L18" s="126">
        <v>38626</v>
      </c>
      <c r="M18" s="126">
        <v>38577</v>
      </c>
      <c r="N18" s="126">
        <v>18917</v>
      </c>
      <c r="O18" s="126">
        <v>14049</v>
      </c>
      <c r="P18" s="126">
        <v>9578</v>
      </c>
      <c r="Q18" s="126">
        <v>2713</v>
      </c>
      <c r="R18" s="126">
        <v>3502</v>
      </c>
      <c r="S18" s="126">
        <v>2675</v>
      </c>
      <c r="T18" s="126">
        <v>2095</v>
      </c>
      <c r="U18" s="126">
        <v>5054</v>
      </c>
      <c r="V18" s="126">
        <v>27661</v>
      </c>
      <c r="W18" s="126">
        <v>21598</v>
      </c>
      <c r="X18" s="126">
        <v>7016</v>
      </c>
      <c r="Y18" s="126">
        <v>2780</v>
      </c>
      <c r="Z18" s="126">
        <v>1632</v>
      </c>
      <c r="AA18" s="126">
        <v>854</v>
      </c>
    </row>
    <row r="19" spans="2:27" x14ac:dyDescent="0.25">
      <c r="B19" s="351"/>
      <c r="C19" s="131" t="s">
        <v>219</v>
      </c>
      <c r="D19" s="126">
        <v>157253</v>
      </c>
      <c r="E19" s="126">
        <v>258391</v>
      </c>
      <c r="F19" s="126">
        <v>289111</v>
      </c>
      <c r="G19" s="126">
        <v>435931</v>
      </c>
      <c r="H19" s="126">
        <v>517545</v>
      </c>
      <c r="I19" s="126">
        <v>589679</v>
      </c>
      <c r="J19" s="126">
        <v>689146</v>
      </c>
      <c r="K19" s="126">
        <v>656343</v>
      </c>
      <c r="L19" s="126">
        <v>800355</v>
      </c>
      <c r="M19" s="126">
        <v>874088</v>
      </c>
      <c r="N19" s="126">
        <v>937224</v>
      </c>
      <c r="O19" s="126">
        <v>1027829</v>
      </c>
      <c r="P19" s="126">
        <v>1083436</v>
      </c>
      <c r="Q19" s="126">
        <v>1196496</v>
      </c>
      <c r="R19" s="126">
        <v>1308772</v>
      </c>
      <c r="S19" s="126">
        <v>1378002</v>
      </c>
      <c r="T19" s="126">
        <v>1438516</v>
      </c>
      <c r="U19" s="126">
        <v>1481583</v>
      </c>
      <c r="V19" s="126">
        <v>1649725</v>
      </c>
      <c r="W19" s="126">
        <v>1772235</v>
      </c>
      <c r="X19" s="126">
        <v>1671187</v>
      </c>
      <c r="Y19" s="126">
        <v>1879070</v>
      </c>
      <c r="Z19" s="126">
        <v>1990396</v>
      </c>
      <c r="AA19" s="126">
        <v>2096350</v>
      </c>
    </row>
    <row r="20" spans="2:27" x14ac:dyDescent="0.25">
      <c r="B20" s="351"/>
      <c r="C20" s="131" t="s">
        <v>220</v>
      </c>
      <c r="D20" s="126">
        <v>343565</v>
      </c>
      <c r="E20" s="126">
        <v>405932</v>
      </c>
      <c r="F20" s="126">
        <v>448014</v>
      </c>
      <c r="G20" s="126">
        <v>477398</v>
      </c>
      <c r="H20" s="126">
        <v>483892</v>
      </c>
      <c r="I20" s="126">
        <v>469779</v>
      </c>
      <c r="J20" s="126">
        <v>459813</v>
      </c>
      <c r="K20" s="126">
        <v>479529</v>
      </c>
      <c r="L20" s="126">
        <v>478104</v>
      </c>
      <c r="M20" s="126">
        <v>468734</v>
      </c>
      <c r="N20" s="126">
        <v>514512</v>
      </c>
      <c r="O20" s="126">
        <v>453695</v>
      </c>
      <c r="P20" s="126">
        <v>484571</v>
      </c>
      <c r="Q20" s="126">
        <v>437105</v>
      </c>
      <c r="R20" s="126">
        <v>378125</v>
      </c>
      <c r="S20" s="126">
        <v>355904</v>
      </c>
      <c r="T20" s="126">
        <v>343932</v>
      </c>
      <c r="U20" s="126">
        <v>355141</v>
      </c>
      <c r="V20" s="126">
        <v>239545</v>
      </c>
      <c r="W20" s="126">
        <v>196442</v>
      </c>
      <c r="X20" s="126">
        <v>306195</v>
      </c>
      <c r="Y20" s="126">
        <v>147999</v>
      </c>
      <c r="Z20" s="126">
        <v>111228</v>
      </c>
      <c r="AA20" s="126">
        <v>86726</v>
      </c>
    </row>
    <row r="21" spans="2:27" s="181" customFormat="1" x14ac:dyDescent="0.25">
      <c r="B21" s="351"/>
      <c r="C21" s="183" t="s">
        <v>0</v>
      </c>
      <c r="D21" s="177">
        <v>1214211</v>
      </c>
      <c r="E21" s="177">
        <v>1251331</v>
      </c>
      <c r="F21" s="177">
        <v>1286151</v>
      </c>
      <c r="G21" s="177">
        <v>1315877</v>
      </c>
      <c r="H21" s="177">
        <v>1360011</v>
      </c>
      <c r="I21" s="177">
        <v>1383190</v>
      </c>
      <c r="J21" s="177">
        <v>1419980</v>
      </c>
      <c r="K21" s="177">
        <v>1453039</v>
      </c>
      <c r="L21" s="177">
        <v>1484211</v>
      </c>
      <c r="M21" s="177">
        <v>1535141</v>
      </c>
      <c r="N21" s="177">
        <v>1576417</v>
      </c>
      <c r="O21" s="177">
        <v>1607910</v>
      </c>
      <c r="P21" s="177">
        <v>1664810</v>
      </c>
      <c r="Q21" s="177">
        <v>1709319</v>
      </c>
      <c r="R21" s="177">
        <v>1764117</v>
      </c>
      <c r="S21" s="177">
        <v>1815487</v>
      </c>
      <c r="T21" s="177">
        <v>1864768</v>
      </c>
      <c r="U21" s="177">
        <v>1932896</v>
      </c>
      <c r="V21" s="177">
        <v>1959808</v>
      </c>
      <c r="W21" s="177">
        <v>2020958</v>
      </c>
      <c r="X21" s="177">
        <v>2079270</v>
      </c>
      <c r="Y21" s="177">
        <v>2136494</v>
      </c>
      <c r="Z21" s="177">
        <v>2195420</v>
      </c>
      <c r="AA21" s="177">
        <v>2256306</v>
      </c>
    </row>
    <row r="22" spans="2:27" x14ac:dyDescent="0.25">
      <c r="B22" s="351" t="s">
        <v>46</v>
      </c>
      <c r="C22" s="182" t="s">
        <v>83</v>
      </c>
      <c r="D22" s="126">
        <v>1027850</v>
      </c>
      <c r="E22" s="126">
        <v>1006227</v>
      </c>
      <c r="F22" s="126">
        <v>916710</v>
      </c>
      <c r="G22" s="126">
        <v>663245</v>
      </c>
      <c r="H22" s="126">
        <v>563477</v>
      </c>
      <c r="I22" s="126">
        <v>459828</v>
      </c>
      <c r="J22" s="126">
        <v>437270</v>
      </c>
      <c r="K22" s="126">
        <v>370206</v>
      </c>
      <c r="L22" s="126">
        <v>288461</v>
      </c>
      <c r="M22" s="126">
        <v>246271</v>
      </c>
      <c r="N22" s="126">
        <v>195786</v>
      </c>
      <c r="O22" s="126">
        <v>168413</v>
      </c>
      <c r="P22" s="126">
        <v>142928</v>
      </c>
      <c r="Q22" s="126">
        <v>114241</v>
      </c>
      <c r="R22" s="126">
        <v>111725</v>
      </c>
      <c r="S22" s="126">
        <v>116332</v>
      </c>
      <c r="T22" s="126">
        <v>125484</v>
      </c>
      <c r="U22" s="126">
        <v>158496</v>
      </c>
      <c r="V22" s="126">
        <v>19374</v>
      </c>
      <c r="W22" s="126">
        <v>44912</v>
      </c>
      <c r="X22" s="126">
        <v>142084</v>
      </c>
      <c r="Y22" s="126">
        <v>130205</v>
      </c>
      <c r="Z22" s="126">
        <v>129479</v>
      </c>
      <c r="AA22" s="126">
        <v>127040</v>
      </c>
    </row>
    <row r="23" spans="2:27" x14ac:dyDescent="0.25">
      <c r="B23" s="351"/>
      <c r="C23" s="131" t="s">
        <v>218</v>
      </c>
      <c r="D23" s="126">
        <v>108504</v>
      </c>
      <c r="E23" s="126">
        <v>82195</v>
      </c>
      <c r="F23" s="126">
        <v>67432</v>
      </c>
      <c r="G23" s="126">
        <v>57043</v>
      </c>
      <c r="H23" s="126">
        <v>46800</v>
      </c>
      <c r="I23" s="126">
        <v>38056</v>
      </c>
      <c r="J23" s="126">
        <v>15959</v>
      </c>
      <c r="K23" s="126">
        <v>10432</v>
      </c>
      <c r="L23" s="126">
        <v>12122</v>
      </c>
      <c r="M23" s="126">
        <v>12537</v>
      </c>
      <c r="N23" s="126">
        <v>4104</v>
      </c>
      <c r="O23" s="126">
        <v>2952</v>
      </c>
      <c r="P23" s="126">
        <v>1643</v>
      </c>
      <c r="Q23" s="126">
        <v>1265</v>
      </c>
      <c r="R23" s="126">
        <v>1068</v>
      </c>
      <c r="S23" s="126">
        <v>550</v>
      </c>
      <c r="T23" s="126">
        <v>1720</v>
      </c>
      <c r="U23" s="126">
        <v>1409</v>
      </c>
      <c r="V23" s="126" t="s">
        <v>142</v>
      </c>
      <c r="W23" s="126">
        <v>6370</v>
      </c>
      <c r="X23" s="126" t="s">
        <v>142</v>
      </c>
      <c r="Y23" s="126">
        <v>1202</v>
      </c>
      <c r="Z23" s="126">
        <v>1531</v>
      </c>
      <c r="AA23" s="126">
        <v>852</v>
      </c>
    </row>
    <row r="24" spans="2:27" x14ac:dyDescent="0.25">
      <c r="B24" s="351"/>
      <c r="C24" s="131" t="s">
        <v>219</v>
      </c>
      <c r="D24" s="126">
        <v>243620</v>
      </c>
      <c r="E24" s="126">
        <v>306890</v>
      </c>
      <c r="F24" s="126">
        <v>413392</v>
      </c>
      <c r="G24" s="126">
        <v>633627</v>
      </c>
      <c r="H24" s="126">
        <v>755108</v>
      </c>
      <c r="I24" s="126">
        <v>872479</v>
      </c>
      <c r="J24" s="126">
        <v>924944</v>
      </c>
      <c r="K24" s="126">
        <v>1014862</v>
      </c>
      <c r="L24" s="126">
        <v>1061942</v>
      </c>
      <c r="M24" s="126">
        <v>1146902</v>
      </c>
      <c r="N24" s="126">
        <v>1237687</v>
      </c>
      <c r="O24" s="126">
        <v>1308714</v>
      </c>
      <c r="P24" s="126">
        <v>1349732</v>
      </c>
      <c r="Q24" s="126">
        <v>1404851</v>
      </c>
      <c r="R24" s="126">
        <v>1430753</v>
      </c>
      <c r="S24" s="126">
        <v>1448517</v>
      </c>
      <c r="T24" s="126">
        <v>1456808</v>
      </c>
      <c r="U24" s="126">
        <v>1464212</v>
      </c>
      <c r="V24" s="126">
        <v>1648048</v>
      </c>
      <c r="W24" s="126">
        <v>1623730</v>
      </c>
      <c r="X24" s="126">
        <v>1539689</v>
      </c>
      <c r="Y24" s="126">
        <v>1587644</v>
      </c>
      <c r="Z24" s="126">
        <v>1624666</v>
      </c>
      <c r="AA24" s="126">
        <v>1655786</v>
      </c>
    </row>
    <row r="25" spans="2:27" x14ac:dyDescent="0.25">
      <c r="B25" s="351"/>
      <c r="C25" s="131" t="s">
        <v>220</v>
      </c>
      <c r="D25" s="126">
        <v>123987</v>
      </c>
      <c r="E25" s="126">
        <v>122527</v>
      </c>
      <c r="F25" s="126">
        <v>126662</v>
      </c>
      <c r="G25" s="126">
        <v>174759</v>
      </c>
      <c r="H25" s="126">
        <v>162896</v>
      </c>
      <c r="I25" s="126">
        <v>164490</v>
      </c>
      <c r="J25" s="126">
        <v>166124</v>
      </c>
      <c r="K25" s="126">
        <v>144004</v>
      </c>
      <c r="L25" s="126">
        <v>160306</v>
      </c>
      <c r="M25" s="126">
        <v>155764</v>
      </c>
      <c r="N25" s="126">
        <v>147054</v>
      </c>
      <c r="O25" s="126">
        <v>123589</v>
      </c>
      <c r="P25" s="126">
        <v>124804</v>
      </c>
      <c r="Q25" s="126">
        <v>102837</v>
      </c>
      <c r="R25" s="126">
        <v>94656</v>
      </c>
      <c r="S25" s="126">
        <v>79327</v>
      </c>
      <c r="T25" s="126">
        <v>68969</v>
      </c>
      <c r="U25" s="126">
        <v>77957</v>
      </c>
      <c r="V25" s="126">
        <v>41790</v>
      </c>
      <c r="W25" s="126">
        <v>49502</v>
      </c>
      <c r="X25" s="126">
        <v>60216</v>
      </c>
      <c r="Y25" s="126">
        <v>40874</v>
      </c>
      <c r="Z25" s="126">
        <v>24650</v>
      </c>
      <c r="AA25" s="126">
        <v>15801</v>
      </c>
    </row>
    <row r="26" spans="2:27" s="181" customFormat="1" x14ac:dyDescent="0.25">
      <c r="B26" s="351"/>
      <c r="C26" s="183" t="s">
        <v>0</v>
      </c>
      <c r="D26" s="177">
        <v>1503961</v>
      </c>
      <c r="E26" s="177">
        <v>1517840</v>
      </c>
      <c r="F26" s="177">
        <v>1524196</v>
      </c>
      <c r="G26" s="177">
        <v>1528674</v>
      </c>
      <c r="H26" s="177">
        <v>1528281</v>
      </c>
      <c r="I26" s="177">
        <v>1534852</v>
      </c>
      <c r="J26" s="177">
        <v>1544297</v>
      </c>
      <c r="K26" s="177">
        <v>1539504</v>
      </c>
      <c r="L26" s="177">
        <v>1522831</v>
      </c>
      <c r="M26" s="177">
        <v>1561473</v>
      </c>
      <c r="N26" s="177">
        <v>1584630</v>
      </c>
      <c r="O26" s="177">
        <v>1603668</v>
      </c>
      <c r="P26" s="177">
        <v>1619107</v>
      </c>
      <c r="Q26" s="177">
        <v>1623193</v>
      </c>
      <c r="R26" s="177">
        <v>1638201</v>
      </c>
      <c r="S26" s="177">
        <v>1644726</v>
      </c>
      <c r="T26" s="177">
        <v>1652981</v>
      </c>
      <c r="U26" s="177">
        <v>1702074</v>
      </c>
      <c r="V26" s="177">
        <v>1709212</v>
      </c>
      <c r="W26" s="177">
        <v>1724513</v>
      </c>
      <c r="X26" s="177">
        <v>1741989</v>
      </c>
      <c r="Y26" s="177">
        <v>1759925</v>
      </c>
      <c r="Z26" s="177">
        <v>1780326</v>
      </c>
      <c r="AA26" s="177">
        <v>1799479</v>
      </c>
    </row>
    <row r="27" spans="2:27" x14ac:dyDescent="0.25">
      <c r="B27" s="351" t="s">
        <v>47</v>
      </c>
      <c r="C27" s="182" t="s">
        <v>83</v>
      </c>
      <c r="D27" s="126">
        <v>141024</v>
      </c>
      <c r="E27" s="126">
        <v>140125</v>
      </c>
      <c r="F27" s="126">
        <v>133475</v>
      </c>
      <c r="G27" s="126">
        <v>105887</v>
      </c>
      <c r="H27" s="126">
        <v>97094</v>
      </c>
      <c r="I27" s="126">
        <v>78546</v>
      </c>
      <c r="J27" s="126">
        <v>81082</v>
      </c>
      <c r="K27" s="126">
        <v>66136</v>
      </c>
      <c r="L27" s="126">
        <v>64401</v>
      </c>
      <c r="M27" s="126">
        <v>51349</v>
      </c>
      <c r="N27" s="126">
        <v>51726</v>
      </c>
      <c r="O27" s="126">
        <v>41417</v>
      </c>
      <c r="P27" s="126">
        <v>31949</v>
      </c>
      <c r="Q27" s="126">
        <v>35461</v>
      </c>
      <c r="R27" s="126">
        <v>31848</v>
      </c>
      <c r="S27" s="126">
        <v>32947</v>
      </c>
      <c r="T27" s="126">
        <v>35168</v>
      </c>
      <c r="U27" s="126">
        <v>30538</v>
      </c>
      <c r="V27" s="126">
        <v>5877</v>
      </c>
      <c r="W27" s="126">
        <v>8746</v>
      </c>
      <c r="X27" s="126">
        <v>40051</v>
      </c>
      <c r="Y27" s="126">
        <v>38170</v>
      </c>
      <c r="Z27" s="126">
        <v>33248</v>
      </c>
      <c r="AA27" s="126">
        <v>36092</v>
      </c>
    </row>
    <row r="28" spans="2:27" x14ac:dyDescent="0.25">
      <c r="B28" s="351"/>
      <c r="C28" s="131" t="s">
        <v>218</v>
      </c>
      <c r="D28" s="126">
        <v>37728</v>
      </c>
      <c r="E28" s="126">
        <v>33612</v>
      </c>
      <c r="F28" s="126">
        <v>23282</v>
      </c>
      <c r="G28" s="126">
        <v>13428</v>
      </c>
      <c r="H28" s="126">
        <v>15518</v>
      </c>
      <c r="I28" s="126">
        <v>11771</v>
      </c>
      <c r="J28" s="126">
        <v>10014</v>
      </c>
      <c r="K28" s="126">
        <v>5641</v>
      </c>
      <c r="L28" s="126">
        <v>4089</v>
      </c>
      <c r="M28" s="126">
        <v>3630</v>
      </c>
      <c r="N28" s="126">
        <v>1202</v>
      </c>
      <c r="O28" s="126">
        <v>834</v>
      </c>
      <c r="P28" s="126">
        <v>2417</v>
      </c>
      <c r="Q28" s="126">
        <v>1102</v>
      </c>
      <c r="R28" s="126">
        <v>1472</v>
      </c>
      <c r="S28" s="126">
        <v>333</v>
      </c>
      <c r="T28" s="126">
        <v>983</v>
      </c>
      <c r="U28" s="126">
        <v>1060</v>
      </c>
      <c r="V28" s="126">
        <v>8624</v>
      </c>
      <c r="W28" s="126">
        <v>3998</v>
      </c>
      <c r="X28" s="126" t="s">
        <v>142</v>
      </c>
      <c r="Y28" s="126">
        <v>695</v>
      </c>
      <c r="Z28" s="126" t="s">
        <v>142</v>
      </c>
      <c r="AA28" s="126">
        <v>295</v>
      </c>
    </row>
    <row r="29" spans="2:27" x14ac:dyDescent="0.25">
      <c r="B29" s="351"/>
      <c r="C29" s="131" t="s">
        <v>219</v>
      </c>
      <c r="D29" s="126">
        <v>32459</v>
      </c>
      <c r="E29" s="126">
        <v>41357</v>
      </c>
      <c r="F29" s="126">
        <v>62442</v>
      </c>
      <c r="G29" s="126">
        <v>102450</v>
      </c>
      <c r="H29" s="126">
        <v>117591</v>
      </c>
      <c r="I29" s="126">
        <v>142912</v>
      </c>
      <c r="J29" s="126">
        <v>145575</v>
      </c>
      <c r="K29" s="126">
        <v>166520</v>
      </c>
      <c r="L29" s="126">
        <v>177128</v>
      </c>
      <c r="M29" s="126">
        <v>200366</v>
      </c>
      <c r="N29" s="126">
        <v>209510</v>
      </c>
      <c r="O29" s="126">
        <v>229116</v>
      </c>
      <c r="P29" s="126">
        <v>238638</v>
      </c>
      <c r="Q29" s="126">
        <v>246172</v>
      </c>
      <c r="R29" s="126">
        <v>269030</v>
      </c>
      <c r="S29" s="126">
        <v>279260</v>
      </c>
      <c r="T29" s="126">
        <v>283164</v>
      </c>
      <c r="U29" s="126">
        <v>297306</v>
      </c>
      <c r="V29" s="126">
        <v>325876</v>
      </c>
      <c r="W29" s="126">
        <v>329347</v>
      </c>
      <c r="X29" s="126">
        <v>316389</v>
      </c>
      <c r="Y29" s="126">
        <v>327916</v>
      </c>
      <c r="Z29" s="126">
        <v>349436</v>
      </c>
      <c r="AA29" s="126">
        <v>355402</v>
      </c>
    </row>
    <row r="30" spans="2:27" x14ac:dyDescent="0.25">
      <c r="B30" s="351"/>
      <c r="C30" s="131" t="s">
        <v>220</v>
      </c>
      <c r="D30" s="126">
        <v>35662</v>
      </c>
      <c r="E30" s="126">
        <v>36626</v>
      </c>
      <c r="F30" s="126">
        <v>37475</v>
      </c>
      <c r="G30" s="126">
        <v>39686</v>
      </c>
      <c r="H30" s="126">
        <v>35193</v>
      </c>
      <c r="I30" s="126">
        <v>36886</v>
      </c>
      <c r="J30" s="126">
        <v>39025</v>
      </c>
      <c r="K30" s="126">
        <v>40582</v>
      </c>
      <c r="L30" s="126">
        <v>37624</v>
      </c>
      <c r="M30" s="126">
        <v>34234</v>
      </c>
      <c r="N30" s="126">
        <v>35818</v>
      </c>
      <c r="O30" s="126">
        <v>32571</v>
      </c>
      <c r="P30" s="126">
        <v>36718</v>
      </c>
      <c r="Q30" s="126">
        <v>34613</v>
      </c>
      <c r="R30" s="126">
        <v>20176</v>
      </c>
      <c r="S30" s="126">
        <v>18566</v>
      </c>
      <c r="T30" s="126">
        <v>21434</v>
      </c>
      <c r="U30" s="126">
        <v>20543</v>
      </c>
      <c r="V30" s="126">
        <v>13929</v>
      </c>
      <c r="W30" s="126">
        <v>19826</v>
      </c>
      <c r="X30" s="126">
        <v>15026</v>
      </c>
      <c r="Y30" s="126">
        <v>13056</v>
      </c>
      <c r="Z30" s="126">
        <v>5654</v>
      </c>
      <c r="AA30" s="126">
        <v>5137</v>
      </c>
    </row>
    <row r="31" spans="2:27" s="181" customFormat="1" x14ac:dyDescent="0.25">
      <c r="B31" s="351"/>
      <c r="C31" s="183" t="s">
        <v>0</v>
      </c>
      <c r="D31" s="177">
        <v>246874</v>
      </c>
      <c r="E31" s="177">
        <v>251720</v>
      </c>
      <c r="F31" s="177">
        <v>256673</v>
      </c>
      <c r="G31" s="177">
        <v>261450</v>
      </c>
      <c r="H31" s="177">
        <v>265395</v>
      </c>
      <c r="I31" s="177">
        <v>270115</v>
      </c>
      <c r="J31" s="177">
        <v>275696</v>
      </c>
      <c r="K31" s="177">
        <v>278879</v>
      </c>
      <c r="L31" s="177">
        <v>283242</v>
      </c>
      <c r="M31" s="177">
        <v>289578</v>
      </c>
      <c r="N31" s="177">
        <v>298256</v>
      </c>
      <c r="O31" s="177">
        <v>303938</v>
      </c>
      <c r="P31" s="177">
        <v>309722</v>
      </c>
      <c r="Q31" s="177">
        <v>317348</v>
      </c>
      <c r="R31" s="177">
        <v>322526</v>
      </c>
      <c r="S31" s="177">
        <v>331106</v>
      </c>
      <c r="T31" s="177">
        <v>340749</v>
      </c>
      <c r="U31" s="177">
        <v>349447</v>
      </c>
      <c r="V31" s="177">
        <v>354306</v>
      </c>
      <c r="W31" s="177">
        <v>361917</v>
      </c>
      <c r="X31" s="177">
        <v>371466</v>
      </c>
      <c r="Y31" s="177">
        <v>379837</v>
      </c>
      <c r="Z31" s="177">
        <v>388338</v>
      </c>
      <c r="AA31" s="177">
        <v>396926</v>
      </c>
    </row>
    <row r="32" spans="2:27" x14ac:dyDescent="0.25">
      <c r="B32" s="351" t="s">
        <v>48</v>
      </c>
      <c r="C32" s="182" t="s">
        <v>83</v>
      </c>
      <c r="D32" s="126">
        <v>387362</v>
      </c>
      <c r="E32" s="126">
        <v>368956</v>
      </c>
      <c r="F32" s="126">
        <v>339944</v>
      </c>
      <c r="G32" s="126">
        <v>283136</v>
      </c>
      <c r="H32" s="126">
        <v>225335</v>
      </c>
      <c r="I32" s="126">
        <v>184647</v>
      </c>
      <c r="J32" s="126">
        <v>162432</v>
      </c>
      <c r="K32" s="126">
        <v>118973</v>
      </c>
      <c r="L32" s="126">
        <v>104768</v>
      </c>
      <c r="M32" s="126">
        <v>83920</v>
      </c>
      <c r="N32" s="126">
        <v>52509</v>
      </c>
      <c r="O32" s="126">
        <v>47167</v>
      </c>
      <c r="P32" s="126">
        <v>40754</v>
      </c>
      <c r="Q32" s="126">
        <v>40058</v>
      </c>
      <c r="R32" s="126">
        <v>38877</v>
      </c>
      <c r="S32" s="126">
        <v>39886</v>
      </c>
      <c r="T32" s="126">
        <v>41900</v>
      </c>
      <c r="U32" s="126">
        <v>43284</v>
      </c>
      <c r="V32" s="126">
        <v>9464</v>
      </c>
      <c r="W32" s="126">
        <v>18776</v>
      </c>
      <c r="X32" s="126">
        <v>68275</v>
      </c>
      <c r="Y32" s="126">
        <v>64214</v>
      </c>
      <c r="Z32" s="126">
        <v>91530</v>
      </c>
      <c r="AA32" s="126">
        <v>63197</v>
      </c>
    </row>
    <row r="33" spans="2:27" x14ac:dyDescent="0.25">
      <c r="B33" s="351"/>
      <c r="C33" s="131" t="s">
        <v>218</v>
      </c>
      <c r="D33" s="126">
        <v>68766</v>
      </c>
      <c r="E33" s="126">
        <v>50163</v>
      </c>
      <c r="F33" s="126">
        <v>33415</v>
      </c>
      <c r="G33" s="126">
        <v>30411</v>
      </c>
      <c r="H33" s="126">
        <v>21474</v>
      </c>
      <c r="I33" s="126">
        <v>13126</v>
      </c>
      <c r="J33" s="126">
        <v>9499</v>
      </c>
      <c r="K33" s="126">
        <v>6127</v>
      </c>
      <c r="L33" s="126">
        <v>5012</v>
      </c>
      <c r="M33" s="126">
        <v>7069</v>
      </c>
      <c r="N33" s="126">
        <v>2722</v>
      </c>
      <c r="O33" s="126">
        <v>1369</v>
      </c>
      <c r="P33" s="126">
        <v>2618</v>
      </c>
      <c r="Q33" s="126">
        <v>1367</v>
      </c>
      <c r="R33" s="126">
        <v>1997</v>
      </c>
      <c r="S33" s="126">
        <v>1216</v>
      </c>
      <c r="T33" s="126" t="s">
        <v>142</v>
      </c>
      <c r="U33" s="126">
        <v>734</v>
      </c>
      <c r="V33" s="126">
        <v>3260</v>
      </c>
      <c r="W33" s="126">
        <v>672</v>
      </c>
      <c r="X33" s="126">
        <v>1059</v>
      </c>
      <c r="Y33" s="126">
        <v>530</v>
      </c>
      <c r="Z33" s="126">
        <v>559</v>
      </c>
      <c r="AA33" s="126">
        <v>679</v>
      </c>
    </row>
    <row r="34" spans="2:27" x14ac:dyDescent="0.25">
      <c r="B34" s="351"/>
      <c r="C34" s="131" t="s">
        <v>219</v>
      </c>
      <c r="D34" s="126">
        <v>127910</v>
      </c>
      <c r="E34" s="126">
        <v>177032</v>
      </c>
      <c r="F34" s="126">
        <v>220906</v>
      </c>
      <c r="G34" s="126">
        <v>310429</v>
      </c>
      <c r="H34" s="126">
        <v>392422</v>
      </c>
      <c r="I34" s="126">
        <v>439835</v>
      </c>
      <c r="J34" s="126">
        <v>481944</v>
      </c>
      <c r="K34" s="126">
        <v>551218</v>
      </c>
      <c r="L34" s="126">
        <v>581093</v>
      </c>
      <c r="M34" s="126">
        <v>620113</v>
      </c>
      <c r="N34" s="126">
        <v>681800</v>
      </c>
      <c r="O34" s="126">
        <v>696162</v>
      </c>
      <c r="P34" s="126">
        <v>721204</v>
      </c>
      <c r="Q34" s="126">
        <v>746508</v>
      </c>
      <c r="R34" s="126">
        <v>765533</v>
      </c>
      <c r="S34" s="126">
        <v>787722</v>
      </c>
      <c r="T34" s="126">
        <v>795191</v>
      </c>
      <c r="U34" s="126">
        <v>818710</v>
      </c>
      <c r="V34" s="126">
        <v>829157</v>
      </c>
      <c r="W34" s="126">
        <v>876868</v>
      </c>
      <c r="X34" s="126">
        <v>804329</v>
      </c>
      <c r="Y34" s="126">
        <v>882594</v>
      </c>
      <c r="Z34" s="126">
        <v>899419</v>
      </c>
      <c r="AA34" s="126">
        <v>964712</v>
      </c>
    </row>
    <row r="35" spans="2:27" x14ac:dyDescent="0.25">
      <c r="B35" s="351"/>
      <c r="C35" s="131" t="s">
        <v>220</v>
      </c>
      <c r="D35" s="126">
        <v>93560</v>
      </c>
      <c r="E35" s="126">
        <v>94881</v>
      </c>
      <c r="F35" s="126">
        <v>108628</v>
      </c>
      <c r="G35" s="126">
        <v>90745</v>
      </c>
      <c r="H35" s="126">
        <v>84095</v>
      </c>
      <c r="I35" s="126">
        <v>97753</v>
      </c>
      <c r="J35" s="126">
        <v>95698</v>
      </c>
      <c r="K35" s="126">
        <v>82024</v>
      </c>
      <c r="L35" s="126">
        <v>72611</v>
      </c>
      <c r="M35" s="126">
        <v>67660</v>
      </c>
      <c r="N35" s="126">
        <v>60325</v>
      </c>
      <c r="O35" s="126">
        <v>67556</v>
      </c>
      <c r="P35" s="126">
        <v>60705</v>
      </c>
      <c r="Q35" s="126">
        <v>53823</v>
      </c>
      <c r="R35" s="126">
        <v>45612</v>
      </c>
      <c r="S35" s="126">
        <v>44635</v>
      </c>
      <c r="T35" s="126">
        <v>47097</v>
      </c>
      <c r="U35" s="126">
        <v>57909</v>
      </c>
      <c r="V35" s="126">
        <v>78015</v>
      </c>
      <c r="W35" s="126">
        <v>56125</v>
      </c>
      <c r="X35" s="126">
        <v>101331</v>
      </c>
      <c r="Y35" s="126">
        <v>51785</v>
      </c>
      <c r="Z35" s="126">
        <v>31863</v>
      </c>
      <c r="AA35" s="126">
        <v>20851</v>
      </c>
    </row>
    <row r="36" spans="2:27" s="181" customFormat="1" x14ac:dyDescent="0.25">
      <c r="B36" s="351"/>
      <c r="C36" s="183" t="s">
        <v>0</v>
      </c>
      <c r="D36" s="177">
        <v>677598</v>
      </c>
      <c r="E36" s="177">
        <v>691031</v>
      </c>
      <c r="F36" s="177">
        <v>702894</v>
      </c>
      <c r="G36" s="177">
        <v>714720</v>
      </c>
      <c r="H36" s="177">
        <v>723327</v>
      </c>
      <c r="I36" s="177">
        <v>735360</v>
      </c>
      <c r="J36" s="177">
        <v>749573</v>
      </c>
      <c r="K36" s="177">
        <v>758342</v>
      </c>
      <c r="L36" s="177">
        <v>763484</v>
      </c>
      <c r="M36" s="177">
        <v>778762</v>
      </c>
      <c r="N36" s="177">
        <v>797356</v>
      </c>
      <c r="O36" s="177">
        <v>812255</v>
      </c>
      <c r="P36" s="177">
        <v>825281</v>
      </c>
      <c r="Q36" s="177">
        <v>841755</v>
      </c>
      <c r="R36" s="177">
        <v>852019</v>
      </c>
      <c r="S36" s="177">
        <v>873458</v>
      </c>
      <c r="T36" s="177">
        <v>884188</v>
      </c>
      <c r="U36" s="177">
        <v>920637</v>
      </c>
      <c r="V36" s="177">
        <v>919896</v>
      </c>
      <c r="W36" s="177">
        <v>952441</v>
      </c>
      <c r="X36" s="177">
        <v>974994</v>
      </c>
      <c r="Y36" s="177">
        <v>999122</v>
      </c>
      <c r="Z36" s="177">
        <v>1023371</v>
      </c>
      <c r="AA36" s="177">
        <v>1049440</v>
      </c>
    </row>
    <row r="37" spans="2:27" x14ac:dyDescent="0.25">
      <c r="B37" s="351" t="s">
        <v>49</v>
      </c>
      <c r="C37" s="182" t="s">
        <v>83</v>
      </c>
      <c r="D37" s="126">
        <v>1310100</v>
      </c>
      <c r="E37" s="126">
        <v>1329523</v>
      </c>
      <c r="F37" s="126">
        <v>1144204</v>
      </c>
      <c r="G37" s="126">
        <v>892931</v>
      </c>
      <c r="H37" s="126">
        <v>843733</v>
      </c>
      <c r="I37" s="126">
        <v>651283</v>
      </c>
      <c r="J37" s="126">
        <v>578410</v>
      </c>
      <c r="K37" s="126">
        <v>355296</v>
      </c>
      <c r="L37" s="126">
        <v>243624</v>
      </c>
      <c r="M37" s="126">
        <v>151678</v>
      </c>
      <c r="N37" s="126">
        <v>153840</v>
      </c>
      <c r="O37" s="126">
        <v>110368</v>
      </c>
      <c r="P37" s="126">
        <v>77488</v>
      </c>
      <c r="Q37" s="126">
        <v>73415</v>
      </c>
      <c r="R37" s="126">
        <v>83631</v>
      </c>
      <c r="S37" s="126">
        <v>95568</v>
      </c>
      <c r="T37" s="126">
        <v>76433</v>
      </c>
      <c r="U37" s="126">
        <v>136831</v>
      </c>
      <c r="V37" s="126">
        <v>73314</v>
      </c>
      <c r="W37" s="126">
        <v>103253</v>
      </c>
      <c r="X37" s="126">
        <v>140924</v>
      </c>
      <c r="Y37" s="126">
        <v>97974</v>
      </c>
      <c r="Z37" s="126">
        <v>88921</v>
      </c>
      <c r="AA37" s="126">
        <v>77179</v>
      </c>
    </row>
    <row r="38" spans="2:27" x14ac:dyDescent="0.25">
      <c r="B38" s="351"/>
      <c r="C38" s="131" t="s">
        <v>218</v>
      </c>
      <c r="D38" s="126">
        <v>245438</v>
      </c>
      <c r="E38" s="126">
        <v>168451</v>
      </c>
      <c r="F38" s="126">
        <v>140067</v>
      </c>
      <c r="G38" s="126">
        <v>95031</v>
      </c>
      <c r="H38" s="126">
        <v>73886</v>
      </c>
      <c r="I38" s="126">
        <v>35294</v>
      </c>
      <c r="J38" s="126">
        <v>42451</v>
      </c>
      <c r="K38" s="126">
        <v>13898</v>
      </c>
      <c r="L38" s="126">
        <v>17778</v>
      </c>
      <c r="M38" s="126">
        <v>14452</v>
      </c>
      <c r="N38" s="126">
        <v>6534</v>
      </c>
      <c r="O38" s="126">
        <v>7835</v>
      </c>
      <c r="P38" s="126">
        <v>6655</v>
      </c>
      <c r="Q38" s="126">
        <v>2966</v>
      </c>
      <c r="R38" s="126">
        <v>4425</v>
      </c>
      <c r="S38" s="126">
        <v>6200</v>
      </c>
      <c r="T38" s="126">
        <v>5119</v>
      </c>
      <c r="U38" s="126">
        <v>736</v>
      </c>
      <c r="V38" s="126">
        <v>26267</v>
      </c>
      <c r="W38" s="126">
        <v>23719</v>
      </c>
      <c r="X38" s="126">
        <v>912</v>
      </c>
      <c r="Y38" s="126">
        <v>3755</v>
      </c>
      <c r="Z38" s="126">
        <v>2596</v>
      </c>
      <c r="AA38" s="126" t="s">
        <v>142</v>
      </c>
    </row>
    <row r="39" spans="2:27" x14ac:dyDescent="0.25">
      <c r="B39" s="351"/>
      <c r="C39" s="131" t="s">
        <v>219</v>
      </c>
      <c r="D39" s="126">
        <v>258275</v>
      </c>
      <c r="E39" s="126">
        <v>340743</v>
      </c>
      <c r="F39" s="126">
        <v>565509</v>
      </c>
      <c r="G39" s="126">
        <v>841290</v>
      </c>
      <c r="H39" s="126">
        <v>918134</v>
      </c>
      <c r="I39" s="126">
        <v>1150786</v>
      </c>
      <c r="J39" s="126">
        <v>1321483</v>
      </c>
      <c r="K39" s="126">
        <v>1549559</v>
      </c>
      <c r="L39" s="126">
        <v>1700212</v>
      </c>
      <c r="M39" s="126">
        <v>1844276</v>
      </c>
      <c r="N39" s="126">
        <v>1948603</v>
      </c>
      <c r="O39" s="126">
        <v>2050304</v>
      </c>
      <c r="P39" s="126">
        <v>2166817</v>
      </c>
      <c r="Q39" s="126">
        <v>2286385</v>
      </c>
      <c r="R39" s="126">
        <v>2374420</v>
      </c>
      <c r="S39" s="126">
        <v>2460657</v>
      </c>
      <c r="T39" s="126">
        <v>2587646</v>
      </c>
      <c r="U39" s="126">
        <v>2560467</v>
      </c>
      <c r="V39" s="126">
        <v>2647878</v>
      </c>
      <c r="W39" s="126">
        <v>2680652</v>
      </c>
      <c r="X39" s="126">
        <v>2763022</v>
      </c>
      <c r="Y39" s="126">
        <v>2974471</v>
      </c>
      <c r="Z39" s="126">
        <v>3170336</v>
      </c>
      <c r="AA39" s="126">
        <v>3326654</v>
      </c>
    </row>
    <row r="40" spans="2:27" x14ac:dyDescent="0.25">
      <c r="B40" s="351"/>
      <c r="C40" s="131" t="s">
        <v>220</v>
      </c>
      <c r="D40" s="126">
        <v>250011</v>
      </c>
      <c r="E40" s="126">
        <v>261436</v>
      </c>
      <c r="F40" s="126">
        <v>283078</v>
      </c>
      <c r="G40" s="126">
        <v>334096</v>
      </c>
      <c r="H40" s="126">
        <v>357014</v>
      </c>
      <c r="I40" s="126">
        <v>387519</v>
      </c>
      <c r="J40" s="126">
        <v>329381</v>
      </c>
      <c r="K40" s="126">
        <v>390316</v>
      </c>
      <c r="L40" s="126">
        <v>370851</v>
      </c>
      <c r="M40" s="126">
        <v>375785</v>
      </c>
      <c r="N40" s="126">
        <v>365358</v>
      </c>
      <c r="O40" s="126">
        <v>363673</v>
      </c>
      <c r="P40" s="126">
        <v>349636</v>
      </c>
      <c r="Q40" s="126">
        <v>302395</v>
      </c>
      <c r="R40" s="126">
        <v>266939</v>
      </c>
      <c r="S40" s="126">
        <v>234972</v>
      </c>
      <c r="T40" s="126">
        <v>206028</v>
      </c>
      <c r="U40" s="126">
        <v>286766</v>
      </c>
      <c r="V40" s="126">
        <v>278376</v>
      </c>
      <c r="W40" s="126">
        <v>298874</v>
      </c>
      <c r="X40" s="126">
        <v>295500</v>
      </c>
      <c r="Y40" s="126">
        <v>215320</v>
      </c>
      <c r="Z40" s="126">
        <v>124877</v>
      </c>
      <c r="AA40" s="126">
        <v>78728</v>
      </c>
    </row>
    <row r="41" spans="2:27" s="181" customFormat="1" x14ac:dyDescent="0.25">
      <c r="B41" s="351"/>
      <c r="C41" s="183" t="s">
        <v>0</v>
      </c>
      <c r="D41" s="177">
        <v>2063824</v>
      </c>
      <c r="E41" s="177">
        <v>2100153</v>
      </c>
      <c r="F41" s="177">
        <v>2132857</v>
      </c>
      <c r="G41" s="177">
        <v>2163349</v>
      </c>
      <c r="H41" s="177">
        <v>2192766</v>
      </c>
      <c r="I41" s="177">
        <v>2224881</v>
      </c>
      <c r="J41" s="177">
        <v>2271725</v>
      </c>
      <c r="K41" s="177">
        <v>2309070</v>
      </c>
      <c r="L41" s="177">
        <v>2332465</v>
      </c>
      <c r="M41" s="177">
        <v>2386191</v>
      </c>
      <c r="N41" s="177">
        <v>2474336</v>
      </c>
      <c r="O41" s="177">
        <v>2532179</v>
      </c>
      <c r="P41" s="177">
        <v>2600597</v>
      </c>
      <c r="Q41" s="177">
        <v>2665160</v>
      </c>
      <c r="R41" s="177">
        <v>2729415</v>
      </c>
      <c r="S41" s="177">
        <v>2797397</v>
      </c>
      <c r="T41" s="177">
        <v>2875226</v>
      </c>
      <c r="U41" s="177">
        <v>2984801</v>
      </c>
      <c r="V41" s="177">
        <v>3025835</v>
      </c>
      <c r="W41" s="177">
        <v>3106497</v>
      </c>
      <c r="X41" s="177">
        <v>3200358</v>
      </c>
      <c r="Y41" s="177">
        <v>3291520</v>
      </c>
      <c r="Z41" s="177">
        <v>3386729</v>
      </c>
      <c r="AA41" s="177">
        <v>3482562</v>
      </c>
    </row>
    <row r="42" spans="2:27" x14ac:dyDescent="0.25">
      <c r="B42" s="351" t="s">
        <v>50</v>
      </c>
      <c r="C42" s="182" t="s">
        <v>83</v>
      </c>
      <c r="D42" s="126">
        <v>464661</v>
      </c>
      <c r="E42" s="126">
        <v>465314</v>
      </c>
      <c r="F42" s="126">
        <v>417772</v>
      </c>
      <c r="G42" s="126">
        <v>316001</v>
      </c>
      <c r="H42" s="126">
        <v>255040</v>
      </c>
      <c r="I42" s="126">
        <v>203675</v>
      </c>
      <c r="J42" s="126">
        <v>183639</v>
      </c>
      <c r="K42" s="126">
        <v>166191</v>
      </c>
      <c r="L42" s="126">
        <v>121734</v>
      </c>
      <c r="M42" s="126">
        <v>102045</v>
      </c>
      <c r="N42" s="126">
        <v>62665</v>
      </c>
      <c r="O42" s="126">
        <v>61618</v>
      </c>
      <c r="P42" s="126">
        <v>64636</v>
      </c>
      <c r="Q42" s="126">
        <v>53352</v>
      </c>
      <c r="R42" s="126">
        <v>51365</v>
      </c>
      <c r="S42" s="126">
        <v>49438</v>
      </c>
      <c r="T42" s="126">
        <v>52727</v>
      </c>
      <c r="U42" s="126">
        <v>60400</v>
      </c>
      <c r="V42" s="126">
        <v>10755</v>
      </c>
      <c r="W42" s="126">
        <v>10383</v>
      </c>
      <c r="X42" s="126">
        <v>54648</v>
      </c>
      <c r="Y42" s="126">
        <v>62958</v>
      </c>
      <c r="Z42" s="126">
        <v>84566</v>
      </c>
      <c r="AA42" s="126">
        <v>79344</v>
      </c>
    </row>
    <row r="43" spans="2:27" x14ac:dyDescent="0.25">
      <c r="B43" s="351"/>
      <c r="C43" s="131" t="s">
        <v>218</v>
      </c>
      <c r="D43" s="126">
        <v>47620</v>
      </c>
      <c r="E43" s="126">
        <v>34856</v>
      </c>
      <c r="F43" s="126">
        <v>26599</v>
      </c>
      <c r="G43" s="126">
        <v>21896</v>
      </c>
      <c r="H43" s="126">
        <v>16792</v>
      </c>
      <c r="I43" s="126">
        <v>13015</v>
      </c>
      <c r="J43" s="126">
        <v>4731</v>
      </c>
      <c r="K43" s="126">
        <v>4781</v>
      </c>
      <c r="L43" s="126">
        <v>720</v>
      </c>
      <c r="M43" s="126">
        <v>879</v>
      </c>
      <c r="N43" s="126">
        <v>767</v>
      </c>
      <c r="O43" s="126">
        <v>334</v>
      </c>
      <c r="P43" s="126">
        <v>3374</v>
      </c>
      <c r="Q43" s="126" t="s">
        <v>142</v>
      </c>
      <c r="R43" s="126">
        <v>1047</v>
      </c>
      <c r="S43" s="126">
        <v>794</v>
      </c>
      <c r="T43" s="126">
        <v>563</v>
      </c>
      <c r="U43" s="126">
        <v>577</v>
      </c>
      <c r="V43" s="126">
        <v>3826</v>
      </c>
      <c r="W43" s="126">
        <v>3453</v>
      </c>
      <c r="X43" s="126">
        <v>1453</v>
      </c>
      <c r="Y43" s="126" t="s">
        <v>142</v>
      </c>
      <c r="Z43" s="126">
        <v>1118</v>
      </c>
      <c r="AA43" s="126" t="s">
        <v>142</v>
      </c>
    </row>
    <row r="44" spans="2:27" x14ac:dyDescent="0.25">
      <c r="B44" s="351"/>
      <c r="C44" s="131" t="s">
        <v>219</v>
      </c>
      <c r="D44" s="126">
        <v>196952</v>
      </c>
      <c r="E44" s="126">
        <v>221885</v>
      </c>
      <c r="F44" s="126">
        <v>296361</v>
      </c>
      <c r="G44" s="126">
        <v>395395</v>
      </c>
      <c r="H44" s="126">
        <v>473580</v>
      </c>
      <c r="I44" s="126">
        <v>559279</v>
      </c>
      <c r="J44" s="126">
        <v>651833</v>
      </c>
      <c r="K44" s="126">
        <v>682915</v>
      </c>
      <c r="L44" s="126">
        <v>749985</v>
      </c>
      <c r="M44" s="126">
        <v>810390</v>
      </c>
      <c r="N44" s="126">
        <v>885305</v>
      </c>
      <c r="O44" s="126">
        <v>918145</v>
      </c>
      <c r="P44" s="126">
        <v>929689</v>
      </c>
      <c r="Q44" s="126">
        <v>971299</v>
      </c>
      <c r="R44" s="126">
        <v>1013993</v>
      </c>
      <c r="S44" s="126">
        <v>1056083</v>
      </c>
      <c r="T44" s="126">
        <v>1107384</v>
      </c>
      <c r="U44" s="126">
        <v>1146325</v>
      </c>
      <c r="V44" s="126">
        <v>1164338</v>
      </c>
      <c r="W44" s="126">
        <v>1220794</v>
      </c>
      <c r="X44" s="126">
        <v>1235778</v>
      </c>
      <c r="Y44" s="126">
        <v>1298489</v>
      </c>
      <c r="Z44" s="126">
        <v>1321741</v>
      </c>
      <c r="AA44" s="126">
        <v>1382103</v>
      </c>
    </row>
    <row r="45" spans="2:27" x14ac:dyDescent="0.25">
      <c r="B45" s="351"/>
      <c r="C45" s="131" t="s">
        <v>220</v>
      </c>
      <c r="D45" s="126">
        <v>55868</v>
      </c>
      <c r="E45" s="126">
        <v>66855</v>
      </c>
      <c r="F45" s="126">
        <v>70037</v>
      </c>
      <c r="G45" s="126">
        <v>100416</v>
      </c>
      <c r="H45" s="126">
        <v>111871</v>
      </c>
      <c r="I45" s="126">
        <v>98769</v>
      </c>
      <c r="J45" s="126">
        <v>61999</v>
      </c>
      <c r="K45" s="126">
        <v>66170</v>
      </c>
      <c r="L45" s="126">
        <v>66548</v>
      </c>
      <c r="M45" s="126">
        <v>61812</v>
      </c>
      <c r="N45" s="126">
        <v>50847</v>
      </c>
      <c r="O45" s="126">
        <v>51095</v>
      </c>
      <c r="P45" s="126">
        <v>55536</v>
      </c>
      <c r="Q45" s="126">
        <v>62946</v>
      </c>
      <c r="R45" s="126">
        <v>55841</v>
      </c>
      <c r="S45" s="126">
        <v>50179</v>
      </c>
      <c r="T45" s="126">
        <v>41306</v>
      </c>
      <c r="U45" s="126">
        <v>40233</v>
      </c>
      <c r="V45" s="126">
        <v>84563</v>
      </c>
      <c r="W45" s="126">
        <v>70391</v>
      </c>
      <c r="X45" s="126">
        <v>57120</v>
      </c>
      <c r="Y45" s="126">
        <v>28247</v>
      </c>
      <c r="Z45" s="126">
        <v>24436</v>
      </c>
      <c r="AA45" s="126">
        <v>14120</v>
      </c>
    </row>
    <row r="46" spans="2:27" s="181" customFormat="1" x14ac:dyDescent="0.25">
      <c r="B46" s="351"/>
      <c r="C46" s="183" t="s">
        <v>0</v>
      </c>
      <c r="D46" s="177">
        <v>765101</v>
      </c>
      <c r="E46" s="177">
        <v>788910</v>
      </c>
      <c r="F46" s="177">
        <v>810769</v>
      </c>
      <c r="G46" s="177">
        <v>833708</v>
      </c>
      <c r="H46" s="177">
        <v>857282</v>
      </c>
      <c r="I46" s="177">
        <v>874738</v>
      </c>
      <c r="J46" s="177">
        <v>902203</v>
      </c>
      <c r="K46" s="177">
        <v>920057</v>
      </c>
      <c r="L46" s="177">
        <v>938987</v>
      </c>
      <c r="M46" s="177">
        <v>975125</v>
      </c>
      <c r="N46" s="177">
        <v>999584</v>
      </c>
      <c r="O46" s="177">
        <v>1031192</v>
      </c>
      <c r="P46" s="177">
        <v>1053235</v>
      </c>
      <c r="Q46" s="177">
        <v>1087597</v>
      </c>
      <c r="R46" s="177">
        <v>1122246</v>
      </c>
      <c r="S46" s="177">
        <v>1156494</v>
      </c>
      <c r="T46" s="177">
        <v>1201980</v>
      </c>
      <c r="U46" s="177">
        <v>1247535</v>
      </c>
      <c r="V46" s="177">
        <v>1263482</v>
      </c>
      <c r="W46" s="177">
        <v>1305021</v>
      </c>
      <c r="X46" s="177">
        <v>1348999</v>
      </c>
      <c r="Y46" s="177">
        <v>1389694</v>
      </c>
      <c r="Z46" s="177">
        <v>1431861</v>
      </c>
      <c r="AA46" s="177">
        <v>1475567</v>
      </c>
    </row>
    <row r="47" spans="2:27" x14ac:dyDescent="0.25">
      <c r="B47" s="351" t="s">
        <v>51</v>
      </c>
      <c r="C47" s="182" t="s">
        <v>83</v>
      </c>
      <c r="D47" s="126">
        <v>1115106</v>
      </c>
      <c r="E47" s="126">
        <v>1097527</v>
      </c>
      <c r="F47" s="126">
        <v>909384</v>
      </c>
      <c r="G47" s="126">
        <v>800022</v>
      </c>
      <c r="H47" s="126">
        <v>680011</v>
      </c>
      <c r="I47" s="126">
        <v>601434</v>
      </c>
      <c r="J47" s="126">
        <v>489921</v>
      </c>
      <c r="K47" s="126">
        <v>285464</v>
      </c>
      <c r="L47" s="126">
        <v>225465</v>
      </c>
      <c r="M47" s="126">
        <v>218000</v>
      </c>
      <c r="N47" s="126">
        <v>143437</v>
      </c>
      <c r="O47" s="126">
        <v>79183</v>
      </c>
      <c r="P47" s="126">
        <v>76388</v>
      </c>
      <c r="Q47" s="126">
        <v>63647</v>
      </c>
      <c r="R47" s="126">
        <v>68070</v>
      </c>
      <c r="S47" s="126">
        <v>67025</v>
      </c>
      <c r="T47" s="126">
        <v>69854</v>
      </c>
      <c r="U47" s="126">
        <v>61287</v>
      </c>
      <c r="V47" s="126">
        <v>91941</v>
      </c>
      <c r="W47" s="126">
        <v>85307</v>
      </c>
      <c r="X47" s="126">
        <v>131591</v>
      </c>
      <c r="Y47" s="126">
        <v>137429</v>
      </c>
      <c r="Z47" s="126">
        <v>176176</v>
      </c>
      <c r="AA47" s="126">
        <v>211820</v>
      </c>
    </row>
    <row r="48" spans="2:27" x14ac:dyDescent="0.25">
      <c r="B48" s="351"/>
      <c r="C48" s="131" t="s">
        <v>218</v>
      </c>
      <c r="D48" s="126">
        <v>292099</v>
      </c>
      <c r="E48" s="126">
        <v>206725</v>
      </c>
      <c r="F48" s="126">
        <v>153510</v>
      </c>
      <c r="G48" s="126">
        <v>74602</v>
      </c>
      <c r="H48" s="126">
        <v>75797</v>
      </c>
      <c r="I48" s="126">
        <v>55574</v>
      </c>
      <c r="J48" s="126">
        <v>54685</v>
      </c>
      <c r="K48" s="126">
        <v>25880</v>
      </c>
      <c r="L48" s="126">
        <v>31992</v>
      </c>
      <c r="M48" s="126">
        <v>19715</v>
      </c>
      <c r="N48" s="126">
        <v>7274</v>
      </c>
      <c r="O48" s="126">
        <v>1307</v>
      </c>
      <c r="P48" s="126">
        <v>5146</v>
      </c>
      <c r="Q48" s="126">
        <v>5514</v>
      </c>
      <c r="R48" s="126">
        <v>3915</v>
      </c>
      <c r="S48" s="126">
        <v>6512</v>
      </c>
      <c r="T48" s="126">
        <v>1692</v>
      </c>
      <c r="U48" s="126">
        <v>937</v>
      </c>
      <c r="V48" s="126">
        <v>10888</v>
      </c>
      <c r="W48" s="126">
        <v>18276</v>
      </c>
      <c r="X48" s="126">
        <v>8204</v>
      </c>
      <c r="Y48" s="126">
        <v>2615</v>
      </c>
      <c r="Z48" s="126">
        <v>1680</v>
      </c>
      <c r="AA48" s="126">
        <v>3177</v>
      </c>
    </row>
    <row r="49" spans="2:27" x14ac:dyDescent="0.25">
      <c r="B49" s="351"/>
      <c r="C49" s="131" t="s">
        <v>219</v>
      </c>
      <c r="D49" s="126">
        <v>684555</v>
      </c>
      <c r="E49" s="126">
        <v>822680</v>
      </c>
      <c r="F49" s="126">
        <v>1111832</v>
      </c>
      <c r="G49" s="126">
        <v>1451211</v>
      </c>
      <c r="H49" s="126">
        <v>1785935</v>
      </c>
      <c r="I49" s="126">
        <v>2000700</v>
      </c>
      <c r="J49" s="126">
        <v>2084332</v>
      </c>
      <c r="K49" s="126">
        <v>2485850</v>
      </c>
      <c r="L49" s="126">
        <v>2518462</v>
      </c>
      <c r="M49" s="126">
        <v>2806196</v>
      </c>
      <c r="N49" s="126">
        <v>3088940</v>
      </c>
      <c r="O49" s="126">
        <v>3286493</v>
      </c>
      <c r="P49" s="126">
        <v>3438961</v>
      </c>
      <c r="Q49" s="126">
        <v>3657290</v>
      </c>
      <c r="R49" s="126">
        <v>3852378</v>
      </c>
      <c r="S49" s="126">
        <v>4093457</v>
      </c>
      <c r="T49" s="126">
        <v>4348164</v>
      </c>
      <c r="U49" s="126">
        <v>4505567</v>
      </c>
      <c r="V49" s="126">
        <v>4558740</v>
      </c>
      <c r="W49" s="126">
        <v>4938721</v>
      </c>
      <c r="X49" s="126">
        <v>5109934</v>
      </c>
      <c r="Y49" s="126">
        <v>5298003</v>
      </c>
      <c r="Z49" s="126">
        <v>5569829</v>
      </c>
      <c r="AA49" s="126">
        <v>5786115</v>
      </c>
    </row>
    <row r="50" spans="2:27" x14ac:dyDescent="0.25">
      <c r="B50" s="351"/>
      <c r="C50" s="131" t="s">
        <v>220</v>
      </c>
      <c r="D50" s="126">
        <v>678245</v>
      </c>
      <c r="E50" s="126">
        <v>749021</v>
      </c>
      <c r="F50" s="126">
        <v>803544</v>
      </c>
      <c r="G50" s="126">
        <v>757436</v>
      </c>
      <c r="H50" s="126">
        <v>652562</v>
      </c>
      <c r="I50" s="126">
        <v>625719</v>
      </c>
      <c r="J50" s="126">
        <v>761878</v>
      </c>
      <c r="K50" s="126">
        <v>703544</v>
      </c>
      <c r="L50" s="126">
        <v>763377</v>
      </c>
      <c r="M50" s="126">
        <v>721004</v>
      </c>
      <c r="N50" s="126">
        <v>658788</v>
      </c>
      <c r="O50" s="126">
        <v>670875</v>
      </c>
      <c r="P50" s="126">
        <v>662826</v>
      </c>
      <c r="Q50" s="126">
        <v>598755</v>
      </c>
      <c r="R50" s="126">
        <v>551341</v>
      </c>
      <c r="S50" s="126">
        <v>475387</v>
      </c>
      <c r="T50" s="126">
        <v>374994</v>
      </c>
      <c r="U50" s="126">
        <v>501865</v>
      </c>
      <c r="V50" s="126">
        <v>505901</v>
      </c>
      <c r="W50" s="126">
        <v>335927</v>
      </c>
      <c r="X50" s="126">
        <v>335514</v>
      </c>
      <c r="Y50" s="126">
        <v>341092</v>
      </c>
      <c r="Z50" s="126">
        <v>232546</v>
      </c>
      <c r="AA50" s="126">
        <v>189188</v>
      </c>
    </row>
    <row r="51" spans="2:27" s="181" customFormat="1" x14ac:dyDescent="0.25">
      <c r="B51" s="351"/>
      <c r="C51" s="183" t="s">
        <v>0</v>
      </c>
      <c r="D51" s="177">
        <v>2770004</v>
      </c>
      <c r="E51" s="177">
        <v>2875953</v>
      </c>
      <c r="F51" s="177">
        <v>2978270</v>
      </c>
      <c r="G51" s="177">
        <v>3083271</v>
      </c>
      <c r="H51" s="177">
        <v>3194304</v>
      </c>
      <c r="I51" s="177">
        <v>3283427</v>
      </c>
      <c r="J51" s="177">
        <v>3390816</v>
      </c>
      <c r="K51" s="177">
        <v>3500739</v>
      </c>
      <c r="L51" s="177">
        <v>3539296</v>
      </c>
      <c r="M51" s="177">
        <v>3764915</v>
      </c>
      <c r="N51" s="177">
        <v>3898440</v>
      </c>
      <c r="O51" s="177">
        <v>4037858</v>
      </c>
      <c r="P51" s="177">
        <v>4183321</v>
      </c>
      <c r="Q51" s="177">
        <v>4325206</v>
      </c>
      <c r="R51" s="177">
        <v>4475703</v>
      </c>
      <c r="S51" s="177">
        <v>4642381</v>
      </c>
      <c r="T51" s="177">
        <v>4794704</v>
      </c>
      <c r="U51" s="177">
        <v>5069656</v>
      </c>
      <c r="V51" s="177">
        <v>5167471</v>
      </c>
      <c r="W51" s="177">
        <v>5378231</v>
      </c>
      <c r="X51" s="177">
        <v>5585243</v>
      </c>
      <c r="Y51" s="177">
        <v>5779139</v>
      </c>
      <c r="Z51" s="177">
        <v>5980232</v>
      </c>
      <c r="AA51" s="177">
        <v>6190299</v>
      </c>
    </row>
    <row r="52" spans="2:27" x14ac:dyDescent="0.25">
      <c r="B52" s="351" t="s">
        <v>52</v>
      </c>
      <c r="C52" s="182" t="s">
        <v>83</v>
      </c>
      <c r="D52" s="126">
        <v>458292</v>
      </c>
      <c r="E52" s="126">
        <v>443067</v>
      </c>
      <c r="F52" s="126">
        <v>377250</v>
      </c>
      <c r="G52" s="126">
        <v>293314</v>
      </c>
      <c r="H52" s="126">
        <v>205574</v>
      </c>
      <c r="I52" s="126">
        <v>186107</v>
      </c>
      <c r="J52" s="126">
        <v>158990</v>
      </c>
      <c r="K52" s="126">
        <v>110213</v>
      </c>
      <c r="L52" s="126">
        <v>70473</v>
      </c>
      <c r="M52" s="126">
        <v>67322</v>
      </c>
      <c r="N52" s="126">
        <v>42027</v>
      </c>
      <c r="O52" s="126">
        <v>34609</v>
      </c>
      <c r="P52" s="126">
        <v>35886</v>
      </c>
      <c r="Q52" s="126">
        <v>22948</v>
      </c>
      <c r="R52" s="126">
        <v>26045</v>
      </c>
      <c r="S52" s="126">
        <v>22161</v>
      </c>
      <c r="T52" s="126">
        <v>14583</v>
      </c>
      <c r="U52" s="126">
        <v>27958</v>
      </c>
      <c r="V52" s="126">
        <v>7062</v>
      </c>
      <c r="W52" s="126">
        <v>15096</v>
      </c>
      <c r="X52" s="126">
        <v>39242</v>
      </c>
      <c r="Y52" s="126">
        <v>36190</v>
      </c>
      <c r="Z52" s="126">
        <v>29067</v>
      </c>
      <c r="AA52" s="126">
        <v>32419</v>
      </c>
    </row>
    <row r="53" spans="2:27" x14ac:dyDescent="0.25">
      <c r="B53" s="351"/>
      <c r="C53" s="131" t="s">
        <v>218</v>
      </c>
      <c r="D53" s="126">
        <v>42608</v>
      </c>
      <c r="E53" s="126">
        <v>24833</v>
      </c>
      <c r="F53" s="126">
        <v>13897</v>
      </c>
      <c r="G53" s="126">
        <v>6888</v>
      </c>
      <c r="H53" s="126">
        <v>7225</v>
      </c>
      <c r="I53" s="126">
        <v>5041</v>
      </c>
      <c r="J53" s="126">
        <v>3245</v>
      </c>
      <c r="K53" s="126">
        <v>2100</v>
      </c>
      <c r="L53" s="126">
        <v>572</v>
      </c>
      <c r="M53" s="126">
        <v>2639</v>
      </c>
      <c r="N53" s="126" t="s">
        <v>142</v>
      </c>
      <c r="O53" s="126">
        <v>705</v>
      </c>
      <c r="P53" s="126">
        <v>692</v>
      </c>
      <c r="Q53" s="126" t="s">
        <v>142</v>
      </c>
      <c r="R53" s="126" t="s">
        <v>142</v>
      </c>
      <c r="S53" s="126">
        <v>1456</v>
      </c>
      <c r="T53" s="126" t="s">
        <v>142</v>
      </c>
      <c r="U53" s="126" t="s">
        <v>142</v>
      </c>
      <c r="V53" s="126">
        <v>3943</v>
      </c>
      <c r="W53" s="126">
        <v>2801</v>
      </c>
      <c r="X53" s="126" t="s">
        <v>142</v>
      </c>
      <c r="Y53" s="126" t="s">
        <v>142</v>
      </c>
      <c r="Z53" s="126" t="s">
        <v>142</v>
      </c>
      <c r="AA53" s="126" t="s">
        <v>142</v>
      </c>
    </row>
    <row r="54" spans="2:27" x14ac:dyDescent="0.25">
      <c r="B54" s="351"/>
      <c r="C54" s="131" t="s">
        <v>219</v>
      </c>
      <c r="D54" s="126">
        <v>232609</v>
      </c>
      <c r="E54" s="126">
        <v>279228</v>
      </c>
      <c r="F54" s="126">
        <v>383516</v>
      </c>
      <c r="G54" s="126">
        <v>483487</v>
      </c>
      <c r="H54" s="126">
        <v>597137</v>
      </c>
      <c r="I54" s="126">
        <v>655859</v>
      </c>
      <c r="J54" s="126">
        <v>704203</v>
      </c>
      <c r="K54" s="126">
        <v>790918</v>
      </c>
      <c r="L54" s="126">
        <v>844412</v>
      </c>
      <c r="M54" s="126">
        <v>908401</v>
      </c>
      <c r="N54" s="126">
        <v>949714</v>
      </c>
      <c r="O54" s="126">
        <v>985836</v>
      </c>
      <c r="P54" s="126">
        <v>1029151</v>
      </c>
      <c r="Q54" s="126">
        <v>1086092</v>
      </c>
      <c r="R54" s="126">
        <v>1120255</v>
      </c>
      <c r="S54" s="126">
        <v>1175705</v>
      </c>
      <c r="T54" s="126">
        <v>1230924</v>
      </c>
      <c r="U54" s="126">
        <v>1268454</v>
      </c>
      <c r="V54" s="126">
        <v>1248365</v>
      </c>
      <c r="W54" s="126">
        <v>1304075</v>
      </c>
      <c r="X54" s="126">
        <v>1351378</v>
      </c>
      <c r="Y54" s="126">
        <v>1419501</v>
      </c>
      <c r="Z54" s="126">
        <v>1486162</v>
      </c>
      <c r="AA54" s="126">
        <v>1515659</v>
      </c>
    </row>
    <row r="55" spans="2:27" x14ac:dyDescent="0.25">
      <c r="B55" s="351"/>
      <c r="C55" s="131" t="s">
        <v>220</v>
      </c>
      <c r="D55" s="126">
        <v>66325</v>
      </c>
      <c r="E55" s="126">
        <v>79064</v>
      </c>
      <c r="F55" s="126">
        <v>75815</v>
      </c>
      <c r="G55" s="126">
        <v>90827</v>
      </c>
      <c r="H55" s="126">
        <v>91066</v>
      </c>
      <c r="I55" s="126">
        <v>78485</v>
      </c>
      <c r="J55" s="126">
        <v>85551</v>
      </c>
      <c r="K55" s="126">
        <v>70977</v>
      </c>
      <c r="L55" s="126">
        <v>82123</v>
      </c>
      <c r="M55" s="126">
        <v>57973</v>
      </c>
      <c r="N55" s="126">
        <v>74125</v>
      </c>
      <c r="O55" s="126">
        <v>69452</v>
      </c>
      <c r="P55" s="126">
        <v>53194</v>
      </c>
      <c r="Q55" s="126">
        <v>42443</v>
      </c>
      <c r="R55" s="126">
        <v>32209</v>
      </c>
      <c r="S55" s="126">
        <v>30081</v>
      </c>
      <c r="T55" s="126">
        <v>29736</v>
      </c>
      <c r="U55" s="126">
        <v>35258</v>
      </c>
      <c r="V55" s="126">
        <v>94190</v>
      </c>
      <c r="W55" s="126">
        <v>76540</v>
      </c>
      <c r="X55" s="126">
        <v>54424</v>
      </c>
      <c r="Y55" s="126">
        <v>37233</v>
      </c>
      <c r="Z55" s="126">
        <v>26530</v>
      </c>
      <c r="AA55" s="126">
        <v>43337</v>
      </c>
    </row>
    <row r="56" spans="2:27" s="181" customFormat="1" x14ac:dyDescent="0.25">
      <c r="B56" s="351"/>
      <c r="C56" s="183" t="s">
        <v>0</v>
      </c>
      <c r="D56" s="177">
        <v>799834</v>
      </c>
      <c r="E56" s="177">
        <v>826192</v>
      </c>
      <c r="F56" s="177">
        <v>850477</v>
      </c>
      <c r="G56" s="177">
        <v>874517</v>
      </c>
      <c r="H56" s="177">
        <v>901001</v>
      </c>
      <c r="I56" s="177">
        <v>925493</v>
      </c>
      <c r="J56" s="177">
        <v>951989</v>
      </c>
      <c r="K56" s="177">
        <v>974208</v>
      </c>
      <c r="L56" s="177">
        <v>997580</v>
      </c>
      <c r="M56" s="177">
        <v>1036335</v>
      </c>
      <c r="N56" s="177">
        <v>1065867</v>
      </c>
      <c r="O56" s="177">
        <v>1090601</v>
      </c>
      <c r="P56" s="177">
        <v>1118923</v>
      </c>
      <c r="Q56" s="177">
        <v>1151483</v>
      </c>
      <c r="R56" s="177">
        <v>1178509</v>
      </c>
      <c r="S56" s="177">
        <v>1229402</v>
      </c>
      <c r="T56" s="177">
        <v>1275243</v>
      </c>
      <c r="U56" s="177">
        <v>1331670</v>
      </c>
      <c r="V56" s="177">
        <v>1353561</v>
      </c>
      <c r="W56" s="177">
        <v>1398513</v>
      </c>
      <c r="X56" s="177">
        <v>1445044</v>
      </c>
      <c r="Y56" s="177">
        <v>1492924</v>
      </c>
      <c r="Z56" s="177">
        <v>1541759</v>
      </c>
      <c r="AA56" s="177">
        <v>1591415</v>
      </c>
    </row>
    <row r="57" spans="2:27" x14ac:dyDescent="0.25">
      <c r="B57" s="351" t="s">
        <v>53</v>
      </c>
      <c r="C57" s="182" t="s">
        <v>83</v>
      </c>
      <c r="D57" s="126">
        <v>742251</v>
      </c>
      <c r="E57" s="126">
        <v>720336</v>
      </c>
      <c r="F57" s="126">
        <v>632476</v>
      </c>
      <c r="G57" s="126">
        <v>492206</v>
      </c>
      <c r="H57" s="126">
        <v>389493</v>
      </c>
      <c r="I57" s="126">
        <v>331677</v>
      </c>
      <c r="J57" s="126">
        <v>285844</v>
      </c>
      <c r="K57" s="126">
        <v>186298</v>
      </c>
      <c r="L57" s="126">
        <v>118577</v>
      </c>
      <c r="M57" s="126">
        <v>100860</v>
      </c>
      <c r="N57" s="126">
        <v>72094</v>
      </c>
      <c r="O57" s="126">
        <v>57798</v>
      </c>
      <c r="P57" s="126">
        <v>49150</v>
      </c>
      <c r="Q57" s="126">
        <v>43922</v>
      </c>
      <c r="R57" s="126">
        <v>44649</v>
      </c>
      <c r="S57" s="126">
        <v>50610</v>
      </c>
      <c r="T57" s="126">
        <v>55941</v>
      </c>
      <c r="U57" s="126">
        <v>44893</v>
      </c>
      <c r="V57" s="126">
        <v>52833</v>
      </c>
      <c r="W57" s="126">
        <v>77301</v>
      </c>
      <c r="X57" s="126">
        <v>48350</v>
      </c>
      <c r="Y57" s="126">
        <v>41137</v>
      </c>
      <c r="Z57" s="126">
        <v>36235</v>
      </c>
      <c r="AA57" s="126">
        <v>39933</v>
      </c>
    </row>
    <row r="58" spans="2:27" x14ac:dyDescent="0.25">
      <c r="B58" s="351"/>
      <c r="C58" s="131" t="s">
        <v>218</v>
      </c>
      <c r="D58" s="126">
        <v>30068</v>
      </c>
      <c r="E58" s="126">
        <v>20005</v>
      </c>
      <c r="F58" s="126">
        <v>13819</v>
      </c>
      <c r="G58" s="126">
        <v>14083</v>
      </c>
      <c r="H58" s="126">
        <v>16815</v>
      </c>
      <c r="I58" s="126">
        <v>11034</v>
      </c>
      <c r="J58" s="126">
        <v>4824</v>
      </c>
      <c r="K58" s="126">
        <v>614</v>
      </c>
      <c r="L58" s="126">
        <v>2845</v>
      </c>
      <c r="M58" s="126">
        <v>1652</v>
      </c>
      <c r="N58" s="126">
        <v>558</v>
      </c>
      <c r="O58" s="126">
        <v>692</v>
      </c>
      <c r="P58" s="126">
        <v>267</v>
      </c>
      <c r="Q58" s="126" t="s">
        <v>142</v>
      </c>
      <c r="R58" s="126" t="s">
        <v>142</v>
      </c>
      <c r="S58" s="126">
        <v>783</v>
      </c>
      <c r="T58" s="126" t="s">
        <v>142</v>
      </c>
      <c r="U58" s="126" t="s">
        <v>142</v>
      </c>
      <c r="V58" s="126">
        <v>7942</v>
      </c>
      <c r="W58" s="126">
        <v>10808</v>
      </c>
      <c r="X58" s="126">
        <v>468</v>
      </c>
      <c r="Y58" s="126" t="s">
        <v>142</v>
      </c>
      <c r="Z58" s="126">
        <v>1873</v>
      </c>
      <c r="AA58" s="126">
        <v>505</v>
      </c>
    </row>
    <row r="59" spans="2:27" x14ac:dyDescent="0.25">
      <c r="B59" s="351"/>
      <c r="C59" s="131" t="s">
        <v>219</v>
      </c>
      <c r="D59" s="126">
        <v>298941</v>
      </c>
      <c r="E59" s="126">
        <v>356527</v>
      </c>
      <c r="F59" s="126">
        <v>463132</v>
      </c>
      <c r="G59" s="126">
        <v>628071</v>
      </c>
      <c r="H59" s="126">
        <v>729718</v>
      </c>
      <c r="I59" s="126">
        <v>808999</v>
      </c>
      <c r="J59" s="126">
        <v>886464</v>
      </c>
      <c r="K59" s="126">
        <v>1008319</v>
      </c>
      <c r="L59" s="126">
        <v>1094037</v>
      </c>
      <c r="M59" s="126">
        <v>1159518</v>
      </c>
      <c r="N59" s="126">
        <v>1210146</v>
      </c>
      <c r="O59" s="126">
        <v>1273353</v>
      </c>
      <c r="P59" s="126">
        <v>1315403</v>
      </c>
      <c r="Q59" s="126">
        <v>1363192</v>
      </c>
      <c r="R59" s="126">
        <v>1395037</v>
      </c>
      <c r="S59" s="126">
        <v>1438359</v>
      </c>
      <c r="T59" s="126">
        <v>1472994</v>
      </c>
      <c r="U59" s="126">
        <v>1529179</v>
      </c>
      <c r="V59" s="126">
        <v>1483405</v>
      </c>
      <c r="W59" s="126">
        <v>1534181</v>
      </c>
      <c r="X59" s="126">
        <v>1592566</v>
      </c>
      <c r="Y59" s="126">
        <v>1669792</v>
      </c>
      <c r="Z59" s="126">
        <v>1729537</v>
      </c>
      <c r="AA59" s="126">
        <v>1786830</v>
      </c>
    </row>
    <row r="60" spans="2:27" x14ac:dyDescent="0.25">
      <c r="B60" s="351"/>
      <c r="C60" s="131" t="s">
        <v>220</v>
      </c>
      <c r="D60" s="126">
        <v>49193</v>
      </c>
      <c r="E60" s="126">
        <v>45621</v>
      </c>
      <c r="F60" s="126">
        <v>53611</v>
      </c>
      <c r="G60" s="126">
        <v>47061</v>
      </c>
      <c r="H60" s="126">
        <v>60978</v>
      </c>
      <c r="I60" s="126">
        <v>64965</v>
      </c>
      <c r="J60" s="126">
        <v>65219</v>
      </c>
      <c r="K60" s="126">
        <v>66881</v>
      </c>
      <c r="L60" s="126">
        <v>49168</v>
      </c>
      <c r="M60" s="126">
        <v>45093</v>
      </c>
      <c r="N60" s="126">
        <v>60066</v>
      </c>
      <c r="O60" s="126">
        <v>42535</v>
      </c>
      <c r="P60" s="126">
        <v>44124</v>
      </c>
      <c r="Q60" s="126">
        <v>40032</v>
      </c>
      <c r="R60" s="126">
        <v>38917</v>
      </c>
      <c r="S60" s="126">
        <v>26898</v>
      </c>
      <c r="T60" s="126">
        <v>30079</v>
      </c>
      <c r="U60" s="126">
        <v>46548</v>
      </c>
      <c r="V60" s="126">
        <v>96885</v>
      </c>
      <c r="W60" s="126">
        <v>59524</v>
      </c>
      <c r="X60" s="126">
        <v>87159</v>
      </c>
      <c r="Y60" s="126">
        <v>63758</v>
      </c>
      <c r="Z60" s="126">
        <v>54155</v>
      </c>
      <c r="AA60" s="126">
        <v>42286</v>
      </c>
    </row>
    <row r="61" spans="2:27" s="181" customFormat="1" x14ac:dyDescent="0.25">
      <c r="B61" s="351"/>
      <c r="C61" s="183" t="s">
        <v>0</v>
      </c>
      <c r="D61" s="177">
        <v>1120453</v>
      </c>
      <c r="E61" s="177">
        <v>1142488</v>
      </c>
      <c r="F61" s="177">
        <v>1163039</v>
      </c>
      <c r="G61" s="177">
        <v>1181420</v>
      </c>
      <c r="H61" s="177">
        <v>1197004</v>
      </c>
      <c r="I61" s="177">
        <v>1216676</v>
      </c>
      <c r="J61" s="177">
        <v>1242351</v>
      </c>
      <c r="K61" s="177">
        <v>1262112</v>
      </c>
      <c r="L61" s="177">
        <v>1264626</v>
      </c>
      <c r="M61" s="177">
        <v>1307122</v>
      </c>
      <c r="N61" s="177">
        <v>1342865</v>
      </c>
      <c r="O61" s="177">
        <v>1374378</v>
      </c>
      <c r="P61" s="177">
        <v>1408945</v>
      </c>
      <c r="Q61" s="177">
        <v>1447147</v>
      </c>
      <c r="R61" s="177">
        <v>1478603</v>
      </c>
      <c r="S61" s="177">
        <v>1516650</v>
      </c>
      <c r="T61" s="177">
        <v>1559015</v>
      </c>
      <c r="U61" s="177">
        <v>1620620</v>
      </c>
      <c r="V61" s="177">
        <v>1641064</v>
      </c>
      <c r="W61" s="177">
        <v>1681814</v>
      </c>
      <c r="X61" s="177">
        <v>1728543</v>
      </c>
      <c r="Y61" s="177">
        <v>1774688</v>
      </c>
      <c r="Z61" s="177">
        <v>1821800</v>
      </c>
      <c r="AA61" s="177">
        <v>1869553</v>
      </c>
    </row>
    <row r="62" spans="2:27" x14ac:dyDescent="0.25">
      <c r="B62" s="351" t="s">
        <v>65</v>
      </c>
      <c r="C62" s="182" t="s">
        <v>83</v>
      </c>
      <c r="D62" s="126">
        <v>6088489</v>
      </c>
      <c r="E62" s="126">
        <v>5965503</v>
      </c>
      <c r="F62" s="126">
        <v>5263058</v>
      </c>
      <c r="G62" s="126">
        <v>4152421</v>
      </c>
      <c r="H62" s="126">
        <v>3542689</v>
      </c>
      <c r="I62" s="126">
        <v>2968111</v>
      </c>
      <c r="J62" s="126">
        <v>2576426</v>
      </c>
      <c r="K62" s="126">
        <v>1933196</v>
      </c>
      <c r="L62" s="126">
        <v>1404627</v>
      </c>
      <c r="M62" s="126">
        <v>1175186</v>
      </c>
      <c r="N62" s="126">
        <v>879849</v>
      </c>
      <c r="O62" s="126">
        <v>712910</v>
      </c>
      <c r="P62" s="126">
        <v>606403</v>
      </c>
      <c r="Q62" s="126">
        <v>520048</v>
      </c>
      <c r="R62" s="126">
        <v>529928</v>
      </c>
      <c r="S62" s="126">
        <v>552873</v>
      </c>
      <c r="T62" s="126">
        <v>552316</v>
      </c>
      <c r="U62" s="126">
        <v>654804</v>
      </c>
      <c r="V62" s="126">
        <v>313498</v>
      </c>
      <c r="W62" s="126">
        <v>394458</v>
      </c>
      <c r="X62" s="126">
        <v>760037</v>
      </c>
      <c r="Y62" s="126">
        <v>714921</v>
      </c>
      <c r="Z62" s="126">
        <v>761387</v>
      </c>
      <c r="AA62" s="126">
        <v>739401</v>
      </c>
    </row>
    <row r="63" spans="2:27" x14ac:dyDescent="0.25">
      <c r="B63" s="351"/>
      <c r="C63" s="131" t="s">
        <v>218</v>
      </c>
      <c r="D63" s="126">
        <v>1144380</v>
      </c>
      <c r="E63" s="126">
        <v>813419</v>
      </c>
      <c r="F63" s="126">
        <v>629204</v>
      </c>
      <c r="G63" s="126">
        <v>410250</v>
      </c>
      <c r="H63" s="126">
        <v>349947</v>
      </c>
      <c r="I63" s="126">
        <v>235731</v>
      </c>
      <c r="J63" s="126">
        <v>217592</v>
      </c>
      <c r="K63" s="126">
        <v>112220</v>
      </c>
      <c r="L63" s="126">
        <v>113757</v>
      </c>
      <c r="M63" s="126">
        <v>101150</v>
      </c>
      <c r="N63" s="126">
        <v>42078</v>
      </c>
      <c r="O63" s="126">
        <v>30077</v>
      </c>
      <c r="P63" s="126">
        <v>32390</v>
      </c>
      <c r="Q63" s="126">
        <v>14928</v>
      </c>
      <c r="R63" s="126">
        <v>17425</v>
      </c>
      <c r="S63" s="126">
        <v>20518</v>
      </c>
      <c r="T63" s="126">
        <v>12172</v>
      </c>
      <c r="U63" s="126">
        <v>10509</v>
      </c>
      <c r="V63" s="126">
        <v>92410</v>
      </c>
      <c r="W63" s="126">
        <v>91695</v>
      </c>
      <c r="X63" s="126">
        <v>19112</v>
      </c>
      <c r="Y63" s="126">
        <v>11576</v>
      </c>
      <c r="Z63" s="126">
        <v>10988</v>
      </c>
      <c r="AA63" s="126">
        <v>6361</v>
      </c>
    </row>
    <row r="64" spans="2:27" x14ac:dyDescent="0.25">
      <c r="B64" s="351"/>
      <c r="C64" s="131" t="s">
        <v>219</v>
      </c>
      <c r="D64" s="126">
        <v>2232575</v>
      </c>
      <c r="E64" s="126">
        <v>2804733</v>
      </c>
      <c r="F64" s="126">
        <v>3806200</v>
      </c>
      <c r="G64" s="126">
        <v>5281891</v>
      </c>
      <c r="H64" s="126">
        <v>6287170</v>
      </c>
      <c r="I64" s="126">
        <v>7220527</v>
      </c>
      <c r="J64" s="126">
        <v>7889925</v>
      </c>
      <c r="K64" s="126">
        <v>8906504</v>
      </c>
      <c r="L64" s="126">
        <v>9527626</v>
      </c>
      <c r="M64" s="126">
        <v>10370249</v>
      </c>
      <c r="N64" s="126">
        <v>11148929</v>
      </c>
      <c r="O64" s="126">
        <v>11775953</v>
      </c>
      <c r="P64" s="126">
        <v>12273032</v>
      </c>
      <c r="Q64" s="126">
        <v>12958285</v>
      </c>
      <c r="R64" s="126">
        <v>13530170</v>
      </c>
      <c r="S64" s="126">
        <v>14117762</v>
      </c>
      <c r="T64" s="126">
        <v>14720791</v>
      </c>
      <c r="U64" s="126">
        <v>15071803</v>
      </c>
      <c r="V64" s="126">
        <v>15555532</v>
      </c>
      <c r="W64" s="126">
        <v>16280603</v>
      </c>
      <c r="X64" s="126">
        <v>16384271</v>
      </c>
      <c r="Y64" s="126">
        <v>17337479</v>
      </c>
      <c r="Z64" s="126">
        <v>18141522</v>
      </c>
      <c r="AA64" s="126">
        <v>18869610</v>
      </c>
    </row>
    <row r="65" spans="2:27" x14ac:dyDescent="0.25">
      <c r="B65" s="351"/>
      <c r="C65" s="131" t="s">
        <v>220</v>
      </c>
      <c r="D65" s="126">
        <v>1696415</v>
      </c>
      <c r="E65" s="126">
        <v>1861963</v>
      </c>
      <c r="F65" s="126">
        <v>2006865</v>
      </c>
      <c r="G65" s="126">
        <v>2112424</v>
      </c>
      <c r="H65" s="126">
        <v>2039565</v>
      </c>
      <c r="I65" s="126">
        <v>2024364</v>
      </c>
      <c r="J65" s="126">
        <v>2064689</v>
      </c>
      <c r="K65" s="126">
        <v>2044028</v>
      </c>
      <c r="L65" s="126">
        <v>2080711</v>
      </c>
      <c r="M65" s="126">
        <v>1988057</v>
      </c>
      <c r="N65" s="126">
        <v>1966895</v>
      </c>
      <c r="O65" s="126">
        <v>1875040</v>
      </c>
      <c r="P65" s="126">
        <v>1872116</v>
      </c>
      <c r="Q65" s="126">
        <v>1674949</v>
      </c>
      <c r="R65" s="126">
        <v>1483816</v>
      </c>
      <c r="S65" s="126">
        <v>1315948</v>
      </c>
      <c r="T65" s="126">
        <v>1163576</v>
      </c>
      <c r="U65" s="126">
        <v>1422220</v>
      </c>
      <c r="V65" s="126">
        <v>1433196</v>
      </c>
      <c r="W65" s="126">
        <v>1163149</v>
      </c>
      <c r="X65" s="126">
        <v>1312485</v>
      </c>
      <c r="Y65" s="126">
        <v>939366</v>
      </c>
      <c r="Z65" s="126">
        <v>635939</v>
      </c>
      <c r="AA65" s="126">
        <v>496175</v>
      </c>
    </row>
    <row r="66" spans="2:27" s="181" customFormat="1" x14ac:dyDescent="0.25">
      <c r="B66" s="351"/>
      <c r="C66" s="183" t="s">
        <v>0</v>
      </c>
      <c r="D66" s="177">
        <v>11161859</v>
      </c>
      <c r="E66" s="177">
        <v>11445618</v>
      </c>
      <c r="F66" s="177">
        <v>11705327</v>
      </c>
      <c r="G66" s="177">
        <v>11956986</v>
      </c>
      <c r="H66" s="177">
        <v>12219371</v>
      </c>
      <c r="I66" s="177">
        <v>12448733</v>
      </c>
      <c r="J66" s="177">
        <v>12748631</v>
      </c>
      <c r="K66" s="177">
        <v>12995949</v>
      </c>
      <c r="L66" s="177">
        <v>13126721</v>
      </c>
      <c r="M66" s="177">
        <v>13634642</v>
      </c>
      <c r="N66" s="177">
        <v>14037751</v>
      </c>
      <c r="O66" s="177">
        <v>14393980</v>
      </c>
      <c r="P66" s="177">
        <v>14783941</v>
      </c>
      <c r="Q66" s="177">
        <v>15168208</v>
      </c>
      <c r="R66" s="177">
        <v>15561339</v>
      </c>
      <c r="S66" s="177">
        <v>16007101</v>
      </c>
      <c r="T66" s="177">
        <v>16448854</v>
      </c>
      <c r="U66" s="177">
        <v>17159335</v>
      </c>
      <c r="V66" s="177">
        <v>17394635</v>
      </c>
      <c r="W66" s="177">
        <v>17929905</v>
      </c>
      <c r="X66" s="177">
        <v>18475906</v>
      </c>
      <c r="Y66" s="177">
        <v>19003342</v>
      </c>
      <c r="Z66" s="177">
        <v>19549836</v>
      </c>
      <c r="AA66" s="177">
        <v>20111547</v>
      </c>
    </row>
    <row r="68" spans="2:27" x14ac:dyDescent="0.25">
      <c r="B68" s="349" t="s">
        <v>6</v>
      </c>
      <c r="C68" s="349"/>
      <c r="D68" s="132">
        <v>2002</v>
      </c>
      <c r="E68" s="132">
        <v>2003</v>
      </c>
      <c r="F68" s="132">
        <v>2004</v>
      </c>
      <c r="G68" s="132">
        <v>2005</v>
      </c>
      <c r="H68" s="132">
        <v>2006</v>
      </c>
      <c r="I68" s="132">
        <v>2007</v>
      </c>
      <c r="J68" s="132">
        <v>2008</v>
      </c>
      <c r="K68" s="132">
        <v>2009</v>
      </c>
      <c r="L68" s="132">
        <v>2010</v>
      </c>
      <c r="M68" s="132">
        <v>2011</v>
      </c>
      <c r="N68" s="132">
        <v>2012</v>
      </c>
      <c r="O68" s="132">
        <v>2013</v>
      </c>
      <c r="P68" s="132">
        <v>2014</v>
      </c>
      <c r="Q68" s="132">
        <v>2015</v>
      </c>
      <c r="R68" s="132">
        <v>2016</v>
      </c>
      <c r="S68" s="132">
        <v>2017</v>
      </c>
      <c r="T68" s="132">
        <v>2018</v>
      </c>
      <c r="U68" s="132">
        <v>2019</v>
      </c>
      <c r="V68" s="132">
        <v>2020</v>
      </c>
      <c r="W68" s="132">
        <v>2021</v>
      </c>
      <c r="X68" s="132">
        <v>2022</v>
      </c>
      <c r="Y68" s="132">
        <v>2023</v>
      </c>
      <c r="Z68" s="132">
        <v>2024</v>
      </c>
      <c r="AA68" s="132">
        <v>2025</v>
      </c>
    </row>
    <row r="69" spans="2:27" x14ac:dyDescent="0.25">
      <c r="B69" s="351" t="s">
        <v>45</v>
      </c>
      <c r="C69" s="182" t="s">
        <v>83</v>
      </c>
      <c r="D69" s="127">
        <v>36.4</v>
      </c>
      <c r="E69" s="127">
        <v>31.5</v>
      </c>
      <c r="F69" s="127">
        <v>30.5</v>
      </c>
      <c r="G69" s="127">
        <v>23.2</v>
      </c>
      <c r="H69" s="127">
        <v>20.8</v>
      </c>
      <c r="I69" s="127">
        <v>19.600000000000001</v>
      </c>
      <c r="J69" s="127">
        <v>14</v>
      </c>
      <c r="K69" s="127">
        <v>18.899999999999999</v>
      </c>
      <c r="L69" s="127">
        <v>11.3</v>
      </c>
      <c r="M69" s="127">
        <v>10</v>
      </c>
      <c r="N69" s="127">
        <v>6.7</v>
      </c>
      <c r="O69" s="127">
        <v>7</v>
      </c>
      <c r="P69" s="127">
        <v>5.2</v>
      </c>
      <c r="Q69" s="127">
        <v>4.3</v>
      </c>
      <c r="R69" s="127">
        <v>4.2</v>
      </c>
      <c r="S69" s="127">
        <v>4.3</v>
      </c>
      <c r="T69" s="127">
        <v>4.3</v>
      </c>
      <c r="U69" s="127">
        <v>4.7</v>
      </c>
      <c r="V69" s="127">
        <v>2.2000000000000002</v>
      </c>
      <c r="W69" s="127">
        <v>1.5</v>
      </c>
      <c r="X69" s="127">
        <v>4.5999999999999996</v>
      </c>
      <c r="Y69" s="127">
        <v>5</v>
      </c>
      <c r="Z69" s="127">
        <v>4.2</v>
      </c>
      <c r="AA69" s="127">
        <v>3.2</v>
      </c>
    </row>
    <row r="70" spans="2:27" x14ac:dyDescent="0.25">
      <c r="B70" s="351"/>
      <c r="C70" s="131" t="s">
        <v>218</v>
      </c>
      <c r="D70" s="127">
        <v>22.4</v>
      </c>
      <c r="E70" s="127">
        <v>15.4</v>
      </c>
      <c r="F70" s="127">
        <v>12.2</v>
      </c>
      <c r="G70" s="127">
        <v>7.4</v>
      </c>
      <c r="H70" s="127">
        <v>5.6</v>
      </c>
      <c r="I70" s="127">
        <v>3.8</v>
      </c>
      <c r="J70" s="127">
        <v>5.0999999999999996</v>
      </c>
      <c r="K70" s="127">
        <v>2.9</v>
      </c>
      <c r="L70" s="127">
        <v>2.6</v>
      </c>
      <c r="M70" s="127">
        <v>2.5</v>
      </c>
      <c r="N70" s="127">
        <v>1.2</v>
      </c>
      <c r="O70" s="127">
        <v>0.9</v>
      </c>
      <c r="P70" s="127">
        <v>0.6</v>
      </c>
      <c r="Q70" s="127">
        <v>0.2</v>
      </c>
      <c r="R70" s="127">
        <v>0.2</v>
      </c>
      <c r="S70" s="127">
        <v>0.1</v>
      </c>
      <c r="T70" s="127">
        <v>0.1</v>
      </c>
      <c r="U70" s="127">
        <v>0.3</v>
      </c>
      <c r="V70" s="127">
        <v>1.4</v>
      </c>
      <c r="W70" s="127">
        <v>1.1000000000000001</v>
      </c>
      <c r="X70" s="127">
        <v>0.3</v>
      </c>
      <c r="Y70" s="127">
        <v>0.1</v>
      </c>
      <c r="Z70" s="127">
        <v>0.1</v>
      </c>
      <c r="AA70" s="127">
        <v>0</v>
      </c>
    </row>
    <row r="71" spans="2:27" x14ac:dyDescent="0.25">
      <c r="B71" s="351"/>
      <c r="C71" s="131" t="s">
        <v>219</v>
      </c>
      <c r="D71" s="127">
        <v>13</v>
      </c>
      <c r="E71" s="127">
        <v>20.6</v>
      </c>
      <c r="F71" s="127">
        <v>22.5</v>
      </c>
      <c r="G71" s="127">
        <v>33.1</v>
      </c>
      <c r="H71" s="127">
        <v>38.1</v>
      </c>
      <c r="I71" s="127">
        <v>42.6</v>
      </c>
      <c r="J71" s="127">
        <v>48.5</v>
      </c>
      <c r="K71" s="127">
        <v>45.2</v>
      </c>
      <c r="L71" s="127">
        <v>53.9</v>
      </c>
      <c r="M71" s="127">
        <v>56.9</v>
      </c>
      <c r="N71" s="127">
        <v>59.5</v>
      </c>
      <c r="O71" s="127">
        <v>63.9</v>
      </c>
      <c r="P71" s="127">
        <v>65.099999999999994</v>
      </c>
      <c r="Q71" s="127">
        <v>70</v>
      </c>
      <c r="R71" s="127">
        <v>74.2</v>
      </c>
      <c r="S71" s="127">
        <v>75.900000000000006</v>
      </c>
      <c r="T71" s="127">
        <v>77.099999999999994</v>
      </c>
      <c r="U71" s="127">
        <v>76.7</v>
      </c>
      <c r="V71" s="127">
        <v>84.2</v>
      </c>
      <c r="W71" s="127">
        <v>87.7</v>
      </c>
      <c r="X71" s="127">
        <v>80.400000000000006</v>
      </c>
      <c r="Y71" s="127">
        <v>88</v>
      </c>
      <c r="Z71" s="127">
        <v>90.7</v>
      </c>
      <c r="AA71" s="127">
        <v>92.9</v>
      </c>
    </row>
    <row r="72" spans="2:27" x14ac:dyDescent="0.25">
      <c r="B72" s="351"/>
      <c r="C72" s="131" t="s">
        <v>220</v>
      </c>
      <c r="D72" s="127">
        <v>28.3</v>
      </c>
      <c r="E72" s="127">
        <v>32.4</v>
      </c>
      <c r="F72" s="127">
        <v>34.799999999999997</v>
      </c>
      <c r="G72" s="127">
        <v>36.299999999999997</v>
      </c>
      <c r="H72" s="127">
        <v>35.6</v>
      </c>
      <c r="I72" s="127">
        <v>34</v>
      </c>
      <c r="J72" s="127">
        <v>32.4</v>
      </c>
      <c r="K72" s="127">
        <v>33</v>
      </c>
      <c r="L72" s="127">
        <v>32.200000000000003</v>
      </c>
      <c r="M72" s="127">
        <v>30.5</v>
      </c>
      <c r="N72" s="127">
        <v>32.6</v>
      </c>
      <c r="O72" s="127">
        <v>28.2</v>
      </c>
      <c r="P72" s="127">
        <v>29.1</v>
      </c>
      <c r="Q72" s="127">
        <v>25.6</v>
      </c>
      <c r="R72" s="127">
        <v>21.4</v>
      </c>
      <c r="S72" s="127">
        <v>19.600000000000001</v>
      </c>
      <c r="T72" s="127">
        <v>18.399999999999999</v>
      </c>
      <c r="U72" s="127">
        <v>18.399999999999999</v>
      </c>
      <c r="V72" s="127">
        <v>12.2</v>
      </c>
      <c r="W72" s="127">
        <v>9.6999999999999993</v>
      </c>
      <c r="X72" s="127">
        <v>14.7</v>
      </c>
      <c r="Y72" s="127">
        <v>6.9</v>
      </c>
      <c r="Z72" s="127">
        <v>5.0999999999999996</v>
      </c>
      <c r="AA72" s="127">
        <v>3.8</v>
      </c>
    </row>
    <row r="73" spans="2:27" s="181" customFormat="1" x14ac:dyDescent="0.25">
      <c r="B73" s="351"/>
      <c r="C73" s="183" t="s">
        <v>0</v>
      </c>
      <c r="D73" s="178">
        <v>100</v>
      </c>
      <c r="E73" s="178">
        <v>100</v>
      </c>
      <c r="F73" s="178">
        <v>100</v>
      </c>
      <c r="G73" s="178">
        <v>100</v>
      </c>
      <c r="H73" s="178">
        <v>100</v>
      </c>
      <c r="I73" s="178">
        <v>100</v>
      </c>
      <c r="J73" s="178">
        <v>100</v>
      </c>
      <c r="K73" s="178">
        <v>100</v>
      </c>
      <c r="L73" s="178">
        <v>100</v>
      </c>
      <c r="M73" s="178">
        <v>100</v>
      </c>
      <c r="N73" s="178">
        <v>100</v>
      </c>
      <c r="O73" s="178">
        <v>100</v>
      </c>
      <c r="P73" s="178">
        <v>100</v>
      </c>
      <c r="Q73" s="178">
        <v>100</v>
      </c>
      <c r="R73" s="178">
        <v>100</v>
      </c>
      <c r="S73" s="178">
        <v>100</v>
      </c>
      <c r="T73" s="178">
        <v>100</v>
      </c>
      <c r="U73" s="178">
        <v>100</v>
      </c>
      <c r="V73" s="178">
        <v>100</v>
      </c>
      <c r="W73" s="178">
        <v>100</v>
      </c>
      <c r="X73" s="178">
        <v>100</v>
      </c>
      <c r="Y73" s="178">
        <v>100</v>
      </c>
      <c r="Z73" s="178">
        <v>100</v>
      </c>
      <c r="AA73" s="178">
        <v>100</v>
      </c>
    </row>
    <row r="74" spans="2:27" x14ac:dyDescent="0.25">
      <c r="B74" s="351" t="s">
        <v>46</v>
      </c>
      <c r="C74" s="182" t="s">
        <v>83</v>
      </c>
      <c r="D74" s="127">
        <v>68.3</v>
      </c>
      <c r="E74" s="127">
        <v>66.3</v>
      </c>
      <c r="F74" s="127">
        <v>60.1</v>
      </c>
      <c r="G74" s="127">
        <v>43.4</v>
      </c>
      <c r="H74" s="127">
        <v>36.9</v>
      </c>
      <c r="I74" s="127">
        <v>30</v>
      </c>
      <c r="J74" s="127">
        <v>28.3</v>
      </c>
      <c r="K74" s="127">
        <v>24</v>
      </c>
      <c r="L74" s="127">
        <v>18.899999999999999</v>
      </c>
      <c r="M74" s="127">
        <v>15.8</v>
      </c>
      <c r="N74" s="127">
        <v>12.4</v>
      </c>
      <c r="O74" s="127">
        <v>10.5</v>
      </c>
      <c r="P74" s="127">
        <v>8.8000000000000007</v>
      </c>
      <c r="Q74" s="127">
        <v>7</v>
      </c>
      <c r="R74" s="127">
        <v>6.8</v>
      </c>
      <c r="S74" s="127">
        <v>7.1</v>
      </c>
      <c r="T74" s="127">
        <v>7.6</v>
      </c>
      <c r="U74" s="127">
        <v>9.3000000000000007</v>
      </c>
      <c r="V74" s="127">
        <v>1.1000000000000001</v>
      </c>
      <c r="W74" s="127">
        <v>2.6</v>
      </c>
      <c r="X74" s="127">
        <v>8.1999999999999993</v>
      </c>
      <c r="Y74" s="127">
        <v>7.4</v>
      </c>
      <c r="Z74" s="127">
        <v>7.3</v>
      </c>
      <c r="AA74" s="127">
        <v>7.1</v>
      </c>
    </row>
    <row r="75" spans="2:27" x14ac:dyDescent="0.25">
      <c r="B75" s="351"/>
      <c r="C75" s="131" t="s">
        <v>218</v>
      </c>
      <c r="D75" s="127">
        <v>7.2</v>
      </c>
      <c r="E75" s="127">
        <v>5.4</v>
      </c>
      <c r="F75" s="127">
        <v>4.4000000000000004</v>
      </c>
      <c r="G75" s="127">
        <v>3.7</v>
      </c>
      <c r="H75" s="127">
        <v>3.1</v>
      </c>
      <c r="I75" s="127">
        <v>2.5</v>
      </c>
      <c r="J75" s="127">
        <v>1</v>
      </c>
      <c r="K75" s="127">
        <v>0.7</v>
      </c>
      <c r="L75" s="127">
        <v>0.8</v>
      </c>
      <c r="M75" s="127">
        <v>0.8</v>
      </c>
      <c r="N75" s="127">
        <v>0.3</v>
      </c>
      <c r="O75" s="127">
        <v>0.2</v>
      </c>
      <c r="P75" s="127">
        <v>0.1</v>
      </c>
      <c r="Q75" s="127">
        <v>0.1</v>
      </c>
      <c r="R75" s="127">
        <v>0.1</v>
      </c>
      <c r="S75" s="127">
        <v>0</v>
      </c>
      <c r="T75" s="127">
        <v>0.1</v>
      </c>
      <c r="U75" s="127">
        <v>0.1</v>
      </c>
      <c r="V75" s="128" t="s">
        <v>142</v>
      </c>
      <c r="W75" s="127">
        <v>0.4</v>
      </c>
      <c r="X75" s="128" t="s">
        <v>142</v>
      </c>
      <c r="Y75" s="127">
        <v>0.1</v>
      </c>
      <c r="Z75" s="127">
        <v>0.1</v>
      </c>
      <c r="AA75" s="127">
        <v>0</v>
      </c>
    </row>
    <row r="76" spans="2:27" x14ac:dyDescent="0.25">
      <c r="B76" s="351"/>
      <c r="C76" s="131" t="s">
        <v>219</v>
      </c>
      <c r="D76" s="127">
        <v>16.2</v>
      </c>
      <c r="E76" s="127">
        <v>20.2</v>
      </c>
      <c r="F76" s="127">
        <v>27.1</v>
      </c>
      <c r="G76" s="127">
        <v>41.4</v>
      </c>
      <c r="H76" s="127">
        <v>49.4</v>
      </c>
      <c r="I76" s="127">
        <v>56.8</v>
      </c>
      <c r="J76" s="127">
        <v>59.9</v>
      </c>
      <c r="K76" s="127">
        <v>65.900000000000006</v>
      </c>
      <c r="L76" s="127">
        <v>69.7</v>
      </c>
      <c r="M76" s="127">
        <v>73.400000000000006</v>
      </c>
      <c r="N76" s="127">
        <v>78.099999999999994</v>
      </c>
      <c r="O76" s="127">
        <v>81.599999999999994</v>
      </c>
      <c r="P76" s="127">
        <v>83.4</v>
      </c>
      <c r="Q76" s="127">
        <v>86.5</v>
      </c>
      <c r="R76" s="127">
        <v>87.3</v>
      </c>
      <c r="S76" s="127">
        <v>88.1</v>
      </c>
      <c r="T76" s="127">
        <v>88.1</v>
      </c>
      <c r="U76" s="127">
        <v>86</v>
      </c>
      <c r="V76" s="127">
        <v>96.4</v>
      </c>
      <c r="W76" s="127">
        <v>94.2</v>
      </c>
      <c r="X76" s="127">
        <v>88.4</v>
      </c>
      <c r="Y76" s="127">
        <v>90.2</v>
      </c>
      <c r="Z76" s="127">
        <v>91.3</v>
      </c>
      <c r="AA76" s="127">
        <v>92</v>
      </c>
    </row>
    <row r="77" spans="2:27" x14ac:dyDescent="0.25">
      <c r="B77" s="351"/>
      <c r="C77" s="131" t="s">
        <v>220</v>
      </c>
      <c r="D77" s="127">
        <v>8.1999999999999993</v>
      </c>
      <c r="E77" s="127">
        <v>8.1</v>
      </c>
      <c r="F77" s="127">
        <v>8.3000000000000007</v>
      </c>
      <c r="G77" s="127">
        <v>11.4</v>
      </c>
      <c r="H77" s="127">
        <v>10.7</v>
      </c>
      <c r="I77" s="127">
        <v>10.7</v>
      </c>
      <c r="J77" s="127">
        <v>10.8</v>
      </c>
      <c r="K77" s="127">
        <v>9.4</v>
      </c>
      <c r="L77" s="127">
        <v>10.5</v>
      </c>
      <c r="M77" s="127">
        <v>10</v>
      </c>
      <c r="N77" s="127">
        <v>9.3000000000000007</v>
      </c>
      <c r="O77" s="127">
        <v>7.7</v>
      </c>
      <c r="P77" s="127">
        <v>7.7</v>
      </c>
      <c r="Q77" s="127">
        <v>6.3</v>
      </c>
      <c r="R77" s="127">
        <v>5.8</v>
      </c>
      <c r="S77" s="127">
        <v>4.8</v>
      </c>
      <c r="T77" s="127">
        <v>4.2</v>
      </c>
      <c r="U77" s="127">
        <v>4.5999999999999996</v>
      </c>
      <c r="V77" s="127">
        <v>2.4</v>
      </c>
      <c r="W77" s="127">
        <v>2.9</v>
      </c>
      <c r="X77" s="127">
        <v>3.5</v>
      </c>
      <c r="Y77" s="127">
        <v>2.2999999999999998</v>
      </c>
      <c r="Z77" s="127">
        <v>1.4</v>
      </c>
      <c r="AA77" s="127">
        <v>0.9</v>
      </c>
    </row>
    <row r="78" spans="2:27" s="181" customFormat="1" x14ac:dyDescent="0.25">
      <c r="B78" s="351"/>
      <c r="C78" s="183" t="s">
        <v>0</v>
      </c>
      <c r="D78" s="178">
        <v>100</v>
      </c>
      <c r="E78" s="178">
        <v>100</v>
      </c>
      <c r="F78" s="178">
        <v>100</v>
      </c>
      <c r="G78" s="178">
        <v>100</v>
      </c>
      <c r="H78" s="178">
        <v>100</v>
      </c>
      <c r="I78" s="178">
        <v>100</v>
      </c>
      <c r="J78" s="178">
        <v>100</v>
      </c>
      <c r="K78" s="178">
        <v>100</v>
      </c>
      <c r="L78" s="178">
        <v>100</v>
      </c>
      <c r="M78" s="178">
        <v>100</v>
      </c>
      <c r="N78" s="178">
        <v>100</v>
      </c>
      <c r="O78" s="178">
        <v>100</v>
      </c>
      <c r="P78" s="178">
        <v>100</v>
      </c>
      <c r="Q78" s="178">
        <v>100</v>
      </c>
      <c r="R78" s="178">
        <v>100</v>
      </c>
      <c r="S78" s="178">
        <v>100</v>
      </c>
      <c r="T78" s="178">
        <v>100</v>
      </c>
      <c r="U78" s="178">
        <v>100</v>
      </c>
      <c r="V78" s="178">
        <v>100</v>
      </c>
      <c r="W78" s="178">
        <v>100</v>
      </c>
      <c r="X78" s="178">
        <v>100</v>
      </c>
      <c r="Y78" s="178">
        <v>100</v>
      </c>
      <c r="Z78" s="178">
        <v>100</v>
      </c>
      <c r="AA78" s="178">
        <v>100</v>
      </c>
    </row>
    <row r="79" spans="2:27" x14ac:dyDescent="0.25">
      <c r="B79" s="351" t="s">
        <v>47</v>
      </c>
      <c r="C79" s="182" t="s">
        <v>83</v>
      </c>
      <c r="D79" s="127">
        <v>57.1</v>
      </c>
      <c r="E79" s="127">
        <v>55.7</v>
      </c>
      <c r="F79" s="127">
        <v>52</v>
      </c>
      <c r="G79" s="127">
        <v>40.5</v>
      </c>
      <c r="H79" s="127">
        <v>36.6</v>
      </c>
      <c r="I79" s="127">
        <v>29.1</v>
      </c>
      <c r="J79" s="127">
        <v>29.4</v>
      </c>
      <c r="K79" s="127">
        <v>23.7</v>
      </c>
      <c r="L79" s="127">
        <v>22.7</v>
      </c>
      <c r="M79" s="127">
        <v>17.7</v>
      </c>
      <c r="N79" s="127">
        <v>17.3</v>
      </c>
      <c r="O79" s="127">
        <v>13.6</v>
      </c>
      <c r="P79" s="127">
        <v>10.3</v>
      </c>
      <c r="Q79" s="127">
        <v>11.2</v>
      </c>
      <c r="R79" s="127">
        <v>9.9</v>
      </c>
      <c r="S79" s="127">
        <v>10</v>
      </c>
      <c r="T79" s="127">
        <v>10.3</v>
      </c>
      <c r="U79" s="127">
        <v>8.6999999999999993</v>
      </c>
      <c r="V79" s="127">
        <v>1.7</v>
      </c>
      <c r="W79" s="127">
        <v>2.4</v>
      </c>
      <c r="X79" s="127">
        <v>10.8</v>
      </c>
      <c r="Y79" s="127">
        <v>10</v>
      </c>
      <c r="Z79" s="127">
        <v>8.6</v>
      </c>
      <c r="AA79" s="127">
        <v>9.1</v>
      </c>
    </row>
    <row r="80" spans="2:27" x14ac:dyDescent="0.25">
      <c r="B80" s="351"/>
      <c r="C80" s="131" t="s">
        <v>218</v>
      </c>
      <c r="D80" s="127">
        <v>15.3</v>
      </c>
      <c r="E80" s="127">
        <v>13.4</v>
      </c>
      <c r="F80" s="127">
        <v>9.1</v>
      </c>
      <c r="G80" s="127">
        <v>5.0999999999999996</v>
      </c>
      <c r="H80" s="127">
        <v>5.8</v>
      </c>
      <c r="I80" s="127">
        <v>4.4000000000000004</v>
      </c>
      <c r="J80" s="127">
        <v>3.6</v>
      </c>
      <c r="K80" s="127">
        <v>2</v>
      </c>
      <c r="L80" s="127">
        <v>1.4</v>
      </c>
      <c r="M80" s="127">
        <v>1.3</v>
      </c>
      <c r="N80" s="127">
        <v>0.4</v>
      </c>
      <c r="O80" s="127">
        <v>0.3</v>
      </c>
      <c r="P80" s="127">
        <v>0.8</v>
      </c>
      <c r="Q80" s="127">
        <v>0.3</v>
      </c>
      <c r="R80" s="127">
        <v>0.5</v>
      </c>
      <c r="S80" s="127">
        <v>0.1</v>
      </c>
      <c r="T80" s="127">
        <v>0.3</v>
      </c>
      <c r="U80" s="127">
        <v>0.3</v>
      </c>
      <c r="V80" s="127">
        <v>2.4</v>
      </c>
      <c r="W80" s="127">
        <v>1.1000000000000001</v>
      </c>
      <c r="X80" s="128" t="s">
        <v>142</v>
      </c>
      <c r="Y80" s="127">
        <v>0.2</v>
      </c>
      <c r="Z80" s="128" t="s">
        <v>142</v>
      </c>
      <c r="AA80" s="127">
        <v>0.1</v>
      </c>
    </row>
    <row r="81" spans="2:27" x14ac:dyDescent="0.25">
      <c r="B81" s="351"/>
      <c r="C81" s="131" t="s">
        <v>219</v>
      </c>
      <c r="D81" s="127">
        <v>13.1</v>
      </c>
      <c r="E81" s="127">
        <v>16.399999999999999</v>
      </c>
      <c r="F81" s="127">
        <v>24.3</v>
      </c>
      <c r="G81" s="127">
        <v>39.200000000000003</v>
      </c>
      <c r="H81" s="127">
        <v>44.3</v>
      </c>
      <c r="I81" s="127">
        <v>52.9</v>
      </c>
      <c r="J81" s="127">
        <v>52.8</v>
      </c>
      <c r="K81" s="127">
        <v>59.7</v>
      </c>
      <c r="L81" s="127">
        <v>62.5</v>
      </c>
      <c r="M81" s="127">
        <v>69.2</v>
      </c>
      <c r="N81" s="127">
        <v>70.2</v>
      </c>
      <c r="O81" s="127">
        <v>75.400000000000006</v>
      </c>
      <c r="P81" s="127">
        <v>77</v>
      </c>
      <c r="Q81" s="127">
        <v>77.599999999999994</v>
      </c>
      <c r="R81" s="127">
        <v>83.4</v>
      </c>
      <c r="S81" s="127">
        <v>84.3</v>
      </c>
      <c r="T81" s="127">
        <v>83.1</v>
      </c>
      <c r="U81" s="127">
        <v>85.1</v>
      </c>
      <c r="V81" s="127">
        <v>92</v>
      </c>
      <c r="W81" s="127">
        <v>91</v>
      </c>
      <c r="X81" s="127">
        <v>85.2</v>
      </c>
      <c r="Y81" s="127">
        <v>86.3</v>
      </c>
      <c r="Z81" s="127">
        <v>90</v>
      </c>
      <c r="AA81" s="127">
        <v>89.5</v>
      </c>
    </row>
    <row r="82" spans="2:27" x14ac:dyDescent="0.25">
      <c r="B82" s="351"/>
      <c r="C82" s="131" t="s">
        <v>220</v>
      </c>
      <c r="D82" s="127">
        <v>14.4</v>
      </c>
      <c r="E82" s="127">
        <v>14.6</v>
      </c>
      <c r="F82" s="127">
        <v>14.6</v>
      </c>
      <c r="G82" s="127">
        <v>15.2</v>
      </c>
      <c r="H82" s="127">
        <v>13.3</v>
      </c>
      <c r="I82" s="127">
        <v>13.7</v>
      </c>
      <c r="J82" s="127">
        <v>14.2</v>
      </c>
      <c r="K82" s="127">
        <v>14.6</v>
      </c>
      <c r="L82" s="127">
        <v>13.3</v>
      </c>
      <c r="M82" s="127">
        <v>11.8</v>
      </c>
      <c r="N82" s="127">
        <v>12</v>
      </c>
      <c r="O82" s="127">
        <v>10.7</v>
      </c>
      <c r="P82" s="127">
        <v>11.9</v>
      </c>
      <c r="Q82" s="127">
        <v>10.9</v>
      </c>
      <c r="R82" s="127">
        <v>6.3</v>
      </c>
      <c r="S82" s="127">
        <v>5.6</v>
      </c>
      <c r="T82" s="127">
        <v>6.3</v>
      </c>
      <c r="U82" s="127">
        <v>5.9</v>
      </c>
      <c r="V82" s="127">
        <v>3.9</v>
      </c>
      <c r="W82" s="127">
        <v>5.5</v>
      </c>
      <c r="X82" s="127">
        <v>4</v>
      </c>
      <c r="Y82" s="127">
        <v>3.4</v>
      </c>
      <c r="Z82" s="127">
        <v>1.5</v>
      </c>
      <c r="AA82" s="127">
        <v>1.3</v>
      </c>
    </row>
    <row r="83" spans="2:27" s="181" customFormat="1" x14ac:dyDescent="0.25">
      <c r="B83" s="351"/>
      <c r="C83" s="183" t="s">
        <v>0</v>
      </c>
      <c r="D83" s="178">
        <v>100</v>
      </c>
      <c r="E83" s="178">
        <v>100</v>
      </c>
      <c r="F83" s="178">
        <v>100</v>
      </c>
      <c r="G83" s="178">
        <v>100</v>
      </c>
      <c r="H83" s="178">
        <v>100</v>
      </c>
      <c r="I83" s="178">
        <v>100</v>
      </c>
      <c r="J83" s="178">
        <v>100</v>
      </c>
      <c r="K83" s="178">
        <v>100</v>
      </c>
      <c r="L83" s="178">
        <v>100</v>
      </c>
      <c r="M83" s="178">
        <v>100</v>
      </c>
      <c r="N83" s="178">
        <v>100</v>
      </c>
      <c r="O83" s="178">
        <v>100</v>
      </c>
      <c r="P83" s="178">
        <v>100</v>
      </c>
      <c r="Q83" s="178">
        <v>100</v>
      </c>
      <c r="R83" s="178">
        <v>100</v>
      </c>
      <c r="S83" s="178">
        <v>100</v>
      </c>
      <c r="T83" s="178">
        <v>100</v>
      </c>
      <c r="U83" s="178">
        <v>100</v>
      </c>
      <c r="V83" s="178">
        <v>100</v>
      </c>
      <c r="W83" s="178">
        <v>100</v>
      </c>
      <c r="X83" s="178">
        <v>100</v>
      </c>
      <c r="Y83" s="178">
        <v>100</v>
      </c>
      <c r="Z83" s="178">
        <v>100</v>
      </c>
      <c r="AA83" s="178">
        <v>100</v>
      </c>
    </row>
    <row r="84" spans="2:27" x14ac:dyDescent="0.25">
      <c r="B84" s="351" t="s">
        <v>48</v>
      </c>
      <c r="C84" s="182" t="s">
        <v>83</v>
      </c>
      <c r="D84" s="127">
        <v>57.2</v>
      </c>
      <c r="E84" s="127">
        <v>53.4</v>
      </c>
      <c r="F84" s="127">
        <v>48.4</v>
      </c>
      <c r="G84" s="127">
        <v>39.6</v>
      </c>
      <c r="H84" s="127">
        <v>31.2</v>
      </c>
      <c r="I84" s="127">
        <v>25.1</v>
      </c>
      <c r="J84" s="127">
        <v>21.7</v>
      </c>
      <c r="K84" s="127">
        <v>15.7</v>
      </c>
      <c r="L84" s="127">
        <v>13.7</v>
      </c>
      <c r="M84" s="127">
        <v>10.8</v>
      </c>
      <c r="N84" s="127">
        <v>6.6</v>
      </c>
      <c r="O84" s="127">
        <v>5.8</v>
      </c>
      <c r="P84" s="127">
        <v>4.9000000000000004</v>
      </c>
      <c r="Q84" s="127">
        <v>4.8</v>
      </c>
      <c r="R84" s="127">
        <v>4.5999999999999996</v>
      </c>
      <c r="S84" s="127">
        <v>4.5999999999999996</v>
      </c>
      <c r="T84" s="127">
        <v>4.7</v>
      </c>
      <c r="U84" s="127">
        <v>4.7</v>
      </c>
      <c r="V84" s="127">
        <v>1</v>
      </c>
      <c r="W84" s="127">
        <v>2</v>
      </c>
      <c r="X84" s="127">
        <v>7</v>
      </c>
      <c r="Y84" s="127">
        <v>6.4</v>
      </c>
      <c r="Z84" s="127">
        <v>8.9</v>
      </c>
      <c r="AA84" s="127">
        <v>6</v>
      </c>
    </row>
    <row r="85" spans="2:27" x14ac:dyDescent="0.25">
      <c r="B85" s="351"/>
      <c r="C85" s="131" t="s">
        <v>218</v>
      </c>
      <c r="D85" s="127">
        <v>10.1</v>
      </c>
      <c r="E85" s="127">
        <v>7.3</v>
      </c>
      <c r="F85" s="127">
        <v>4.8</v>
      </c>
      <c r="G85" s="127">
        <v>4.3</v>
      </c>
      <c r="H85" s="127">
        <v>3</v>
      </c>
      <c r="I85" s="127">
        <v>1.8</v>
      </c>
      <c r="J85" s="127">
        <v>1.3</v>
      </c>
      <c r="K85" s="127">
        <v>0.8</v>
      </c>
      <c r="L85" s="127">
        <v>0.7</v>
      </c>
      <c r="M85" s="127">
        <v>0.9</v>
      </c>
      <c r="N85" s="127">
        <v>0.3</v>
      </c>
      <c r="O85" s="127">
        <v>0.2</v>
      </c>
      <c r="P85" s="127">
        <v>0.3</v>
      </c>
      <c r="Q85" s="127">
        <v>0.2</v>
      </c>
      <c r="R85" s="127">
        <v>0.2</v>
      </c>
      <c r="S85" s="127">
        <v>0.1</v>
      </c>
      <c r="T85" s="128" t="s">
        <v>142</v>
      </c>
      <c r="U85" s="127">
        <v>0.1</v>
      </c>
      <c r="V85" s="127">
        <v>0.4</v>
      </c>
      <c r="W85" s="127">
        <v>0.1</v>
      </c>
      <c r="X85" s="127">
        <v>0.1</v>
      </c>
      <c r="Y85" s="127">
        <v>0.1</v>
      </c>
      <c r="Z85" s="127">
        <v>0.1</v>
      </c>
      <c r="AA85" s="127">
        <v>0.1</v>
      </c>
    </row>
    <row r="86" spans="2:27" x14ac:dyDescent="0.25">
      <c r="B86" s="351"/>
      <c r="C86" s="131" t="s">
        <v>219</v>
      </c>
      <c r="D86" s="127">
        <v>18.899999999999999</v>
      </c>
      <c r="E86" s="127">
        <v>25.6</v>
      </c>
      <c r="F86" s="127">
        <v>31.4</v>
      </c>
      <c r="G86" s="127">
        <v>43.4</v>
      </c>
      <c r="H86" s="127">
        <v>54.3</v>
      </c>
      <c r="I86" s="127">
        <v>59.8</v>
      </c>
      <c r="J86" s="127">
        <v>64.3</v>
      </c>
      <c r="K86" s="127">
        <v>72.7</v>
      </c>
      <c r="L86" s="127">
        <v>76.099999999999994</v>
      </c>
      <c r="M86" s="127">
        <v>79.599999999999994</v>
      </c>
      <c r="N86" s="127">
        <v>85.5</v>
      </c>
      <c r="O86" s="127">
        <v>85.7</v>
      </c>
      <c r="P86" s="127">
        <v>87.4</v>
      </c>
      <c r="Q86" s="127">
        <v>88.7</v>
      </c>
      <c r="R86" s="127">
        <v>89.8</v>
      </c>
      <c r="S86" s="127">
        <v>90.2</v>
      </c>
      <c r="T86" s="127">
        <v>89.9</v>
      </c>
      <c r="U86" s="127">
        <v>88.9</v>
      </c>
      <c r="V86" s="127">
        <v>90.1</v>
      </c>
      <c r="W86" s="127">
        <v>92.1</v>
      </c>
      <c r="X86" s="127">
        <v>82.5</v>
      </c>
      <c r="Y86" s="127">
        <v>88.3</v>
      </c>
      <c r="Z86" s="127">
        <v>87.9</v>
      </c>
      <c r="AA86" s="127">
        <v>91.9</v>
      </c>
    </row>
    <row r="87" spans="2:27" x14ac:dyDescent="0.25">
      <c r="B87" s="351"/>
      <c r="C87" s="131" t="s">
        <v>220</v>
      </c>
      <c r="D87" s="127">
        <v>13.8</v>
      </c>
      <c r="E87" s="127">
        <v>13.7</v>
      </c>
      <c r="F87" s="127">
        <v>15.5</v>
      </c>
      <c r="G87" s="127">
        <v>12.7</v>
      </c>
      <c r="H87" s="127">
        <v>11.6</v>
      </c>
      <c r="I87" s="127">
        <v>13.3</v>
      </c>
      <c r="J87" s="127">
        <v>12.8</v>
      </c>
      <c r="K87" s="127">
        <v>10.8</v>
      </c>
      <c r="L87" s="127">
        <v>9.5</v>
      </c>
      <c r="M87" s="127">
        <v>8.6999999999999993</v>
      </c>
      <c r="N87" s="127">
        <v>7.6</v>
      </c>
      <c r="O87" s="127">
        <v>8.3000000000000007</v>
      </c>
      <c r="P87" s="127">
        <v>7.4</v>
      </c>
      <c r="Q87" s="127">
        <v>6.4</v>
      </c>
      <c r="R87" s="127">
        <v>5.4</v>
      </c>
      <c r="S87" s="127">
        <v>5.0999999999999996</v>
      </c>
      <c r="T87" s="127">
        <v>5.3</v>
      </c>
      <c r="U87" s="127">
        <v>6.3</v>
      </c>
      <c r="V87" s="127">
        <v>8.5</v>
      </c>
      <c r="W87" s="127">
        <v>5.9</v>
      </c>
      <c r="X87" s="127">
        <v>10.4</v>
      </c>
      <c r="Y87" s="127">
        <v>5.2</v>
      </c>
      <c r="Z87" s="127">
        <v>3.1</v>
      </c>
      <c r="AA87" s="127">
        <v>2</v>
      </c>
    </row>
    <row r="88" spans="2:27" s="181" customFormat="1" x14ac:dyDescent="0.25">
      <c r="B88" s="351"/>
      <c r="C88" s="183" t="s">
        <v>0</v>
      </c>
      <c r="D88" s="178">
        <v>100</v>
      </c>
      <c r="E88" s="178">
        <v>100</v>
      </c>
      <c r="F88" s="178">
        <v>100</v>
      </c>
      <c r="G88" s="178">
        <v>100</v>
      </c>
      <c r="H88" s="178">
        <v>100</v>
      </c>
      <c r="I88" s="178">
        <v>100</v>
      </c>
      <c r="J88" s="178">
        <v>100</v>
      </c>
      <c r="K88" s="178">
        <v>100</v>
      </c>
      <c r="L88" s="178">
        <v>100</v>
      </c>
      <c r="M88" s="178">
        <v>100</v>
      </c>
      <c r="N88" s="178">
        <v>100</v>
      </c>
      <c r="O88" s="178">
        <v>100</v>
      </c>
      <c r="P88" s="178">
        <v>100</v>
      </c>
      <c r="Q88" s="178">
        <v>100</v>
      </c>
      <c r="R88" s="178">
        <v>100</v>
      </c>
      <c r="S88" s="178">
        <v>100</v>
      </c>
      <c r="T88" s="178">
        <v>100</v>
      </c>
      <c r="U88" s="178">
        <v>100</v>
      </c>
      <c r="V88" s="178">
        <v>100</v>
      </c>
      <c r="W88" s="178">
        <v>100</v>
      </c>
      <c r="X88" s="178">
        <v>100</v>
      </c>
      <c r="Y88" s="178">
        <v>100</v>
      </c>
      <c r="Z88" s="178">
        <v>100</v>
      </c>
      <c r="AA88" s="178">
        <v>100</v>
      </c>
    </row>
    <row r="89" spans="2:27" x14ac:dyDescent="0.25">
      <c r="B89" s="351" t="s">
        <v>49</v>
      </c>
      <c r="C89" s="182" t="s">
        <v>83</v>
      </c>
      <c r="D89" s="127">
        <v>63.5</v>
      </c>
      <c r="E89" s="127">
        <v>63.3</v>
      </c>
      <c r="F89" s="127">
        <v>53.6</v>
      </c>
      <c r="G89" s="127">
        <v>41.3</v>
      </c>
      <c r="H89" s="127">
        <v>38.5</v>
      </c>
      <c r="I89" s="127">
        <v>29.3</v>
      </c>
      <c r="J89" s="127">
        <v>25.5</v>
      </c>
      <c r="K89" s="127">
        <v>15.4</v>
      </c>
      <c r="L89" s="127">
        <v>10.4</v>
      </c>
      <c r="M89" s="127">
        <v>6.4</v>
      </c>
      <c r="N89" s="127">
        <v>6.2</v>
      </c>
      <c r="O89" s="127">
        <v>4.4000000000000004</v>
      </c>
      <c r="P89" s="127">
        <v>3</v>
      </c>
      <c r="Q89" s="127">
        <v>2.8</v>
      </c>
      <c r="R89" s="127">
        <v>3.1</v>
      </c>
      <c r="S89" s="127">
        <v>3.4</v>
      </c>
      <c r="T89" s="127">
        <v>2.7</v>
      </c>
      <c r="U89" s="127">
        <v>4.5999999999999996</v>
      </c>
      <c r="V89" s="127">
        <v>2.4</v>
      </c>
      <c r="W89" s="127">
        <v>3.3</v>
      </c>
      <c r="X89" s="127">
        <v>4.4000000000000004</v>
      </c>
      <c r="Y89" s="127">
        <v>3</v>
      </c>
      <c r="Z89" s="127">
        <v>2.6</v>
      </c>
      <c r="AA89" s="127">
        <v>2.2000000000000002</v>
      </c>
    </row>
    <row r="90" spans="2:27" x14ac:dyDescent="0.25">
      <c r="B90" s="351"/>
      <c r="C90" s="131" t="s">
        <v>218</v>
      </c>
      <c r="D90" s="127">
        <v>11.9</v>
      </c>
      <c r="E90" s="127">
        <v>8</v>
      </c>
      <c r="F90" s="127">
        <v>6.6</v>
      </c>
      <c r="G90" s="127">
        <v>4.4000000000000004</v>
      </c>
      <c r="H90" s="127">
        <v>3.4</v>
      </c>
      <c r="I90" s="127">
        <v>1.6</v>
      </c>
      <c r="J90" s="127">
        <v>1.9</v>
      </c>
      <c r="K90" s="127">
        <v>0.6</v>
      </c>
      <c r="L90" s="127">
        <v>0.8</v>
      </c>
      <c r="M90" s="127">
        <v>0.6</v>
      </c>
      <c r="N90" s="127">
        <v>0.3</v>
      </c>
      <c r="O90" s="127">
        <v>0.3</v>
      </c>
      <c r="P90" s="127">
        <v>0.3</v>
      </c>
      <c r="Q90" s="127">
        <v>0.1</v>
      </c>
      <c r="R90" s="127">
        <v>0.2</v>
      </c>
      <c r="S90" s="127">
        <v>0.2</v>
      </c>
      <c r="T90" s="127">
        <v>0.2</v>
      </c>
      <c r="U90" s="127">
        <v>0</v>
      </c>
      <c r="V90" s="127">
        <v>0.9</v>
      </c>
      <c r="W90" s="127">
        <v>0.8</v>
      </c>
      <c r="X90" s="127">
        <v>0</v>
      </c>
      <c r="Y90" s="127">
        <v>0.1</v>
      </c>
      <c r="Z90" s="127">
        <v>0.1</v>
      </c>
      <c r="AA90" s="128" t="s">
        <v>142</v>
      </c>
    </row>
    <row r="91" spans="2:27" x14ac:dyDescent="0.25">
      <c r="B91" s="351"/>
      <c r="C91" s="131" t="s">
        <v>219</v>
      </c>
      <c r="D91" s="127">
        <v>12.5</v>
      </c>
      <c r="E91" s="127">
        <v>16.2</v>
      </c>
      <c r="F91" s="127">
        <v>26.5</v>
      </c>
      <c r="G91" s="127">
        <v>38.9</v>
      </c>
      <c r="H91" s="127">
        <v>41.9</v>
      </c>
      <c r="I91" s="127">
        <v>51.7</v>
      </c>
      <c r="J91" s="127">
        <v>58.2</v>
      </c>
      <c r="K91" s="127">
        <v>67.099999999999994</v>
      </c>
      <c r="L91" s="127">
        <v>72.900000000000006</v>
      </c>
      <c r="M91" s="127">
        <v>77.3</v>
      </c>
      <c r="N91" s="127">
        <v>78.8</v>
      </c>
      <c r="O91" s="127">
        <v>81</v>
      </c>
      <c r="P91" s="127">
        <v>83.3</v>
      </c>
      <c r="Q91" s="127">
        <v>85.8</v>
      </c>
      <c r="R91" s="127">
        <v>87</v>
      </c>
      <c r="S91" s="127">
        <v>88</v>
      </c>
      <c r="T91" s="127">
        <v>90</v>
      </c>
      <c r="U91" s="127">
        <v>85.8</v>
      </c>
      <c r="V91" s="127">
        <v>87.5</v>
      </c>
      <c r="W91" s="127">
        <v>86.3</v>
      </c>
      <c r="X91" s="127">
        <v>86.3</v>
      </c>
      <c r="Y91" s="127">
        <v>90.4</v>
      </c>
      <c r="Z91" s="127">
        <v>93.6</v>
      </c>
      <c r="AA91" s="127">
        <v>95.5</v>
      </c>
    </row>
    <row r="92" spans="2:27" x14ac:dyDescent="0.25">
      <c r="B92" s="351"/>
      <c r="C92" s="131" t="s">
        <v>220</v>
      </c>
      <c r="D92" s="127">
        <v>12.1</v>
      </c>
      <c r="E92" s="127">
        <v>12.4</v>
      </c>
      <c r="F92" s="127">
        <v>13.3</v>
      </c>
      <c r="G92" s="127">
        <v>15.4</v>
      </c>
      <c r="H92" s="127">
        <v>16.3</v>
      </c>
      <c r="I92" s="127">
        <v>17.399999999999999</v>
      </c>
      <c r="J92" s="127">
        <v>14.5</v>
      </c>
      <c r="K92" s="127">
        <v>16.899999999999999</v>
      </c>
      <c r="L92" s="127">
        <v>15.9</v>
      </c>
      <c r="M92" s="127">
        <v>15.7</v>
      </c>
      <c r="N92" s="127">
        <v>14.8</v>
      </c>
      <c r="O92" s="127">
        <v>14.4</v>
      </c>
      <c r="P92" s="127">
        <v>13.4</v>
      </c>
      <c r="Q92" s="127">
        <v>11.3</v>
      </c>
      <c r="R92" s="127">
        <v>9.8000000000000007</v>
      </c>
      <c r="S92" s="127">
        <v>8.4</v>
      </c>
      <c r="T92" s="127">
        <v>7.2</v>
      </c>
      <c r="U92" s="127">
        <v>9.6</v>
      </c>
      <c r="V92" s="127">
        <v>9.1999999999999993</v>
      </c>
      <c r="W92" s="127">
        <v>9.6</v>
      </c>
      <c r="X92" s="127">
        <v>9.1999999999999993</v>
      </c>
      <c r="Y92" s="127">
        <v>6.5</v>
      </c>
      <c r="Z92" s="127">
        <v>3.7</v>
      </c>
      <c r="AA92" s="127">
        <v>2.2999999999999998</v>
      </c>
    </row>
    <row r="93" spans="2:27" s="181" customFormat="1" x14ac:dyDescent="0.25">
      <c r="B93" s="351"/>
      <c r="C93" s="183" t="s">
        <v>0</v>
      </c>
      <c r="D93" s="178">
        <v>100</v>
      </c>
      <c r="E93" s="178">
        <v>100</v>
      </c>
      <c r="F93" s="178">
        <v>100</v>
      </c>
      <c r="G93" s="178">
        <v>100</v>
      </c>
      <c r="H93" s="178">
        <v>100</v>
      </c>
      <c r="I93" s="178">
        <v>100</v>
      </c>
      <c r="J93" s="178">
        <v>100</v>
      </c>
      <c r="K93" s="178">
        <v>100</v>
      </c>
      <c r="L93" s="178">
        <v>100</v>
      </c>
      <c r="M93" s="178">
        <v>100</v>
      </c>
      <c r="N93" s="178">
        <v>100</v>
      </c>
      <c r="O93" s="178">
        <v>100</v>
      </c>
      <c r="P93" s="178">
        <v>100</v>
      </c>
      <c r="Q93" s="178">
        <v>100</v>
      </c>
      <c r="R93" s="178">
        <v>100</v>
      </c>
      <c r="S93" s="178">
        <v>100</v>
      </c>
      <c r="T93" s="178">
        <v>100</v>
      </c>
      <c r="U93" s="178">
        <v>100</v>
      </c>
      <c r="V93" s="178">
        <v>100</v>
      </c>
      <c r="W93" s="178">
        <v>100</v>
      </c>
      <c r="X93" s="178">
        <v>100</v>
      </c>
      <c r="Y93" s="178">
        <v>100</v>
      </c>
      <c r="Z93" s="178">
        <v>100</v>
      </c>
      <c r="AA93" s="178">
        <v>100</v>
      </c>
    </row>
    <row r="94" spans="2:27" x14ac:dyDescent="0.25">
      <c r="B94" s="351" t="s">
        <v>50</v>
      </c>
      <c r="C94" s="182" t="s">
        <v>83</v>
      </c>
      <c r="D94" s="127">
        <v>60.7</v>
      </c>
      <c r="E94" s="127">
        <v>59</v>
      </c>
      <c r="F94" s="127">
        <v>51.5</v>
      </c>
      <c r="G94" s="127">
        <v>37.9</v>
      </c>
      <c r="H94" s="127">
        <v>29.7</v>
      </c>
      <c r="I94" s="127">
        <v>23.3</v>
      </c>
      <c r="J94" s="127">
        <v>20.399999999999999</v>
      </c>
      <c r="K94" s="127">
        <v>18.100000000000001</v>
      </c>
      <c r="L94" s="127">
        <v>13</v>
      </c>
      <c r="M94" s="127">
        <v>10.5</v>
      </c>
      <c r="N94" s="127">
        <v>6.3</v>
      </c>
      <c r="O94" s="127">
        <v>6</v>
      </c>
      <c r="P94" s="127">
        <v>6.1</v>
      </c>
      <c r="Q94" s="127">
        <v>4.9000000000000004</v>
      </c>
      <c r="R94" s="127">
        <v>4.5999999999999996</v>
      </c>
      <c r="S94" s="127">
        <v>4.3</v>
      </c>
      <c r="T94" s="127">
        <v>4.4000000000000004</v>
      </c>
      <c r="U94" s="127">
        <v>4.8</v>
      </c>
      <c r="V94" s="127">
        <v>0.9</v>
      </c>
      <c r="W94" s="127">
        <v>0.8</v>
      </c>
      <c r="X94" s="127">
        <v>4.0999999999999996</v>
      </c>
      <c r="Y94" s="127">
        <v>4.5</v>
      </c>
      <c r="Z94" s="127">
        <v>5.9</v>
      </c>
      <c r="AA94" s="127">
        <v>5.4</v>
      </c>
    </row>
    <row r="95" spans="2:27" x14ac:dyDescent="0.25">
      <c r="B95" s="351"/>
      <c r="C95" s="131" t="s">
        <v>218</v>
      </c>
      <c r="D95" s="127">
        <v>6.2</v>
      </c>
      <c r="E95" s="127">
        <v>4.4000000000000004</v>
      </c>
      <c r="F95" s="127">
        <v>3.3</v>
      </c>
      <c r="G95" s="127">
        <v>2.6</v>
      </c>
      <c r="H95" s="127">
        <v>2</v>
      </c>
      <c r="I95" s="127">
        <v>1.5</v>
      </c>
      <c r="J95" s="127">
        <v>0.5</v>
      </c>
      <c r="K95" s="127">
        <v>0.5</v>
      </c>
      <c r="L95" s="127">
        <v>0.1</v>
      </c>
      <c r="M95" s="127">
        <v>0.1</v>
      </c>
      <c r="N95" s="127">
        <v>0.1</v>
      </c>
      <c r="O95" s="127">
        <v>0</v>
      </c>
      <c r="P95" s="127">
        <v>0.3</v>
      </c>
      <c r="Q95" s="128" t="s">
        <v>142</v>
      </c>
      <c r="R95" s="127">
        <v>0.1</v>
      </c>
      <c r="S95" s="127">
        <v>0.1</v>
      </c>
      <c r="T95" s="127">
        <v>0</v>
      </c>
      <c r="U95" s="127">
        <v>0</v>
      </c>
      <c r="V95" s="127">
        <v>0.3</v>
      </c>
      <c r="W95" s="127">
        <v>0.3</v>
      </c>
      <c r="X95" s="127">
        <v>0.1</v>
      </c>
      <c r="Y95" s="128" t="s">
        <v>142</v>
      </c>
      <c r="Z95" s="127">
        <v>0.1</v>
      </c>
      <c r="AA95" s="128" t="s">
        <v>142</v>
      </c>
    </row>
    <row r="96" spans="2:27" x14ac:dyDescent="0.25">
      <c r="B96" s="351"/>
      <c r="C96" s="131" t="s">
        <v>219</v>
      </c>
      <c r="D96" s="127">
        <v>25.7</v>
      </c>
      <c r="E96" s="127">
        <v>28.1</v>
      </c>
      <c r="F96" s="127">
        <v>36.6</v>
      </c>
      <c r="G96" s="127">
        <v>47.4</v>
      </c>
      <c r="H96" s="127">
        <v>55.2</v>
      </c>
      <c r="I96" s="127">
        <v>63.9</v>
      </c>
      <c r="J96" s="127">
        <v>72.2</v>
      </c>
      <c r="K96" s="127">
        <v>74.2</v>
      </c>
      <c r="L96" s="127">
        <v>79.900000000000006</v>
      </c>
      <c r="M96" s="127">
        <v>83.1</v>
      </c>
      <c r="N96" s="127">
        <v>88.6</v>
      </c>
      <c r="O96" s="127">
        <v>89</v>
      </c>
      <c r="P96" s="127">
        <v>88.3</v>
      </c>
      <c r="Q96" s="127">
        <v>89.3</v>
      </c>
      <c r="R96" s="127">
        <v>90.4</v>
      </c>
      <c r="S96" s="127">
        <v>91.3</v>
      </c>
      <c r="T96" s="127">
        <v>92.1</v>
      </c>
      <c r="U96" s="127">
        <v>91.9</v>
      </c>
      <c r="V96" s="127">
        <v>92.2</v>
      </c>
      <c r="W96" s="127">
        <v>93.5</v>
      </c>
      <c r="X96" s="127">
        <v>91.6</v>
      </c>
      <c r="Y96" s="127">
        <v>93.4</v>
      </c>
      <c r="Z96" s="127">
        <v>92.3</v>
      </c>
      <c r="AA96" s="127">
        <v>93.7</v>
      </c>
    </row>
    <row r="97" spans="2:27" x14ac:dyDescent="0.25">
      <c r="B97" s="351"/>
      <c r="C97" s="131" t="s">
        <v>220</v>
      </c>
      <c r="D97" s="127">
        <v>7.3</v>
      </c>
      <c r="E97" s="127">
        <v>8.5</v>
      </c>
      <c r="F97" s="127">
        <v>8.6</v>
      </c>
      <c r="G97" s="127">
        <v>12</v>
      </c>
      <c r="H97" s="127">
        <v>13</v>
      </c>
      <c r="I97" s="127">
        <v>11.3</v>
      </c>
      <c r="J97" s="127">
        <v>6.9</v>
      </c>
      <c r="K97" s="127">
        <v>7.2</v>
      </c>
      <c r="L97" s="127">
        <v>7.1</v>
      </c>
      <c r="M97" s="127">
        <v>6.3</v>
      </c>
      <c r="N97" s="127">
        <v>5.0999999999999996</v>
      </c>
      <c r="O97" s="127">
        <v>5</v>
      </c>
      <c r="P97" s="127">
        <v>5.3</v>
      </c>
      <c r="Q97" s="127">
        <v>5.8</v>
      </c>
      <c r="R97" s="127">
        <v>5</v>
      </c>
      <c r="S97" s="127">
        <v>4.3</v>
      </c>
      <c r="T97" s="127">
        <v>3.4</v>
      </c>
      <c r="U97" s="127">
        <v>3.2</v>
      </c>
      <c r="V97" s="127">
        <v>6.7</v>
      </c>
      <c r="W97" s="127">
        <v>5.4</v>
      </c>
      <c r="X97" s="127">
        <v>4.2</v>
      </c>
      <c r="Y97" s="127">
        <v>2</v>
      </c>
      <c r="Z97" s="127">
        <v>1.7</v>
      </c>
      <c r="AA97" s="127">
        <v>1</v>
      </c>
    </row>
    <row r="98" spans="2:27" s="181" customFormat="1" x14ac:dyDescent="0.25">
      <c r="B98" s="351"/>
      <c r="C98" s="183" t="s">
        <v>0</v>
      </c>
      <c r="D98" s="178">
        <v>100</v>
      </c>
      <c r="E98" s="178">
        <v>100</v>
      </c>
      <c r="F98" s="178">
        <v>100</v>
      </c>
      <c r="G98" s="178">
        <v>100</v>
      </c>
      <c r="H98" s="178">
        <v>100</v>
      </c>
      <c r="I98" s="178">
        <v>100</v>
      </c>
      <c r="J98" s="178">
        <v>100</v>
      </c>
      <c r="K98" s="178">
        <v>100</v>
      </c>
      <c r="L98" s="178">
        <v>100</v>
      </c>
      <c r="M98" s="178">
        <v>100</v>
      </c>
      <c r="N98" s="178">
        <v>100</v>
      </c>
      <c r="O98" s="178">
        <v>100</v>
      </c>
      <c r="P98" s="178">
        <v>100</v>
      </c>
      <c r="Q98" s="178">
        <v>100</v>
      </c>
      <c r="R98" s="178">
        <v>100</v>
      </c>
      <c r="S98" s="178">
        <v>100</v>
      </c>
      <c r="T98" s="178">
        <v>100</v>
      </c>
      <c r="U98" s="178">
        <v>100</v>
      </c>
      <c r="V98" s="178">
        <v>100</v>
      </c>
      <c r="W98" s="178">
        <v>100</v>
      </c>
      <c r="X98" s="178">
        <v>100</v>
      </c>
      <c r="Y98" s="178">
        <v>100</v>
      </c>
      <c r="Z98" s="178">
        <v>100</v>
      </c>
      <c r="AA98" s="178">
        <v>100</v>
      </c>
    </row>
    <row r="99" spans="2:27" x14ac:dyDescent="0.25">
      <c r="B99" s="351" t="s">
        <v>51</v>
      </c>
      <c r="C99" s="182" t="s">
        <v>83</v>
      </c>
      <c r="D99" s="127">
        <v>40.299999999999997</v>
      </c>
      <c r="E99" s="127">
        <v>38.200000000000003</v>
      </c>
      <c r="F99" s="127">
        <v>30.5</v>
      </c>
      <c r="G99" s="127">
        <v>25.9</v>
      </c>
      <c r="H99" s="127">
        <v>21.3</v>
      </c>
      <c r="I99" s="127">
        <v>18.3</v>
      </c>
      <c r="J99" s="127">
        <v>14.4</v>
      </c>
      <c r="K99" s="127">
        <v>8.1999999999999993</v>
      </c>
      <c r="L99" s="127">
        <v>6.4</v>
      </c>
      <c r="M99" s="127">
        <v>5.8</v>
      </c>
      <c r="N99" s="127">
        <v>3.7</v>
      </c>
      <c r="O99" s="127">
        <v>2</v>
      </c>
      <c r="P99" s="127">
        <v>1.8</v>
      </c>
      <c r="Q99" s="127">
        <v>1.5</v>
      </c>
      <c r="R99" s="127">
        <v>1.5</v>
      </c>
      <c r="S99" s="127">
        <v>1.4</v>
      </c>
      <c r="T99" s="127">
        <v>1.5</v>
      </c>
      <c r="U99" s="127">
        <v>1.2</v>
      </c>
      <c r="V99" s="127">
        <v>1.8</v>
      </c>
      <c r="W99" s="127">
        <v>1.6</v>
      </c>
      <c r="X99" s="127">
        <v>2.4</v>
      </c>
      <c r="Y99" s="127">
        <v>2.4</v>
      </c>
      <c r="Z99" s="127">
        <v>2.9</v>
      </c>
      <c r="AA99" s="127">
        <v>3.4</v>
      </c>
    </row>
    <row r="100" spans="2:27" x14ac:dyDescent="0.25">
      <c r="B100" s="351"/>
      <c r="C100" s="131" t="s">
        <v>218</v>
      </c>
      <c r="D100" s="127">
        <v>10.5</v>
      </c>
      <c r="E100" s="127">
        <v>7.2</v>
      </c>
      <c r="F100" s="127">
        <v>5.2</v>
      </c>
      <c r="G100" s="127">
        <v>2.4</v>
      </c>
      <c r="H100" s="127">
        <v>2.4</v>
      </c>
      <c r="I100" s="127">
        <v>1.7</v>
      </c>
      <c r="J100" s="127">
        <v>1.6</v>
      </c>
      <c r="K100" s="127">
        <v>0.7</v>
      </c>
      <c r="L100" s="127">
        <v>0.9</v>
      </c>
      <c r="M100" s="127">
        <v>0.5</v>
      </c>
      <c r="N100" s="127">
        <v>0.2</v>
      </c>
      <c r="O100" s="127">
        <v>0</v>
      </c>
      <c r="P100" s="127">
        <v>0.1</v>
      </c>
      <c r="Q100" s="127">
        <v>0.1</v>
      </c>
      <c r="R100" s="127">
        <v>0.1</v>
      </c>
      <c r="S100" s="127">
        <v>0.1</v>
      </c>
      <c r="T100" s="127">
        <v>0</v>
      </c>
      <c r="U100" s="127">
        <v>0</v>
      </c>
      <c r="V100" s="127">
        <v>0.2</v>
      </c>
      <c r="W100" s="127">
        <v>0.3</v>
      </c>
      <c r="X100" s="127">
        <v>0.1</v>
      </c>
      <c r="Y100" s="127">
        <v>0</v>
      </c>
      <c r="Z100" s="127">
        <v>0</v>
      </c>
      <c r="AA100" s="127">
        <v>0.1</v>
      </c>
    </row>
    <row r="101" spans="2:27" x14ac:dyDescent="0.25">
      <c r="B101" s="351"/>
      <c r="C101" s="131" t="s">
        <v>219</v>
      </c>
      <c r="D101" s="127">
        <v>24.7</v>
      </c>
      <c r="E101" s="127">
        <v>28.6</v>
      </c>
      <c r="F101" s="127">
        <v>37.299999999999997</v>
      </c>
      <c r="G101" s="127">
        <v>47.1</v>
      </c>
      <c r="H101" s="127">
        <v>55.9</v>
      </c>
      <c r="I101" s="127">
        <v>60.9</v>
      </c>
      <c r="J101" s="127">
        <v>61.5</v>
      </c>
      <c r="K101" s="127">
        <v>71</v>
      </c>
      <c r="L101" s="127">
        <v>71.2</v>
      </c>
      <c r="M101" s="127">
        <v>74.5</v>
      </c>
      <c r="N101" s="127">
        <v>79.2</v>
      </c>
      <c r="O101" s="127">
        <v>81.400000000000006</v>
      </c>
      <c r="P101" s="127">
        <v>82.2</v>
      </c>
      <c r="Q101" s="127">
        <v>84.6</v>
      </c>
      <c r="R101" s="127">
        <v>86.1</v>
      </c>
      <c r="S101" s="127">
        <v>88.2</v>
      </c>
      <c r="T101" s="127">
        <v>90.7</v>
      </c>
      <c r="U101" s="127">
        <v>88.9</v>
      </c>
      <c r="V101" s="127">
        <v>88.2</v>
      </c>
      <c r="W101" s="127">
        <v>91.8</v>
      </c>
      <c r="X101" s="127">
        <v>91.5</v>
      </c>
      <c r="Y101" s="127">
        <v>91.7</v>
      </c>
      <c r="Z101" s="127">
        <v>93.1</v>
      </c>
      <c r="AA101" s="127">
        <v>93.5</v>
      </c>
    </row>
    <row r="102" spans="2:27" x14ac:dyDescent="0.25">
      <c r="B102" s="351"/>
      <c r="C102" s="131" t="s">
        <v>220</v>
      </c>
      <c r="D102" s="127">
        <v>24.5</v>
      </c>
      <c r="E102" s="127">
        <v>26</v>
      </c>
      <c r="F102" s="127">
        <v>27</v>
      </c>
      <c r="G102" s="127">
        <v>24.6</v>
      </c>
      <c r="H102" s="127">
        <v>20.399999999999999</v>
      </c>
      <c r="I102" s="127">
        <v>19.100000000000001</v>
      </c>
      <c r="J102" s="127">
        <v>22.5</v>
      </c>
      <c r="K102" s="127">
        <v>20.100000000000001</v>
      </c>
      <c r="L102" s="127">
        <v>21.6</v>
      </c>
      <c r="M102" s="127">
        <v>19.2</v>
      </c>
      <c r="N102" s="127">
        <v>16.899999999999999</v>
      </c>
      <c r="O102" s="127">
        <v>16.600000000000001</v>
      </c>
      <c r="P102" s="127">
        <v>15.8</v>
      </c>
      <c r="Q102" s="127">
        <v>13.8</v>
      </c>
      <c r="R102" s="127">
        <v>12.3</v>
      </c>
      <c r="S102" s="127">
        <v>10.199999999999999</v>
      </c>
      <c r="T102" s="127">
        <v>7.8</v>
      </c>
      <c r="U102" s="127">
        <v>9.9</v>
      </c>
      <c r="V102" s="127">
        <v>9.8000000000000007</v>
      </c>
      <c r="W102" s="127">
        <v>6.2</v>
      </c>
      <c r="X102" s="127">
        <v>6</v>
      </c>
      <c r="Y102" s="127">
        <v>5.9</v>
      </c>
      <c r="Z102" s="127">
        <v>3.9</v>
      </c>
      <c r="AA102" s="127">
        <v>3.1</v>
      </c>
    </row>
    <row r="103" spans="2:27" s="181" customFormat="1" x14ac:dyDescent="0.25">
      <c r="B103" s="351"/>
      <c r="C103" s="183" t="s">
        <v>0</v>
      </c>
      <c r="D103" s="178">
        <v>100</v>
      </c>
      <c r="E103" s="178">
        <v>100</v>
      </c>
      <c r="F103" s="178">
        <v>100</v>
      </c>
      <c r="G103" s="178">
        <v>100</v>
      </c>
      <c r="H103" s="178">
        <v>100</v>
      </c>
      <c r="I103" s="178">
        <v>100</v>
      </c>
      <c r="J103" s="178">
        <v>100</v>
      </c>
      <c r="K103" s="178">
        <v>100</v>
      </c>
      <c r="L103" s="178">
        <v>100</v>
      </c>
      <c r="M103" s="178">
        <v>100</v>
      </c>
      <c r="N103" s="178">
        <v>100</v>
      </c>
      <c r="O103" s="178">
        <v>100</v>
      </c>
      <c r="P103" s="178">
        <v>100</v>
      </c>
      <c r="Q103" s="178">
        <v>100</v>
      </c>
      <c r="R103" s="178">
        <v>100</v>
      </c>
      <c r="S103" s="178">
        <v>100</v>
      </c>
      <c r="T103" s="178">
        <v>100</v>
      </c>
      <c r="U103" s="178">
        <v>100</v>
      </c>
      <c r="V103" s="178">
        <v>100</v>
      </c>
      <c r="W103" s="178">
        <v>100</v>
      </c>
      <c r="X103" s="178">
        <v>100</v>
      </c>
      <c r="Y103" s="178">
        <v>100</v>
      </c>
      <c r="Z103" s="178">
        <v>100</v>
      </c>
      <c r="AA103" s="178">
        <v>100</v>
      </c>
    </row>
    <row r="104" spans="2:27" x14ac:dyDescent="0.25">
      <c r="B104" s="351" t="s">
        <v>52</v>
      </c>
      <c r="C104" s="182" t="s">
        <v>83</v>
      </c>
      <c r="D104" s="127">
        <v>57.3</v>
      </c>
      <c r="E104" s="127">
        <v>53.6</v>
      </c>
      <c r="F104" s="127">
        <v>44.4</v>
      </c>
      <c r="G104" s="127">
        <v>33.5</v>
      </c>
      <c r="H104" s="127">
        <v>22.8</v>
      </c>
      <c r="I104" s="127">
        <v>20.100000000000001</v>
      </c>
      <c r="J104" s="127">
        <v>16.7</v>
      </c>
      <c r="K104" s="127">
        <v>11.3</v>
      </c>
      <c r="L104" s="127">
        <v>7.1</v>
      </c>
      <c r="M104" s="127">
        <v>6.5</v>
      </c>
      <c r="N104" s="127">
        <v>3.9</v>
      </c>
      <c r="O104" s="127">
        <v>3.2</v>
      </c>
      <c r="P104" s="127">
        <v>3.2</v>
      </c>
      <c r="Q104" s="127">
        <v>2</v>
      </c>
      <c r="R104" s="127">
        <v>2.2000000000000002</v>
      </c>
      <c r="S104" s="127">
        <v>1.8</v>
      </c>
      <c r="T104" s="127">
        <v>1.1000000000000001</v>
      </c>
      <c r="U104" s="127">
        <v>2.1</v>
      </c>
      <c r="V104" s="127">
        <v>0.5</v>
      </c>
      <c r="W104" s="127">
        <v>1.1000000000000001</v>
      </c>
      <c r="X104" s="127">
        <v>2.7</v>
      </c>
      <c r="Y104" s="127">
        <v>2.4</v>
      </c>
      <c r="Z104" s="127">
        <v>1.9</v>
      </c>
      <c r="AA104" s="127">
        <v>2</v>
      </c>
    </row>
    <row r="105" spans="2:27" x14ac:dyDescent="0.25">
      <c r="B105" s="351"/>
      <c r="C105" s="131" t="s">
        <v>218</v>
      </c>
      <c r="D105" s="127">
        <v>5.3</v>
      </c>
      <c r="E105" s="127">
        <v>3</v>
      </c>
      <c r="F105" s="127">
        <v>1.6</v>
      </c>
      <c r="G105" s="127">
        <v>0.8</v>
      </c>
      <c r="H105" s="127">
        <v>0.8</v>
      </c>
      <c r="I105" s="127">
        <v>0.5</v>
      </c>
      <c r="J105" s="127">
        <v>0.3</v>
      </c>
      <c r="K105" s="127">
        <v>0.2</v>
      </c>
      <c r="L105" s="127">
        <v>0.1</v>
      </c>
      <c r="M105" s="127">
        <v>0.3</v>
      </c>
      <c r="N105" s="128" t="s">
        <v>142</v>
      </c>
      <c r="O105" s="127">
        <v>0.1</v>
      </c>
      <c r="P105" s="127">
        <v>0.1</v>
      </c>
      <c r="Q105" s="128" t="s">
        <v>142</v>
      </c>
      <c r="R105" s="128" t="s">
        <v>142</v>
      </c>
      <c r="S105" s="127">
        <v>0.1</v>
      </c>
      <c r="T105" s="128" t="s">
        <v>142</v>
      </c>
      <c r="U105" s="128" t="s">
        <v>142</v>
      </c>
      <c r="V105" s="127">
        <v>0.3</v>
      </c>
      <c r="W105" s="127">
        <v>0.2</v>
      </c>
      <c r="X105" s="128" t="s">
        <v>142</v>
      </c>
      <c r="Y105" s="128" t="s">
        <v>142</v>
      </c>
      <c r="Z105" s="128" t="s">
        <v>142</v>
      </c>
      <c r="AA105" s="128" t="s">
        <v>142</v>
      </c>
    </row>
    <row r="106" spans="2:27" x14ac:dyDescent="0.25">
      <c r="B106" s="351"/>
      <c r="C106" s="131" t="s">
        <v>219</v>
      </c>
      <c r="D106" s="127">
        <v>29.1</v>
      </c>
      <c r="E106" s="127">
        <v>33.799999999999997</v>
      </c>
      <c r="F106" s="127">
        <v>45.1</v>
      </c>
      <c r="G106" s="127">
        <v>55.3</v>
      </c>
      <c r="H106" s="127">
        <v>66.3</v>
      </c>
      <c r="I106" s="127">
        <v>70.900000000000006</v>
      </c>
      <c r="J106" s="127">
        <v>74</v>
      </c>
      <c r="K106" s="127">
        <v>81.2</v>
      </c>
      <c r="L106" s="127">
        <v>84.6</v>
      </c>
      <c r="M106" s="127">
        <v>87.7</v>
      </c>
      <c r="N106" s="127">
        <v>89.1</v>
      </c>
      <c r="O106" s="127">
        <v>90.4</v>
      </c>
      <c r="P106" s="127">
        <v>92</v>
      </c>
      <c r="Q106" s="127">
        <v>94.3</v>
      </c>
      <c r="R106" s="127">
        <v>95.1</v>
      </c>
      <c r="S106" s="127">
        <v>95.6</v>
      </c>
      <c r="T106" s="127">
        <v>96.5</v>
      </c>
      <c r="U106" s="127">
        <v>95.3</v>
      </c>
      <c r="V106" s="127">
        <v>92.2</v>
      </c>
      <c r="W106" s="127">
        <v>93.2</v>
      </c>
      <c r="X106" s="127">
        <v>93.5</v>
      </c>
      <c r="Y106" s="127">
        <v>95.1</v>
      </c>
      <c r="Z106" s="127">
        <v>96.4</v>
      </c>
      <c r="AA106" s="127">
        <v>95.2</v>
      </c>
    </row>
    <row r="107" spans="2:27" x14ac:dyDescent="0.25">
      <c r="B107" s="351"/>
      <c r="C107" s="131" t="s">
        <v>220</v>
      </c>
      <c r="D107" s="127">
        <v>8.3000000000000007</v>
      </c>
      <c r="E107" s="127">
        <v>9.6</v>
      </c>
      <c r="F107" s="127">
        <v>8.9</v>
      </c>
      <c r="G107" s="127">
        <v>10.4</v>
      </c>
      <c r="H107" s="127">
        <v>10.1</v>
      </c>
      <c r="I107" s="127">
        <v>8.5</v>
      </c>
      <c r="J107" s="127">
        <v>9</v>
      </c>
      <c r="K107" s="127">
        <v>7.3</v>
      </c>
      <c r="L107" s="127">
        <v>8.1999999999999993</v>
      </c>
      <c r="M107" s="127">
        <v>5.6</v>
      </c>
      <c r="N107" s="127">
        <v>7</v>
      </c>
      <c r="O107" s="127">
        <v>6.4</v>
      </c>
      <c r="P107" s="127">
        <v>4.8</v>
      </c>
      <c r="Q107" s="127">
        <v>3.7</v>
      </c>
      <c r="R107" s="127">
        <v>2.7</v>
      </c>
      <c r="S107" s="127">
        <v>2.4</v>
      </c>
      <c r="T107" s="127">
        <v>2.2999999999999998</v>
      </c>
      <c r="U107" s="127">
        <v>2.6</v>
      </c>
      <c r="V107" s="127">
        <v>7</v>
      </c>
      <c r="W107" s="127">
        <v>5.5</v>
      </c>
      <c r="X107" s="127">
        <v>3.8</v>
      </c>
      <c r="Y107" s="127">
        <v>2.5</v>
      </c>
      <c r="Z107" s="127">
        <v>1.7</v>
      </c>
      <c r="AA107" s="127">
        <v>2.7</v>
      </c>
    </row>
    <row r="108" spans="2:27" s="181" customFormat="1" x14ac:dyDescent="0.25">
      <c r="B108" s="351"/>
      <c r="C108" s="183" t="s">
        <v>0</v>
      </c>
      <c r="D108" s="178">
        <v>100</v>
      </c>
      <c r="E108" s="178">
        <v>100</v>
      </c>
      <c r="F108" s="178">
        <v>100</v>
      </c>
      <c r="G108" s="178">
        <v>100</v>
      </c>
      <c r="H108" s="178">
        <v>100</v>
      </c>
      <c r="I108" s="178">
        <v>100</v>
      </c>
      <c r="J108" s="178">
        <v>100</v>
      </c>
      <c r="K108" s="178">
        <v>100</v>
      </c>
      <c r="L108" s="178">
        <v>100</v>
      </c>
      <c r="M108" s="178">
        <v>100</v>
      </c>
      <c r="N108" s="178">
        <v>100</v>
      </c>
      <c r="O108" s="178">
        <v>100</v>
      </c>
      <c r="P108" s="178">
        <v>100</v>
      </c>
      <c r="Q108" s="178">
        <v>100</v>
      </c>
      <c r="R108" s="178">
        <v>100</v>
      </c>
      <c r="S108" s="178">
        <v>100</v>
      </c>
      <c r="T108" s="178">
        <v>100</v>
      </c>
      <c r="U108" s="178">
        <v>100</v>
      </c>
      <c r="V108" s="178">
        <v>100</v>
      </c>
      <c r="W108" s="178">
        <v>100</v>
      </c>
      <c r="X108" s="178">
        <v>100</v>
      </c>
      <c r="Y108" s="178">
        <v>100</v>
      </c>
      <c r="Z108" s="178">
        <v>100</v>
      </c>
      <c r="AA108" s="178">
        <v>100</v>
      </c>
    </row>
    <row r="109" spans="2:27" x14ac:dyDescent="0.25">
      <c r="B109" s="351" t="s">
        <v>53</v>
      </c>
      <c r="C109" s="182" t="s">
        <v>83</v>
      </c>
      <c r="D109" s="127">
        <v>66.2</v>
      </c>
      <c r="E109" s="127">
        <v>63</v>
      </c>
      <c r="F109" s="127">
        <v>54.4</v>
      </c>
      <c r="G109" s="127">
        <v>41.7</v>
      </c>
      <c r="H109" s="127">
        <v>32.5</v>
      </c>
      <c r="I109" s="127">
        <v>27.3</v>
      </c>
      <c r="J109" s="127">
        <v>23</v>
      </c>
      <c r="K109" s="127">
        <v>14.8</v>
      </c>
      <c r="L109" s="127">
        <v>9.4</v>
      </c>
      <c r="M109" s="127">
        <v>7.7</v>
      </c>
      <c r="N109" s="127">
        <v>5.4</v>
      </c>
      <c r="O109" s="127">
        <v>4.2</v>
      </c>
      <c r="P109" s="127">
        <v>3.5</v>
      </c>
      <c r="Q109" s="127">
        <v>3</v>
      </c>
      <c r="R109" s="127">
        <v>3</v>
      </c>
      <c r="S109" s="127">
        <v>3.3</v>
      </c>
      <c r="T109" s="127">
        <v>3.6</v>
      </c>
      <c r="U109" s="127">
        <v>2.8</v>
      </c>
      <c r="V109" s="127">
        <v>3.2</v>
      </c>
      <c r="W109" s="127">
        <v>4.5999999999999996</v>
      </c>
      <c r="X109" s="127">
        <v>2.8</v>
      </c>
      <c r="Y109" s="127">
        <v>2.2999999999999998</v>
      </c>
      <c r="Z109" s="127">
        <v>2</v>
      </c>
      <c r="AA109" s="127">
        <v>2.1</v>
      </c>
    </row>
    <row r="110" spans="2:27" x14ac:dyDescent="0.25">
      <c r="B110" s="351"/>
      <c r="C110" s="131" t="s">
        <v>218</v>
      </c>
      <c r="D110" s="127">
        <v>2.7</v>
      </c>
      <c r="E110" s="127">
        <v>1.8</v>
      </c>
      <c r="F110" s="127">
        <v>1.2</v>
      </c>
      <c r="G110" s="127">
        <v>1.2</v>
      </c>
      <c r="H110" s="127">
        <v>1.4</v>
      </c>
      <c r="I110" s="127">
        <v>0.9</v>
      </c>
      <c r="J110" s="127">
        <v>0.4</v>
      </c>
      <c r="K110" s="127">
        <v>0</v>
      </c>
      <c r="L110" s="127">
        <v>0.2</v>
      </c>
      <c r="M110" s="127">
        <v>0.1</v>
      </c>
      <c r="N110" s="127">
        <v>0</v>
      </c>
      <c r="O110" s="127">
        <v>0.1</v>
      </c>
      <c r="P110" s="127">
        <v>0</v>
      </c>
      <c r="Q110" s="128" t="s">
        <v>142</v>
      </c>
      <c r="R110" s="128" t="s">
        <v>142</v>
      </c>
      <c r="S110" s="127">
        <v>0.1</v>
      </c>
      <c r="T110" s="128" t="s">
        <v>142</v>
      </c>
      <c r="U110" s="128" t="s">
        <v>142</v>
      </c>
      <c r="V110" s="127">
        <v>0.5</v>
      </c>
      <c r="W110" s="127">
        <v>0.6</v>
      </c>
      <c r="X110" s="127">
        <v>0</v>
      </c>
      <c r="Y110" s="128" t="s">
        <v>142</v>
      </c>
      <c r="Z110" s="127">
        <v>0.1</v>
      </c>
      <c r="AA110" s="127">
        <v>0</v>
      </c>
    </row>
    <row r="111" spans="2:27" x14ac:dyDescent="0.25">
      <c r="B111" s="351"/>
      <c r="C111" s="131" t="s">
        <v>219</v>
      </c>
      <c r="D111" s="127">
        <v>26.7</v>
      </c>
      <c r="E111" s="127">
        <v>31.2</v>
      </c>
      <c r="F111" s="127">
        <v>39.799999999999997</v>
      </c>
      <c r="G111" s="127">
        <v>53.2</v>
      </c>
      <c r="H111" s="127">
        <v>61</v>
      </c>
      <c r="I111" s="127">
        <v>66.5</v>
      </c>
      <c r="J111" s="127">
        <v>71.400000000000006</v>
      </c>
      <c r="K111" s="127">
        <v>79.900000000000006</v>
      </c>
      <c r="L111" s="127">
        <v>86.5</v>
      </c>
      <c r="M111" s="127">
        <v>88.7</v>
      </c>
      <c r="N111" s="127">
        <v>90.1</v>
      </c>
      <c r="O111" s="127">
        <v>92.6</v>
      </c>
      <c r="P111" s="127">
        <v>93.4</v>
      </c>
      <c r="Q111" s="127">
        <v>94.2</v>
      </c>
      <c r="R111" s="127">
        <v>94.3</v>
      </c>
      <c r="S111" s="127">
        <v>94.8</v>
      </c>
      <c r="T111" s="127">
        <v>94.5</v>
      </c>
      <c r="U111" s="127">
        <v>94.4</v>
      </c>
      <c r="V111" s="127">
        <v>90.4</v>
      </c>
      <c r="W111" s="127">
        <v>91.2</v>
      </c>
      <c r="X111" s="127">
        <v>92.1</v>
      </c>
      <c r="Y111" s="127">
        <v>94.1</v>
      </c>
      <c r="Z111" s="127">
        <v>94.9</v>
      </c>
      <c r="AA111" s="127">
        <v>95.6</v>
      </c>
    </row>
    <row r="112" spans="2:27" x14ac:dyDescent="0.25">
      <c r="B112" s="351"/>
      <c r="C112" s="131" t="s">
        <v>220</v>
      </c>
      <c r="D112" s="127">
        <v>4.4000000000000004</v>
      </c>
      <c r="E112" s="127">
        <v>4</v>
      </c>
      <c r="F112" s="127">
        <v>4.5999999999999996</v>
      </c>
      <c r="G112" s="127">
        <v>4</v>
      </c>
      <c r="H112" s="127">
        <v>5.0999999999999996</v>
      </c>
      <c r="I112" s="127">
        <v>5.3</v>
      </c>
      <c r="J112" s="127">
        <v>5.2</v>
      </c>
      <c r="K112" s="127">
        <v>5.3</v>
      </c>
      <c r="L112" s="127">
        <v>3.9</v>
      </c>
      <c r="M112" s="127">
        <v>3.4</v>
      </c>
      <c r="N112" s="127">
        <v>4.5</v>
      </c>
      <c r="O112" s="127">
        <v>3.1</v>
      </c>
      <c r="P112" s="127">
        <v>3.1</v>
      </c>
      <c r="Q112" s="127">
        <v>2.8</v>
      </c>
      <c r="R112" s="127">
        <v>2.6</v>
      </c>
      <c r="S112" s="127">
        <v>1.8</v>
      </c>
      <c r="T112" s="127">
        <v>1.9</v>
      </c>
      <c r="U112" s="127">
        <v>2.9</v>
      </c>
      <c r="V112" s="127">
        <v>5.9</v>
      </c>
      <c r="W112" s="127">
        <v>3.5</v>
      </c>
      <c r="X112" s="127">
        <v>5</v>
      </c>
      <c r="Y112" s="127">
        <v>3.6</v>
      </c>
      <c r="Z112" s="127">
        <v>3</v>
      </c>
      <c r="AA112" s="127">
        <v>2.2999999999999998</v>
      </c>
    </row>
    <row r="113" spans="2:27" s="181" customFormat="1" x14ac:dyDescent="0.25">
      <c r="B113" s="351"/>
      <c r="C113" s="183" t="s">
        <v>0</v>
      </c>
      <c r="D113" s="178">
        <v>100</v>
      </c>
      <c r="E113" s="178">
        <v>100</v>
      </c>
      <c r="F113" s="178">
        <v>100</v>
      </c>
      <c r="G113" s="178">
        <v>100</v>
      </c>
      <c r="H113" s="178">
        <v>100</v>
      </c>
      <c r="I113" s="178">
        <v>100</v>
      </c>
      <c r="J113" s="178">
        <v>100</v>
      </c>
      <c r="K113" s="178">
        <v>100</v>
      </c>
      <c r="L113" s="178">
        <v>100</v>
      </c>
      <c r="M113" s="178">
        <v>100</v>
      </c>
      <c r="N113" s="178">
        <v>100</v>
      </c>
      <c r="O113" s="178">
        <v>100</v>
      </c>
      <c r="P113" s="178">
        <v>100</v>
      </c>
      <c r="Q113" s="178">
        <v>100</v>
      </c>
      <c r="R113" s="178">
        <v>100</v>
      </c>
      <c r="S113" s="178">
        <v>100</v>
      </c>
      <c r="T113" s="178">
        <v>100</v>
      </c>
      <c r="U113" s="178">
        <v>100</v>
      </c>
      <c r="V113" s="178">
        <v>100</v>
      </c>
      <c r="W113" s="178">
        <v>100</v>
      </c>
      <c r="X113" s="178">
        <v>100</v>
      </c>
      <c r="Y113" s="178">
        <v>100</v>
      </c>
      <c r="Z113" s="178">
        <v>100</v>
      </c>
      <c r="AA113" s="178">
        <v>100</v>
      </c>
    </row>
    <row r="114" spans="2:27" x14ac:dyDescent="0.25">
      <c r="B114" s="351" t="s">
        <v>65</v>
      </c>
      <c r="C114" s="182" t="s">
        <v>83</v>
      </c>
      <c r="D114" s="127">
        <v>54.5</v>
      </c>
      <c r="E114" s="127">
        <v>52.1</v>
      </c>
      <c r="F114" s="127">
        <v>45</v>
      </c>
      <c r="G114" s="127">
        <v>34.700000000000003</v>
      </c>
      <c r="H114" s="127">
        <v>29</v>
      </c>
      <c r="I114" s="127">
        <v>23.8</v>
      </c>
      <c r="J114" s="127">
        <v>20.2</v>
      </c>
      <c r="K114" s="127">
        <v>14.9</v>
      </c>
      <c r="L114" s="127">
        <v>10.7</v>
      </c>
      <c r="M114" s="127">
        <v>8.6</v>
      </c>
      <c r="N114" s="127">
        <v>6.3</v>
      </c>
      <c r="O114" s="127">
        <v>5</v>
      </c>
      <c r="P114" s="127">
        <v>4.0999999999999996</v>
      </c>
      <c r="Q114" s="127">
        <v>3.4</v>
      </c>
      <c r="R114" s="127">
        <v>3.4</v>
      </c>
      <c r="S114" s="127">
        <v>3.5</v>
      </c>
      <c r="T114" s="127">
        <v>3.4</v>
      </c>
      <c r="U114" s="127">
        <v>3.8</v>
      </c>
      <c r="V114" s="127">
        <v>1.8</v>
      </c>
      <c r="W114" s="127">
        <v>2.2000000000000002</v>
      </c>
      <c r="X114" s="127">
        <v>4.0999999999999996</v>
      </c>
      <c r="Y114" s="127">
        <v>3.8</v>
      </c>
      <c r="Z114" s="127">
        <v>3.9</v>
      </c>
      <c r="AA114" s="127">
        <v>3.7</v>
      </c>
    </row>
    <row r="115" spans="2:27" x14ac:dyDescent="0.25">
      <c r="B115" s="351"/>
      <c r="C115" s="131" t="s">
        <v>218</v>
      </c>
      <c r="D115" s="127">
        <v>10.3</v>
      </c>
      <c r="E115" s="127">
        <v>7.1</v>
      </c>
      <c r="F115" s="127">
        <v>5.4</v>
      </c>
      <c r="G115" s="127">
        <v>3.4</v>
      </c>
      <c r="H115" s="127">
        <v>2.9</v>
      </c>
      <c r="I115" s="127">
        <v>1.9</v>
      </c>
      <c r="J115" s="127">
        <v>1.7</v>
      </c>
      <c r="K115" s="127">
        <v>0.9</v>
      </c>
      <c r="L115" s="127">
        <v>0.9</v>
      </c>
      <c r="M115" s="127">
        <v>0.7</v>
      </c>
      <c r="N115" s="127">
        <v>0.3</v>
      </c>
      <c r="O115" s="127">
        <v>0.2</v>
      </c>
      <c r="P115" s="127">
        <v>0.2</v>
      </c>
      <c r="Q115" s="127">
        <v>0.1</v>
      </c>
      <c r="R115" s="127">
        <v>0.1</v>
      </c>
      <c r="S115" s="127">
        <v>0.1</v>
      </c>
      <c r="T115" s="127">
        <v>0.1</v>
      </c>
      <c r="U115" s="127">
        <v>0.1</v>
      </c>
      <c r="V115" s="127">
        <v>0.5</v>
      </c>
      <c r="W115" s="127">
        <v>0.5</v>
      </c>
      <c r="X115" s="127">
        <v>0.1</v>
      </c>
      <c r="Y115" s="127">
        <v>0.1</v>
      </c>
      <c r="Z115" s="127">
        <v>0.1</v>
      </c>
      <c r="AA115" s="127">
        <v>0</v>
      </c>
    </row>
    <row r="116" spans="2:27" x14ac:dyDescent="0.25">
      <c r="B116" s="351"/>
      <c r="C116" s="131" t="s">
        <v>219</v>
      </c>
      <c r="D116" s="127">
        <v>20</v>
      </c>
      <c r="E116" s="127">
        <v>24.5</v>
      </c>
      <c r="F116" s="127">
        <v>32.5</v>
      </c>
      <c r="G116" s="127">
        <v>44.2</v>
      </c>
      <c r="H116" s="127">
        <v>51.5</v>
      </c>
      <c r="I116" s="127">
        <v>58</v>
      </c>
      <c r="J116" s="127">
        <v>61.9</v>
      </c>
      <c r="K116" s="127">
        <v>68.5</v>
      </c>
      <c r="L116" s="127">
        <v>72.599999999999994</v>
      </c>
      <c r="M116" s="127">
        <v>76.099999999999994</v>
      </c>
      <c r="N116" s="127">
        <v>79.400000000000006</v>
      </c>
      <c r="O116" s="127">
        <v>81.8</v>
      </c>
      <c r="P116" s="127">
        <v>83</v>
      </c>
      <c r="Q116" s="127">
        <v>85.4</v>
      </c>
      <c r="R116" s="127">
        <v>86.9</v>
      </c>
      <c r="S116" s="127">
        <v>88.2</v>
      </c>
      <c r="T116" s="127">
        <v>89.5</v>
      </c>
      <c r="U116" s="127">
        <v>87.8</v>
      </c>
      <c r="V116" s="127">
        <v>89.4</v>
      </c>
      <c r="W116" s="127">
        <v>90.8</v>
      </c>
      <c r="X116" s="127">
        <v>88.7</v>
      </c>
      <c r="Y116" s="127">
        <v>91.2</v>
      </c>
      <c r="Z116" s="127">
        <v>92.8</v>
      </c>
      <c r="AA116" s="127">
        <v>93.8</v>
      </c>
    </row>
    <row r="117" spans="2:27" x14ac:dyDescent="0.25">
      <c r="B117" s="351"/>
      <c r="C117" s="131" t="s">
        <v>220</v>
      </c>
      <c r="D117" s="127">
        <v>15.2</v>
      </c>
      <c r="E117" s="127">
        <v>16.3</v>
      </c>
      <c r="F117" s="127">
        <v>17.100000000000001</v>
      </c>
      <c r="G117" s="127">
        <v>17.7</v>
      </c>
      <c r="H117" s="127">
        <v>16.7</v>
      </c>
      <c r="I117" s="127">
        <v>16.3</v>
      </c>
      <c r="J117" s="127">
        <v>16.2</v>
      </c>
      <c r="K117" s="127">
        <v>15.7</v>
      </c>
      <c r="L117" s="127">
        <v>15.9</v>
      </c>
      <c r="M117" s="127">
        <v>14.6</v>
      </c>
      <c r="N117" s="127">
        <v>14</v>
      </c>
      <c r="O117" s="127">
        <v>13</v>
      </c>
      <c r="P117" s="127">
        <v>12.7</v>
      </c>
      <c r="Q117" s="127">
        <v>11</v>
      </c>
      <c r="R117" s="127">
        <v>9.5</v>
      </c>
      <c r="S117" s="127">
        <v>8.1999999999999993</v>
      </c>
      <c r="T117" s="127">
        <v>7.1</v>
      </c>
      <c r="U117" s="127">
        <v>8.3000000000000007</v>
      </c>
      <c r="V117" s="127">
        <v>8.1999999999999993</v>
      </c>
      <c r="W117" s="127">
        <v>6.5</v>
      </c>
      <c r="X117" s="127">
        <v>7.1</v>
      </c>
      <c r="Y117" s="127">
        <v>4.9000000000000004</v>
      </c>
      <c r="Z117" s="127">
        <v>3.3</v>
      </c>
      <c r="AA117" s="127">
        <v>2.5</v>
      </c>
    </row>
    <row r="118" spans="2:27" s="181" customFormat="1" x14ac:dyDescent="0.25">
      <c r="B118" s="351"/>
      <c r="C118" s="183" t="s">
        <v>0</v>
      </c>
      <c r="D118" s="178">
        <v>100</v>
      </c>
      <c r="E118" s="178">
        <v>100</v>
      </c>
      <c r="F118" s="178">
        <v>100</v>
      </c>
      <c r="G118" s="178">
        <v>100</v>
      </c>
      <c r="H118" s="178">
        <v>100</v>
      </c>
      <c r="I118" s="178">
        <v>100</v>
      </c>
      <c r="J118" s="178">
        <v>100</v>
      </c>
      <c r="K118" s="178">
        <v>100</v>
      </c>
      <c r="L118" s="178">
        <v>100</v>
      </c>
      <c r="M118" s="178">
        <v>100</v>
      </c>
      <c r="N118" s="178">
        <v>100</v>
      </c>
      <c r="O118" s="178">
        <v>100</v>
      </c>
      <c r="P118" s="178">
        <v>100</v>
      </c>
      <c r="Q118" s="178">
        <v>100</v>
      </c>
      <c r="R118" s="178">
        <v>100</v>
      </c>
      <c r="S118" s="178">
        <v>100</v>
      </c>
      <c r="T118" s="178">
        <v>100</v>
      </c>
      <c r="U118" s="178">
        <v>100</v>
      </c>
      <c r="V118" s="178">
        <v>100</v>
      </c>
      <c r="W118" s="178">
        <v>100</v>
      </c>
      <c r="X118" s="178">
        <v>100</v>
      </c>
      <c r="Y118" s="178">
        <v>100</v>
      </c>
      <c r="Z118" s="178">
        <v>100</v>
      </c>
      <c r="AA118" s="178">
        <v>100</v>
      </c>
    </row>
  </sheetData>
  <mergeCells count="24">
    <mergeCell ref="B109:B113"/>
    <mergeCell ref="B114:B118"/>
    <mergeCell ref="B5:B9"/>
    <mergeCell ref="B10:B14"/>
    <mergeCell ref="B84:B88"/>
    <mergeCell ref="B89:B93"/>
    <mergeCell ref="B94:B98"/>
    <mergeCell ref="B99:B103"/>
    <mergeCell ref="B104:B108"/>
    <mergeCell ref="B62:B66"/>
    <mergeCell ref="B68:C68"/>
    <mergeCell ref="B69:B73"/>
    <mergeCell ref="B74:B78"/>
    <mergeCell ref="B79:B83"/>
    <mergeCell ref="B37:B41"/>
    <mergeCell ref="B42:B46"/>
    <mergeCell ref="B47:B51"/>
    <mergeCell ref="B52:B56"/>
    <mergeCell ref="B57:B61"/>
    <mergeCell ref="B16:C16"/>
    <mergeCell ref="B17:B21"/>
    <mergeCell ref="B22:B26"/>
    <mergeCell ref="B27:B31"/>
    <mergeCell ref="B32:B3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25CF5-C33F-48A6-AE99-C363D572BD16}">
  <sheetPr codeName="Sheet3">
    <tabColor rgb="FF92D050"/>
  </sheetPr>
  <dimension ref="B2:K32"/>
  <sheetViews>
    <sheetView workbookViewId="0">
      <selection activeCell="N36" sqref="N36"/>
    </sheetView>
  </sheetViews>
  <sheetFormatPr defaultColWidth="8.85546875" defaultRowHeight="13.5" x14ac:dyDescent="0.25"/>
  <cols>
    <col min="1" max="1" width="8.85546875" style="11"/>
    <col min="2" max="2" width="8.85546875" style="13"/>
    <col min="3" max="11" width="19.28515625" style="11" customWidth="1"/>
    <col min="12" max="16384" width="8.85546875" style="11"/>
  </cols>
  <sheetData>
    <row r="2" spans="2:11" s="24" customFormat="1" ht="15.75" x14ac:dyDescent="0.25">
      <c r="B2" s="22" t="s">
        <v>233</v>
      </c>
    </row>
    <row r="3" spans="2:11" s="24" customFormat="1" ht="6.6" customHeight="1" x14ac:dyDescent="0.25">
      <c r="B3" s="22"/>
    </row>
    <row r="4" spans="2:11" s="24" customFormat="1" x14ac:dyDescent="0.25">
      <c r="B4" s="46" t="s">
        <v>150</v>
      </c>
    </row>
    <row r="5" spans="2:11" s="24" customFormat="1" ht="14.45" customHeight="1" x14ac:dyDescent="0.25">
      <c r="B5" s="25"/>
    </row>
    <row r="6" spans="2:11" s="32" customFormat="1" x14ac:dyDescent="0.25">
      <c r="B6" s="43"/>
      <c r="C6" s="44" t="s">
        <v>54</v>
      </c>
      <c r="D6" s="44" t="s">
        <v>55</v>
      </c>
      <c r="E6" s="44" t="s">
        <v>56</v>
      </c>
      <c r="F6" s="44" t="s">
        <v>57</v>
      </c>
      <c r="G6" s="44" t="s">
        <v>58</v>
      </c>
      <c r="H6" s="44" t="s">
        <v>59</v>
      </c>
      <c r="I6" s="44" t="s">
        <v>60</v>
      </c>
      <c r="J6" s="44" t="s">
        <v>61</v>
      </c>
      <c r="K6" s="44" t="s">
        <v>0</v>
      </c>
    </row>
    <row r="7" spans="2:11" x14ac:dyDescent="0.25">
      <c r="B7" s="236">
        <v>2015</v>
      </c>
      <c r="C7" s="232">
        <v>4023510</v>
      </c>
      <c r="D7" s="232">
        <v>780514</v>
      </c>
      <c r="E7" s="232">
        <v>1190352</v>
      </c>
      <c r="F7" s="232">
        <v>789156</v>
      </c>
      <c r="G7" s="232">
        <v>3682475</v>
      </c>
      <c r="H7" s="232">
        <v>3424891</v>
      </c>
      <c r="I7" s="232">
        <v>5086500</v>
      </c>
      <c r="J7" s="232">
        <v>3238020</v>
      </c>
      <c r="K7" s="233">
        <v>22215418</v>
      </c>
    </row>
    <row r="8" spans="2:11" x14ac:dyDescent="0.25">
      <c r="B8" s="17">
        <v>2016</v>
      </c>
      <c r="C8" s="14">
        <v>4097987</v>
      </c>
      <c r="D8" s="14">
        <v>781014</v>
      </c>
      <c r="E8" s="14">
        <v>1203126</v>
      </c>
      <c r="F8" s="14">
        <v>794511</v>
      </c>
      <c r="G8" s="14">
        <v>3714659</v>
      </c>
      <c r="H8" s="14">
        <v>3497711</v>
      </c>
      <c r="I8" s="14">
        <v>5240089</v>
      </c>
      <c r="J8" s="14">
        <v>3339018</v>
      </c>
      <c r="K8" s="15">
        <v>22668115</v>
      </c>
    </row>
    <row r="9" spans="2:11" x14ac:dyDescent="0.25">
      <c r="B9" s="236">
        <v>2017</v>
      </c>
      <c r="C9" s="232">
        <v>4174510</v>
      </c>
      <c r="D9" s="232">
        <v>781306</v>
      </c>
      <c r="E9" s="232">
        <v>1215260</v>
      </c>
      <c r="F9" s="232">
        <v>799802</v>
      </c>
      <c r="G9" s="232">
        <v>3756197</v>
      </c>
      <c r="H9" s="232">
        <v>3576816</v>
      </c>
      <c r="I9" s="232">
        <v>5396564</v>
      </c>
      <c r="J9" s="232">
        <v>3440748</v>
      </c>
      <c r="K9" s="233">
        <v>23141204</v>
      </c>
    </row>
    <row r="10" spans="2:11" x14ac:dyDescent="0.25">
      <c r="B10" s="17">
        <v>2018</v>
      </c>
      <c r="C10" s="14">
        <v>4216524</v>
      </c>
      <c r="D10" s="14">
        <v>782790</v>
      </c>
      <c r="E10" s="14">
        <v>1227422</v>
      </c>
      <c r="F10" s="14">
        <v>805801</v>
      </c>
      <c r="G10" s="14">
        <v>3799469</v>
      </c>
      <c r="H10" s="14">
        <v>3657492</v>
      </c>
      <c r="I10" s="14">
        <v>5557990</v>
      </c>
      <c r="J10" s="14">
        <v>3545975</v>
      </c>
      <c r="K10" s="15">
        <v>23593464</v>
      </c>
    </row>
    <row r="11" spans="2:11" x14ac:dyDescent="0.25">
      <c r="B11" s="236">
        <v>2019</v>
      </c>
      <c r="C11" s="232">
        <v>4300756</v>
      </c>
      <c r="D11" s="232">
        <v>785111</v>
      </c>
      <c r="E11" s="232">
        <v>1239463</v>
      </c>
      <c r="F11" s="232">
        <v>812448</v>
      </c>
      <c r="G11" s="232">
        <v>3844729</v>
      </c>
      <c r="H11" s="232">
        <v>3740437</v>
      </c>
      <c r="I11" s="232">
        <v>5724650</v>
      </c>
      <c r="J11" s="232">
        <v>3655093</v>
      </c>
      <c r="K11" s="233">
        <v>24102689</v>
      </c>
    </row>
    <row r="12" spans="2:11" x14ac:dyDescent="0.25">
      <c r="B12" s="17">
        <v>2020</v>
      </c>
      <c r="C12" s="14">
        <v>4388035</v>
      </c>
      <c r="D12" s="14">
        <v>788043</v>
      </c>
      <c r="E12" s="14">
        <v>1251575</v>
      </c>
      <c r="F12" s="14">
        <v>819668</v>
      </c>
      <c r="G12" s="14">
        <v>3892101</v>
      </c>
      <c r="H12" s="14">
        <v>3826317</v>
      </c>
      <c r="I12" s="14">
        <v>5897662</v>
      </c>
      <c r="J12" s="14">
        <v>3768747</v>
      </c>
      <c r="K12" s="15">
        <v>24632147</v>
      </c>
    </row>
    <row r="13" spans="2:11" x14ac:dyDescent="0.25">
      <c r="B13" s="236">
        <v>2021</v>
      </c>
      <c r="C13" s="232">
        <v>4477820</v>
      </c>
      <c r="D13" s="232">
        <v>791408</v>
      </c>
      <c r="E13" s="232">
        <v>1263861</v>
      </c>
      <c r="F13" s="232">
        <v>827474</v>
      </c>
      <c r="G13" s="232">
        <v>3941822</v>
      </c>
      <c r="H13" s="232">
        <v>3914597</v>
      </c>
      <c r="I13" s="232">
        <v>6076885</v>
      </c>
      <c r="J13" s="232">
        <v>3886349</v>
      </c>
      <c r="K13" s="233">
        <v>25180216</v>
      </c>
    </row>
    <row r="14" spans="2:11" x14ac:dyDescent="0.25">
      <c r="B14" s="17">
        <v>2022</v>
      </c>
      <c r="C14" s="14">
        <v>4598696</v>
      </c>
      <c r="D14" s="14">
        <v>792697</v>
      </c>
      <c r="E14" s="14">
        <v>1272991</v>
      </c>
      <c r="F14" s="14">
        <v>835093</v>
      </c>
      <c r="G14" s="14">
        <v>3982301</v>
      </c>
      <c r="H14" s="14">
        <v>3994488</v>
      </c>
      <c r="I14" s="14">
        <v>6237501</v>
      </c>
      <c r="J14" s="14">
        <v>3988800</v>
      </c>
      <c r="K14" s="15">
        <v>25702567</v>
      </c>
    </row>
    <row r="15" spans="2:11" x14ac:dyDescent="0.25">
      <c r="B15" s="236">
        <v>2023</v>
      </c>
      <c r="C15" s="232">
        <v>4680278</v>
      </c>
      <c r="D15" s="232">
        <v>793799</v>
      </c>
      <c r="E15" s="232">
        <v>1282428</v>
      </c>
      <c r="F15" s="232">
        <v>842518</v>
      </c>
      <c r="G15" s="232">
        <v>4021623</v>
      </c>
      <c r="H15" s="232">
        <v>4073067</v>
      </c>
      <c r="I15" s="232">
        <v>6399849</v>
      </c>
      <c r="J15" s="232">
        <v>4091752</v>
      </c>
      <c r="K15" s="233">
        <v>26185314</v>
      </c>
    </row>
    <row r="16" spans="2:11" x14ac:dyDescent="0.25">
      <c r="B16" s="17">
        <v>2024</v>
      </c>
      <c r="C16" s="14">
        <v>4760278</v>
      </c>
      <c r="D16" s="14">
        <v>794573</v>
      </c>
      <c r="E16" s="14">
        <v>1291906</v>
      </c>
      <c r="F16" s="14">
        <v>849697</v>
      </c>
      <c r="G16" s="14">
        <v>4059967</v>
      </c>
      <c r="H16" s="14">
        <v>4150791</v>
      </c>
      <c r="I16" s="14">
        <v>6564282</v>
      </c>
      <c r="J16" s="14">
        <v>4195549</v>
      </c>
      <c r="K16" s="15">
        <v>26667042</v>
      </c>
    </row>
    <row r="17" spans="2:11" x14ac:dyDescent="0.25">
      <c r="B17" s="236">
        <v>2025</v>
      </c>
      <c r="C17" s="232">
        <v>4838248</v>
      </c>
      <c r="D17" s="232">
        <v>795115</v>
      </c>
      <c r="E17" s="232">
        <v>1301512</v>
      </c>
      <c r="F17" s="232">
        <v>856653</v>
      </c>
      <c r="G17" s="232">
        <v>4097508</v>
      </c>
      <c r="H17" s="232">
        <v>4227393</v>
      </c>
      <c r="I17" s="232">
        <v>6730889</v>
      </c>
      <c r="J17" s="232">
        <v>4300026</v>
      </c>
      <c r="K17" s="233">
        <v>27147346</v>
      </c>
    </row>
    <row r="18" spans="2:11" x14ac:dyDescent="0.25">
      <c r="B18" s="17"/>
      <c r="C18" s="14"/>
      <c r="D18" s="14"/>
      <c r="E18" s="14"/>
      <c r="F18" s="14"/>
      <c r="G18" s="14"/>
      <c r="H18" s="14"/>
      <c r="I18" s="14"/>
      <c r="J18" s="14"/>
      <c r="K18" s="15"/>
    </row>
    <row r="19" spans="2:11" x14ac:dyDescent="0.25">
      <c r="B19" s="17"/>
      <c r="C19" s="14"/>
      <c r="D19" s="14"/>
      <c r="E19" s="14"/>
      <c r="F19" s="14"/>
      <c r="G19" s="14"/>
      <c r="H19" s="14"/>
      <c r="I19" s="14"/>
      <c r="J19" s="14"/>
      <c r="K19" s="14"/>
    </row>
    <row r="20" spans="2:11" x14ac:dyDescent="0.25">
      <c r="B20" s="17"/>
      <c r="C20" s="14"/>
      <c r="D20" s="14"/>
      <c r="E20" s="14"/>
      <c r="F20" s="14"/>
      <c r="G20" s="14"/>
      <c r="H20" s="14"/>
      <c r="I20" s="14"/>
      <c r="J20" s="14"/>
      <c r="K20" s="14"/>
    </row>
    <row r="21" spans="2:11" s="29" customFormat="1" x14ac:dyDescent="0.25">
      <c r="B21" s="42"/>
      <c r="C21" s="42" t="s">
        <v>54</v>
      </c>
      <c r="D21" s="42" t="s">
        <v>55</v>
      </c>
      <c r="E21" s="42" t="s">
        <v>56</v>
      </c>
      <c r="F21" s="42" t="s">
        <v>57</v>
      </c>
      <c r="G21" s="42" t="s">
        <v>58</v>
      </c>
      <c r="H21" s="42" t="s">
        <v>59</v>
      </c>
      <c r="I21" s="42" t="s">
        <v>60</v>
      </c>
      <c r="J21" s="42" t="s">
        <v>61</v>
      </c>
      <c r="K21" s="42" t="s">
        <v>0</v>
      </c>
    </row>
    <row r="22" spans="2:11" x14ac:dyDescent="0.25">
      <c r="B22" s="236">
        <v>2015</v>
      </c>
      <c r="C22" s="234">
        <f t="shared" ref="C22:J32" si="0">((C7/$K7)*100)</f>
        <v>18.11134051135117</v>
      </c>
      <c r="D22" s="234">
        <f t="shared" si="0"/>
        <v>3.5133887645058035</v>
      </c>
      <c r="E22" s="234">
        <f t="shared" si="0"/>
        <v>5.3582246348009299</v>
      </c>
      <c r="F22" s="234">
        <f t="shared" si="0"/>
        <v>3.5522896755757642</v>
      </c>
      <c r="G22" s="234">
        <f t="shared" si="0"/>
        <v>16.576212970649486</v>
      </c>
      <c r="H22" s="234">
        <f t="shared" si="0"/>
        <v>15.416729948542946</v>
      </c>
      <c r="I22" s="234">
        <f t="shared" si="0"/>
        <v>22.896260606034964</v>
      </c>
      <c r="J22" s="234">
        <f t="shared" si="0"/>
        <v>14.575552888538942</v>
      </c>
      <c r="K22" s="237">
        <f>SUM(C22:J22)</f>
        <v>100</v>
      </c>
    </row>
    <row r="23" spans="2:11" x14ac:dyDescent="0.25">
      <c r="B23" s="17">
        <v>2016</v>
      </c>
      <c r="C23" s="16">
        <f t="shared" si="0"/>
        <v>18.078199268002653</v>
      </c>
      <c r="D23" s="16">
        <f t="shared" si="0"/>
        <v>3.4454298471663836</v>
      </c>
      <c r="E23" s="16">
        <f t="shared" si="0"/>
        <v>5.3075696854370111</v>
      </c>
      <c r="F23" s="16">
        <f t="shared" si="0"/>
        <v>3.5049716308568222</v>
      </c>
      <c r="G23" s="16">
        <f t="shared" si="0"/>
        <v>16.387154379620892</v>
      </c>
      <c r="H23" s="16">
        <f t="shared" si="0"/>
        <v>15.430092003680059</v>
      </c>
      <c r="I23" s="16">
        <f t="shared" si="0"/>
        <v>23.116562625520473</v>
      </c>
      <c r="J23" s="16">
        <f t="shared" si="0"/>
        <v>14.730020559715706</v>
      </c>
      <c r="K23" s="18">
        <f t="shared" ref="K23:K30" si="1">SUM(C23:J23)</f>
        <v>100</v>
      </c>
    </row>
    <row r="24" spans="2:11" x14ac:dyDescent="0.25">
      <c r="B24" s="236">
        <v>2017</v>
      </c>
      <c r="C24" s="234">
        <f t="shared" si="0"/>
        <v>18.039294757524285</v>
      </c>
      <c r="D24" s="234">
        <f t="shared" si="0"/>
        <v>3.3762547532099023</v>
      </c>
      <c r="E24" s="234">
        <f t="shared" si="0"/>
        <v>5.2514985823555245</v>
      </c>
      <c r="F24" s="234">
        <f t="shared" si="0"/>
        <v>3.456181450195936</v>
      </c>
      <c r="G24" s="234">
        <f t="shared" si="0"/>
        <v>16.231640324332304</v>
      </c>
      <c r="H24" s="234">
        <f t="shared" si="0"/>
        <v>15.456481866717048</v>
      </c>
      <c r="I24" s="234">
        <f t="shared" si="0"/>
        <v>23.320152227170201</v>
      </c>
      <c r="J24" s="234">
        <f t="shared" si="0"/>
        <v>14.868491717198465</v>
      </c>
      <c r="K24" s="237">
        <f t="shared" si="1"/>
        <v>99.999995678703669</v>
      </c>
    </row>
    <row r="25" spans="2:11" x14ac:dyDescent="0.25">
      <c r="B25" s="17">
        <v>2018</v>
      </c>
      <c r="C25" s="16">
        <f t="shared" si="0"/>
        <v>17.871576636648186</v>
      </c>
      <c r="D25" s="16">
        <f t="shared" si="0"/>
        <v>3.3178256486626969</v>
      </c>
      <c r="E25" s="16">
        <f t="shared" si="0"/>
        <v>5.2023814731062812</v>
      </c>
      <c r="F25" s="16">
        <f t="shared" si="0"/>
        <v>3.4153568971474471</v>
      </c>
      <c r="G25" s="16">
        <f t="shared" si="0"/>
        <v>16.103904878062838</v>
      </c>
      <c r="H25" s="16">
        <f t="shared" si="0"/>
        <v>15.50214076237385</v>
      </c>
      <c r="I25" s="16">
        <f t="shared" si="0"/>
        <v>23.557329267122455</v>
      </c>
      <c r="J25" s="16">
        <f t="shared" si="0"/>
        <v>15.029480198414271</v>
      </c>
      <c r="K25" s="18">
        <f t="shared" si="1"/>
        <v>99.999995761538031</v>
      </c>
    </row>
    <row r="26" spans="2:11" x14ac:dyDescent="0.25">
      <c r="B26" s="236">
        <v>2019</v>
      </c>
      <c r="C26" s="234">
        <f t="shared" si="0"/>
        <v>17.843469664318366</v>
      </c>
      <c r="D26" s="234">
        <f t="shared" si="0"/>
        <v>3.2573585461771506</v>
      </c>
      <c r="E26" s="234">
        <f t="shared" si="0"/>
        <v>5.1424262247253818</v>
      </c>
      <c r="F26" s="234">
        <f t="shared" si="0"/>
        <v>3.3707774265352715</v>
      </c>
      <c r="G26" s="234">
        <f t="shared" si="0"/>
        <v>15.951452553696393</v>
      </c>
      <c r="H26" s="234">
        <f t="shared" si="0"/>
        <v>15.518753944839931</v>
      </c>
      <c r="I26" s="234">
        <f t="shared" si="0"/>
        <v>23.751084370710672</v>
      </c>
      <c r="J26" s="234">
        <f t="shared" si="0"/>
        <v>15.164668971167492</v>
      </c>
      <c r="K26" s="237">
        <f t="shared" si="1"/>
        <v>99.999991702170647</v>
      </c>
    </row>
    <row r="27" spans="2:11" x14ac:dyDescent="0.25">
      <c r="B27" s="17">
        <v>2020</v>
      </c>
      <c r="C27" s="16">
        <f t="shared" si="0"/>
        <v>17.814261176664786</v>
      </c>
      <c r="D27" s="16">
        <f t="shared" si="0"/>
        <v>3.1992460908908997</v>
      </c>
      <c r="E27" s="16">
        <f t="shared" si="0"/>
        <v>5.0810633762456838</v>
      </c>
      <c r="F27" s="16">
        <f t="shared" si="0"/>
        <v>3.3276352240021949</v>
      </c>
      <c r="G27" s="16">
        <f t="shared" si="0"/>
        <v>15.800900343766216</v>
      </c>
      <c r="H27" s="16">
        <f t="shared" si="0"/>
        <v>15.533834707952984</v>
      </c>
      <c r="I27" s="16">
        <f t="shared" si="0"/>
        <v>23.942947401215168</v>
      </c>
      <c r="J27" s="16">
        <f t="shared" si="0"/>
        <v>15.300115738997496</v>
      </c>
      <c r="K27" s="18">
        <f t="shared" si="1"/>
        <v>100.00000405973542</v>
      </c>
    </row>
    <row r="28" spans="2:11" x14ac:dyDescent="0.25">
      <c r="B28" s="236">
        <v>2021</v>
      </c>
      <c r="C28" s="234">
        <f t="shared" si="0"/>
        <v>17.783088119657116</v>
      </c>
      <c r="D28" s="234">
        <f t="shared" si="0"/>
        <v>3.1429754216564305</v>
      </c>
      <c r="E28" s="234">
        <f t="shared" si="0"/>
        <v>5.0192619475543809</v>
      </c>
      <c r="F28" s="234">
        <f t="shared" si="0"/>
        <v>3.2862069173671902</v>
      </c>
      <c r="G28" s="234">
        <f t="shared" si="0"/>
        <v>15.654440772072805</v>
      </c>
      <c r="H28" s="234">
        <f t="shared" si="0"/>
        <v>15.546320174537026</v>
      </c>
      <c r="I28" s="234">
        <f t="shared" si="0"/>
        <v>24.133569783515757</v>
      </c>
      <c r="J28" s="234">
        <f t="shared" si="0"/>
        <v>15.434136863639294</v>
      </c>
      <c r="K28" s="237">
        <f t="shared" si="1"/>
        <v>100</v>
      </c>
    </row>
    <row r="29" spans="2:11" x14ac:dyDescent="0.25">
      <c r="B29" s="17">
        <v>2022</v>
      </c>
      <c r="C29" s="16">
        <f t="shared" si="0"/>
        <v>17.891971646256188</v>
      </c>
      <c r="D29" s="16">
        <f t="shared" si="0"/>
        <v>3.0841160729198758</v>
      </c>
      <c r="E29" s="16">
        <f t="shared" si="0"/>
        <v>4.9527776739187175</v>
      </c>
      <c r="F29" s="16">
        <f t="shared" si="0"/>
        <v>3.2490645778688174</v>
      </c>
      <c r="G29" s="16">
        <f t="shared" si="0"/>
        <v>15.493787060257445</v>
      </c>
      <c r="H29" s="16">
        <f t="shared" si="0"/>
        <v>15.541202557705617</v>
      </c>
      <c r="I29" s="16">
        <f t="shared" si="0"/>
        <v>24.268007938662315</v>
      </c>
      <c r="J29" s="16">
        <f t="shared" si="0"/>
        <v>15.519072472411025</v>
      </c>
      <c r="K29" s="18">
        <f t="shared" si="1"/>
        <v>100</v>
      </c>
    </row>
    <row r="30" spans="2:11" x14ac:dyDescent="0.25">
      <c r="B30" s="236">
        <v>2023</v>
      </c>
      <c r="C30" s="234">
        <f t="shared" si="0"/>
        <v>17.873675297535101</v>
      </c>
      <c r="D30" s="234">
        <f t="shared" si="0"/>
        <v>3.0314664166333847</v>
      </c>
      <c r="E30" s="234">
        <f t="shared" si="0"/>
        <v>4.8975085805730654</v>
      </c>
      <c r="F30" s="234">
        <f t="shared" si="0"/>
        <v>3.217521088347461</v>
      </c>
      <c r="G30" s="234">
        <f t="shared" si="0"/>
        <v>15.358314969986612</v>
      </c>
      <c r="H30" s="234">
        <f t="shared" si="0"/>
        <v>15.554776238314346</v>
      </c>
      <c r="I30" s="234">
        <f t="shared" si="0"/>
        <v>24.440604378469548</v>
      </c>
      <c r="J30" s="234">
        <f t="shared" si="0"/>
        <v>15.626133030140481</v>
      </c>
      <c r="K30" s="237">
        <f t="shared" si="1"/>
        <v>100</v>
      </c>
    </row>
    <row r="31" spans="2:11" x14ac:dyDescent="0.25">
      <c r="B31" s="17">
        <v>2024</v>
      </c>
      <c r="C31" s="16">
        <f t="shared" si="0"/>
        <v>17.850791250113154</v>
      </c>
      <c r="D31" s="16">
        <f t="shared" si="0"/>
        <v>2.9796068120341208</v>
      </c>
      <c r="E31" s="16">
        <f t="shared" si="0"/>
        <v>4.844579312546176</v>
      </c>
      <c r="F31" s="16">
        <f t="shared" si="0"/>
        <v>3.186318902561446</v>
      </c>
      <c r="G31" s="16">
        <f t="shared" si="0"/>
        <v>15.224661962882871</v>
      </c>
      <c r="H31" s="16">
        <f t="shared" si="0"/>
        <v>15.565247169146094</v>
      </c>
      <c r="I31" s="16">
        <f t="shared" si="0"/>
        <v>24.6157110338672</v>
      </c>
      <c r="J31" s="16">
        <f t="shared" si="0"/>
        <v>15.733087306796156</v>
      </c>
      <c r="K31" s="18">
        <f t="shared" ref="K31" si="2">SUM(C31:J31)</f>
        <v>100.00000374994721</v>
      </c>
    </row>
    <row r="32" spans="2:11" x14ac:dyDescent="0.25">
      <c r="B32" s="236">
        <v>2025</v>
      </c>
      <c r="C32" s="234">
        <f t="shared" si="0"/>
        <v>17.8221767976877</v>
      </c>
      <c r="D32" s="234">
        <f t="shared" si="0"/>
        <v>2.9288866764360688</v>
      </c>
      <c r="E32" s="234">
        <f t="shared" si="0"/>
        <v>4.794251342285909</v>
      </c>
      <c r="F32" s="234">
        <f t="shared" si="0"/>
        <v>3.1555681354634073</v>
      </c>
      <c r="G32" s="234">
        <f t="shared" si="0"/>
        <v>15.093585943907739</v>
      </c>
      <c r="H32" s="234">
        <f t="shared" si="0"/>
        <v>15.572030503460631</v>
      </c>
      <c r="I32" s="234">
        <f t="shared" si="0"/>
        <v>24.793911714242711</v>
      </c>
      <c r="J32" s="234">
        <f t="shared" si="0"/>
        <v>15.839581519313159</v>
      </c>
      <c r="K32" s="237">
        <f>SUM(C32:J32)</f>
        <v>99.99999263279733</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A710E-2208-48DC-81BF-ADD112C0F02B}">
  <sheetPr codeName="Sheet41">
    <tabColor rgb="FF92D050"/>
  </sheetPr>
  <dimension ref="B2:Z74"/>
  <sheetViews>
    <sheetView showGridLines="0" zoomScaleNormal="100" workbookViewId="0"/>
  </sheetViews>
  <sheetFormatPr defaultColWidth="8.85546875" defaultRowHeight="13.5" x14ac:dyDescent="0.25"/>
  <cols>
    <col min="1" max="1" width="8.85546875" style="180"/>
    <col min="2" max="2" width="13.85546875" style="144" customWidth="1"/>
    <col min="3" max="3" width="12.28515625" style="129" customWidth="1"/>
    <col min="4" max="20" width="11.5703125" style="175" customWidth="1"/>
    <col min="21" max="21" width="12.42578125" style="180" bestFit="1" customWidth="1"/>
    <col min="22" max="22" width="21.28515625" style="180" bestFit="1" customWidth="1"/>
    <col min="23" max="23" width="14.7109375" style="180" customWidth="1"/>
    <col min="24" max="24" width="16.7109375" style="180" customWidth="1"/>
    <col min="25" max="25" width="12.5703125" style="180" customWidth="1"/>
    <col min="26" max="26" width="10.140625" style="180" customWidth="1"/>
    <col min="27" max="27" width="12.140625" style="180" customWidth="1"/>
    <col min="28" max="28" width="12.28515625" style="180" customWidth="1"/>
    <col min="29" max="29" width="10" style="180" bestFit="1" customWidth="1"/>
    <col min="30" max="30" width="15.28515625" style="180" customWidth="1"/>
    <col min="31" max="31" width="16.7109375" style="180" customWidth="1"/>
    <col min="32" max="32" width="20.28515625" style="180" customWidth="1"/>
    <col min="33" max="33" width="6" style="180" customWidth="1"/>
    <col min="34" max="41" width="6.140625" style="180" customWidth="1"/>
    <col min="42" max="16384" width="8.85546875" style="180"/>
  </cols>
  <sheetData>
    <row r="2" spans="2:26" ht="15.75" x14ac:dyDescent="0.25">
      <c r="B2" s="147" t="s">
        <v>119</v>
      </c>
      <c r="C2" s="141"/>
      <c r="D2" s="184"/>
      <c r="E2" s="184"/>
      <c r="V2" s="181"/>
      <c r="W2" s="181"/>
      <c r="X2" s="181"/>
      <c r="Y2" s="181"/>
      <c r="Z2" s="181"/>
    </row>
    <row r="3" spans="2:26" x14ac:dyDescent="0.25">
      <c r="B3" s="143"/>
      <c r="C3" s="141"/>
      <c r="D3" s="184"/>
      <c r="E3" s="184"/>
      <c r="V3" s="181"/>
      <c r="W3" s="181"/>
      <c r="X3" s="181"/>
      <c r="Y3" s="181"/>
      <c r="Z3" s="181"/>
    </row>
    <row r="4" spans="2:26" x14ac:dyDescent="0.25">
      <c r="B4" s="349" t="s">
        <v>6</v>
      </c>
      <c r="C4" s="349"/>
      <c r="D4" s="174">
        <v>2009</v>
      </c>
      <c r="E4" s="174">
        <v>2010</v>
      </c>
      <c r="F4" s="174">
        <v>2011</v>
      </c>
      <c r="G4" s="174">
        <v>2012</v>
      </c>
      <c r="H4" s="174">
        <v>2013</v>
      </c>
      <c r="I4" s="174">
        <v>2014</v>
      </c>
      <c r="J4" s="174">
        <v>2015</v>
      </c>
      <c r="K4" s="174">
        <v>2016</v>
      </c>
      <c r="L4" s="174">
        <v>2017</v>
      </c>
      <c r="M4" s="174">
        <v>2018</v>
      </c>
      <c r="N4" s="174">
        <v>2019</v>
      </c>
      <c r="O4" s="174">
        <v>2020</v>
      </c>
      <c r="P4" s="174">
        <v>2021</v>
      </c>
      <c r="Q4" s="174">
        <v>2022</v>
      </c>
      <c r="R4" s="174">
        <v>2023</v>
      </c>
      <c r="S4" s="174">
        <v>2024</v>
      </c>
      <c r="T4" s="174">
        <v>2025</v>
      </c>
    </row>
    <row r="5" spans="2:26" x14ac:dyDescent="0.25">
      <c r="B5" s="351" t="s">
        <v>225</v>
      </c>
      <c r="C5" s="131" t="s">
        <v>82</v>
      </c>
      <c r="D5" s="126">
        <v>9811854</v>
      </c>
      <c r="E5" s="126">
        <v>9667122</v>
      </c>
      <c r="F5" s="126">
        <v>9006965</v>
      </c>
      <c r="G5" s="126">
        <v>8281146</v>
      </c>
      <c r="H5" s="126">
        <v>8520906</v>
      </c>
      <c r="I5" s="126">
        <v>7573655</v>
      </c>
      <c r="J5" s="126">
        <v>7028229</v>
      </c>
      <c r="K5" s="126">
        <v>6334161</v>
      </c>
      <c r="L5" s="126">
        <v>6182703</v>
      </c>
      <c r="M5" s="126">
        <v>5885289</v>
      </c>
      <c r="N5" s="126">
        <v>6307228</v>
      </c>
      <c r="O5" s="126">
        <v>4504971</v>
      </c>
      <c r="P5" s="126">
        <v>4043215</v>
      </c>
      <c r="Q5" s="126">
        <v>4565055</v>
      </c>
      <c r="R5" s="126">
        <v>4068121</v>
      </c>
      <c r="S5" s="126">
        <v>3504100</v>
      </c>
      <c r="T5" s="126">
        <v>2893133</v>
      </c>
    </row>
    <row r="6" spans="2:26" x14ac:dyDescent="0.25">
      <c r="B6" s="351"/>
      <c r="C6" s="131" t="s">
        <v>81</v>
      </c>
      <c r="D6" s="126">
        <v>3116402</v>
      </c>
      <c r="E6" s="126">
        <v>3761983</v>
      </c>
      <c r="F6" s="126">
        <v>4713580</v>
      </c>
      <c r="G6" s="126">
        <v>5743556</v>
      </c>
      <c r="H6" s="126">
        <v>6000279</v>
      </c>
      <c r="I6" s="126">
        <v>7330078</v>
      </c>
      <c r="J6" s="126">
        <v>8279254</v>
      </c>
      <c r="K6" s="126">
        <v>9409516</v>
      </c>
      <c r="L6" s="126">
        <v>10016404</v>
      </c>
      <c r="M6" s="126">
        <v>10785564</v>
      </c>
      <c r="N6" s="126">
        <v>10855755</v>
      </c>
      <c r="O6" s="126">
        <v>12913262</v>
      </c>
      <c r="P6" s="126">
        <v>13903357</v>
      </c>
      <c r="Q6" s="126">
        <v>13912203</v>
      </c>
      <c r="R6" s="126">
        <v>14937128</v>
      </c>
      <c r="S6" s="126">
        <v>16047185</v>
      </c>
      <c r="T6" s="126">
        <v>17221063</v>
      </c>
    </row>
    <row r="7" spans="2:26" s="181" customFormat="1" x14ac:dyDescent="0.25">
      <c r="B7" s="351"/>
      <c r="C7" s="183" t="s">
        <v>0</v>
      </c>
      <c r="D7" s="177">
        <v>12928256</v>
      </c>
      <c r="E7" s="177">
        <v>13429105</v>
      </c>
      <c r="F7" s="177">
        <v>13720546</v>
      </c>
      <c r="G7" s="177">
        <v>14024702</v>
      </c>
      <c r="H7" s="177">
        <v>14521185</v>
      </c>
      <c r="I7" s="177">
        <v>14903733</v>
      </c>
      <c r="J7" s="177">
        <v>15307483</v>
      </c>
      <c r="K7" s="177">
        <v>15743677</v>
      </c>
      <c r="L7" s="177">
        <v>16199107</v>
      </c>
      <c r="M7" s="177">
        <v>16670854</v>
      </c>
      <c r="N7" s="177">
        <v>17162983</v>
      </c>
      <c r="O7" s="177">
        <v>17418233</v>
      </c>
      <c r="P7" s="177">
        <v>17946571</v>
      </c>
      <c r="Q7" s="177">
        <v>18477257</v>
      </c>
      <c r="R7" s="177">
        <v>19005248</v>
      </c>
      <c r="S7" s="177">
        <v>19551285</v>
      </c>
      <c r="T7" s="177">
        <v>20114196</v>
      </c>
    </row>
    <row r="8" spans="2:26" x14ac:dyDescent="0.25">
      <c r="B8" s="351" t="s">
        <v>189</v>
      </c>
      <c r="C8" s="131" t="s">
        <v>82</v>
      </c>
      <c r="D8" s="127">
        <v>75.900000000000006</v>
      </c>
      <c r="E8" s="127">
        <v>72</v>
      </c>
      <c r="F8" s="127">
        <v>65.599999999999994</v>
      </c>
      <c r="G8" s="127">
        <v>59</v>
      </c>
      <c r="H8" s="127">
        <v>58.7</v>
      </c>
      <c r="I8" s="127">
        <v>50.8</v>
      </c>
      <c r="J8" s="127">
        <v>45.9</v>
      </c>
      <c r="K8" s="127">
        <v>40.200000000000003</v>
      </c>
      <c r="L8" s="127">
        <v>38.200000000000003</v>
      </c>
      <c r="M8" s="127">
        <v>35.299999999999997</v>
      </c>
      <c r="N8" s="127">
        <v>36.700000000000003</v>
      </c>
      <c r="O8" s="127">
        <v>25.9</v>
      </c>
      <c r="P8" s="127">
        <v>22.5</v>
      </c>
      <c r="Q8" s="127">
        <v>24.7</v>
      </c>
      <c r="R8" s="127">
        <v>21.4</v>
      </c>
      <c r="S8" s="127">
        <v>17.899999999999999</v>
      </c>
      <c r="T8" s="127">
        <v>14.4</v>
      </c>
    </row>
    <row r="9" spans="2:26" x14ac:dyDescent="0.25">
      <c r="B9" s="351"/>
      <c r="C9" s="131" t="s">
        <v>81</v>
      </c>
      <c r="D9" s="127">
        <v>24.1</v>
      </c>
      <c r="E9" s="127">
        <v>28</v>
      </c>
      <c r="F9" s="127">
        <v>34.4</v>
      </c>
      <c r="G9" s="127">
        <v>41</v>
      </c>
      <c r="H9" s="127">
        <v>41.3</v>
      </c>
      <c r="I9" s="127">
        <v>49.2</v>
      </c>
      <c r="J9" s="127">
        <v>54.1</v>
      </c>
      <c r="K9" s="127">
        <v>59.8</v>
      </c>
      <c r="L9" s="127">
        <v>61.8</v>
      </c>
      <c r="M9" s="127">
        <v>64.7</v>
      </c>
      <c r="N9" s="127">
        <v>63.3</v>
      </c>
      <c r="O9" s="127">
        <v>74.099999999999994</v>
      </c>
      <c r="P9" s="127">
        <v>77.5</v>
      </c>
      <c r="Q9" s="127">
        <v>75.3</v>
      </c>
      <c r="R9" s="127">
        <v>78.599999999999994</v>
      </c>
      <c r="S9" s="127">
        <v>82.1</v>
      </c>
      <c r="T9" s="127">
        <v>85.6</v>
      </c>
    </row>
    <row r="10" spans="2:26" s="181" customForma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row>
    <row r="12" spans="2:26" x14ac:dyDescent="0.25">
      <c r="B12" s="349" t="s">
        <v>6</v>
      </c>
      <c r="C12" s="349"/>
      <c r="D12" s="174">
        <v>2009</v>
      </c>
      <c r="E12" s="174">
        <v>2010</v>
      </c>
      <c r="F12" s="174">
        <v>2011</v>
      </c>
      <c r="G12" s="174">
        <v>2012</v>
      </c>
      <c r="H12" s="174">
        <v>2013</v>
      </c>
      <c r="I12" s="174">
        <v>2014</v>
      </c>
      <c r="J12" s="174">
        <v>2015</v>
      </c>
      <c r="K12" s="174">
        <v>2016</v>
      </c>
      <c r="L12" s="174">
        <v>2017</v>
      </c>
      <c r="M12" s="174">
        <v>2018</v>
      </c>
      <c r="N12" s="174">
        <v>2019</v>
      </c>
      <c r="O12" s="174">
        <v>2020</v>
      </c>
      <c r="P12" s="174">
        <v>2021</v>
      </c>
      <c r="Q12" s="174">
        <v>2022</v>
      </c>
      <c r="R12" s="174">
        <v>2023</v>
      </c>
      <c r="S12" s="174">
        <v>2024</v>
      </c>
      <c r="T12" s="174">
        <v>2025</v>
      </c>
    </row>
    <row r="13" spans="2:26" x14ac:dyDescent="0.25">
      <c r="B13" s="351" t="s">
        <v>45</v>
      </c>
      <c r="C13" s="131" t="s">
        <v>82</v>
      </c>
      <c r="D13" s="126">
        <v>982722</v>
      </c>
      <c r="E13" s="126">
        <v>812855</v>
      </c>
      <c r="F13" s="126">
        <v>704308</v>
      </c>
      <c r="G13" s="126">
        <v>714643</v>
      </c>
      <c r="H13" s="126">
        <v>733378</v>
      </c>
      <c r="I13" s="126">
        <v>629281</v>
      </c>
      <c r="J13" s="126">
        <v>619248</v>
      </c>
      <c r="K13" s="126">
        <v>544497</v>
      </c>
      <c r="L13" s="126">
        <v>532573</v>
      </c>
      <c r="M13" s="126">
        <v>518882</v>
      </c>
      <c r="N13" s="126">
        <v>497506</v>
      </c>
      <c r="O13" s="126">
        <v>375099</v>
      </c>
      <c r="P13" s="126">
        <v>220125</v>
      </c>
      <c r="Q13" s="126">
        <v>320418</v>
      </c>
      <c r="R13" s="126">
        <v>254073</v>
      </c>
      <c r="S13" s="126">
        <v>174913</v>
      </c>
      <c r="T13" s="126">
        <v>140658</v>
      </c>
    </row>
    <row r="14" spans="2:26" x14ac:dyDescent="0.25">
      <c r="B14" s="351"/>
      <c r="C14" s="131" t="s">
        <v>81</v>
      </c>
      <c r="D14" s="126">
        <v>484107</v>
      </c>
      <c r="E14" s="126">
        <v>690081</v>
      </c>
      <c r="F14" s="126">
        <v>839365</v>
      </c>
      <c r="G14" s="126">
        <v>868315</v>
      </c>
      <c r="H14" s="126">
        <v>893007</v>
      </c>
      <c r="I14" s="126">
        <v>1041022</v>
      </c>
      <c r="J14" s="126">
        <v>1098835</v>
      </c>
      <c r="K14" s="126">
        <v>1226305</v>
      </c>
      <c r="L14" s="126">
        <v>1290839</v>
      </c>
      <c r="M14" s="126">
        <v>1358311</v>
      </c>
      <c r="N14" s="126">
        <v>1435390</v>
      </c>
      <c r="O14" s="126">
        <v>1586665</v>
      </c>
      <c r="P14" s="126">
        <v>1800833</v>
      </c>
      <c r="Q14" s="126">
        <v>1758853</v>
      </c>
      <c r="R14" s="126">
        <v>1882421</v>
      </c>
      <c r="S14" s="126">
        <v>2020508</v>
      </c>
      <c r="T14" s="126">
        <v>2115648</v>
      </c>
    </row>
    <row r="15" spans="2:26" s="181" customFormat="1" x14ac:dyDescent="0.25">
      <c r="B15" s="351"/>
      <c r="C15" s="183" t="s">
        <v>0</v>
      </c>
      <c r="D15" s="177">
        <v>1466829</v>
      </c>
      <c r="E15" s="177">
        <v>1502935</v>
      </c>
      <c r="F15" s="177">
        <v>1543673</v>
      </c>
      <c r="G15" s="177">
        <v>1582958</v>
      </c>
      <c r="H15" s="177">
        <v>1626385</v>
      </c>
      <c r="I15" s="177">
        <v>1670302</v>
      </c>
      <c r="J15" s="177">
        <v>1718083</v>
      </c>
      <c r="K15" s="177">
        <v>1770802</v>
      </c>
      <c r="L15" s="177">
        <v>1823412</v>
      </c>
      <c r="M15" s="177">
        <v>1877193</v>
      </c>
      <c r="N15" s="177">
        <v>1932896</v>
      </c>
      <c r="O15" s="177">
        <v>1961764</v>
      </c>
      <c r="P15" s="177">
        <v>2020958</v>
      </c>
      <c r="Q15" s="177">
        <v>2079270</v>
      </c>
      <c r="R15" s="177">
        <v>2136494</v>
      </c>
      <c r="S15" s="177">
        <v>2195420</v>
      </c>
      <c r="T15" s="177">
        <v>2256306</v>
      </c>
    </row>
    <row r="16" spans="2:26" x14ac:dyDescent="0.25">
      <c r="B16" s="351" t="s">
        <v>46</v>
      </c>
      <c r="C16" s="131" t="s">
        <v>82</v>
      </c>
      <c r="D16" s="126">
        <v>1374844</v>
      </c>
      <c r="E16" s="126">
        <v>1340217</v>
      </c>
      <c r="F16" s="126">
        <v>1276449</v>
      </c>
      <c r="G16" s="126">
        <v>1182185</v>
      </c>
      <c r="H16" s="126">
        <v>1122111</v>
      </c>
      <c r="I16" s="126">
        <v>1014435</v>
      </c>
      <c r="J16" s="126">
        <v>877643</v>
      </c>
      <c r="K16" s="126">
        <v>830908</v>
      </c>
      <c r="L16" s="126">
        <v>803340</v>
      </c>
      <c r="M16" s="126">
        <v>753021</v>
      </c>
      <c r="N16" s="126">
        <v>809173</v>
      </c>
      <c r="O16" s="126">
        <v>663690</v>
      </c>
      <c r="P16" s="126">
        <v>609361</v>
      </c>
      <c r="Q16" s="126">
        <v>576234</v>
      </c>
      <c r="R16" s="126">
        <v>525501</v>
      </c>
      <c r="S16" s="126">
        <v>522155</v>
      </c>
      <c r="T16" s="126">
        <v>459657</v>
      </c>
    </row>
    <row r="17" spans="2:20" x14ac:dyDescent="0.25">
      <c r="B17" s="351"/>
      <c r="C17" s="131" t="s">
        <v>81</v>
      </c>
      <c r="D17" s="126">
        <v>159639</v>
      </c>
      <c r="E17" s="126">
        <v>228996</v>
      </c>
      <c r="F17" s="126">
        <v>300503</v>
      </c>
      <c r="G17" s="126">
        <v>412880</v>
      </c>
      <c r="H17" s="126">
        <v>488672</v>
      </c>
      <c r="I17" s="126">
        <v>609738</v>
      </c>
      <c r="J17" s="126">
        <v>758559</v>
      </c>
      <c r="K17" s="126">
        <v>817264</v>
      </c>
      <c r="L17" s="126">
        <v>863870</v>
      </c>
      <c r="M17" s="126">
        <v>932128</v>
      </c>
      <c r="N17" s="126">
        <v>892901</v>
      </c>
      <c r="O17" s="126">
        <v>1045522</v>
      </c>
      <c r="P17" s="126">
        <v>1115151</v>
      </c>
      <c r="Q17" s="126">
        <v>1165756</v>
      </c>
      <c r="R17" s="126">
        <v>1235476</v>
      </c>
      <c r="S17" s="126">
        <v>1258171</v>
      </c>
      <c r="T17" s="126">
        <v>1339822</v>
      </c>
    </row>
    <row r="18" spans="2:20" s="181" customFormat="1" x14ac:dyDescent="0.25">
      <c r="B18" s="351"/>
      <c r="C18" s="183" t="s">
        <v>0</v>
      </c>
      <c r="D18" s="177">
        <v>1534483</v>
      </c>
      <c r="E18" s="177">
        <v>1569213</v>
      </c>
      <c r="F18" s="177">
        <v>1576952</v>
      </c>
      <c r="G18" s="177">
        <v>1595065</v>
      </c>
      <c r="H18" s="177">
        <v>1610783</v>
      </c>
      <c r="I18" s="177">
        <v>1624172</v>
      </c>
      <c r="J18" s="177">
        <v>1636202</v>
      </c>
      <c r="K18" s="177">
        <v>1648172</v>
      </c>
      <c r="L18" s="177">
        <v>1667210</v>
      </c>
      <c r="M18" s="177">
        <v>1685149</v>
      </c>
      <c r="N18" s="177">
        <v>1702074</v>
      </c>
      <c r="O18" s="177">
        <v>1709212</v>
      </c>
      <c r="P18" s="177">
        <v>1724513</v>
      </c>
      <c r="Q18" s="177">
        <v>1741989</v>
      </c>
      <c r="R18" s="177">
        <v>1760977</v>
      </c>
      <c r="S18" s="177">
        <v>1780326</v>
      </c>
      <c r="T18" s="177">
        <v>1799479</v>
      </c>
    </row>
    <row r="19" spans="2:20" x14ac:dyDescent="0.25">
      <c r="B19" s="351" t="s">
        <v>47</v>
      </c>
      <c r="C19" s="131" t="s">
        <v>82</v>
      </c>
      <c r="D19" s="126">
        <v>226776</v>
      </c>
      <c r="E19" s="126">
        <v>242556</v>
      </c>
      <c r="F19" s="126">
        <v>225532</v>
      </c>
      <c r="G19" s="126">
        <v>206442</v>
      </c>
      <c r="H19" s="126">
        <v>190476</v>
      </c>
      <c r="I19" s="126">
        <v>162024</v>
      </c>
      <c r="J19" s="126">
        <v>162074</v>
      </c>
      <c r="K19" s="126">
        <v>146406</v>
      </c>
      <c r="L19" s="126">
        <v>140858</v>
      </c>
      <c r="M19" s="126">
        <v>152470</v>
      </c>
      <c r="N19" s="126">
        <v>158267</v>
      </c>
      <c r="O19" s="126">
        <v>106437</v>
      </c>
      <c r="P19" s="126">
        <v>120831</v>
      </c>
      <c r="Q19" s="126">
        <v>117083</v>
      </c>
      <c r="R19" s="126">
        <v>112586</v>
      </c>
      <c r="S19" s="126">
        <v>115370</v>
      </c>
      <c r="T19" s="126">
        <v>100527</v>
      </c>
    </row>
    <row r="20" spans="2:20" x14ac:dyDescent="0.25">
      <c r="B20" s="351"/>
      <c r="C20" s="131" t="s">
        <v>81</v>
      </c>
      <c r="D20" s="126">
        <v>55418</v>
      </c>
      <c r="E20" s="126">
        <v>44877</v>
      </c>
      <c r="F20" s="126">
        <v>66944</v>
      </c>
      <c r="G20" s="126">
        <v>91131</v>
      </c>
      <c r="H20" s="126">
        <v>114626</v>
      </c>
      <c r="I20" s="126">
        <v>149402</v>
      </c>
      <c r="J20" s="126">
        <v>156004</v>
      </c>
      <c r="K20" s="126">
        <v>179012</v>
      </c>
      <c r="L20" s="126">
        <v>192571</v>
      </c>
      <c r="M20" s="126">
        <v>189180</v>
      </c>
      <c r="N20" s="126">
        <v>191727</v>
      </c>
      <c r="O20" s="126">
        <v>247869</v>
      </c>
      <c r="P20" s="126">
        <v>242153</v>
      </c>
      <c r="Q20" s="126">
        <v>254383</v>
      </c>
      <c r="R20" s="126">
        <v>267252</v>
      </c>
      <c r="S20" s="126">
        <v>272968</v>
      </c>
      <c r="T20" s="126">
        <v>296399</v>
      </c>
    </row>
    <row r="21" spans="2:20" s="181" customFormat="1" x14ac:dyDescent="0.25">
      <c r="B21" s="351"/>
      <c r="C21" s="183" t="s">
        <v>0</v>
      </c>
      <c r="D21" s="177">
        <v>282194</v>
      </c>
      <c r="E21" s="177">
        <v>287433</v>
      </c>
      <c r="F21" s="177">
        <v>292477</v>
      </c>
      <c r="G21" s="177">
        <v>297573</v>
      </c>
      <c r="H21" s="177">
        <v>305102</v>
      </c>
      <c r="I21" s="177">
        <v>311426</v>
      </c>
      <c r="J21" s="177">
        <v>318078</v>
      </c>
      <c r="K21" s="177">
        <v>325418</v>
      </c>
      <c r="L21" s="177">
        <v>333429</v>
      </c>
      <c r="M21" s="177">
        <v>341651</v>
      </c>
      <c r="N21" s="177">
        <v>349994</v>
      </c>
      <c r="O21" s="177">
        <v>354306</v>
      </c>
      <c r="P21" s="177">
        <v>362984</v>
      </c>
      <c r="Q21" s="177">
        <v>371466</v>
      </c>
      <c r="R21" s="177">
        <v>379837</v>
      </c>
      <c r="S21" s="177">
        <v>388338</v>
      </c>
      <c r="T21" s="177">
        <v>396926</v>
      </c>
    </row>
    <row r="22" spans="2:20" x14ac:dyDescent="0.25">
      <c r="B22" s="351" t="s">
        <v>48</v>
      </c>
      <c r="C22" s="131" t="s">
        <v>82</v>
      </c>
      <c r="D22" s="126">
        <v>574768</v>
      </c>
      <c r="E22" s="126">
        <v>548463</v>
      </c>
      <c r="F22" s="126">
        <v>517861</v>
      </c>
      <c r="G22" s="126">
        <v>456935</v>
      </c>
      <c r="H22" s="126">
        <v>487969</v>
      </c>
      <c r="I22" s="126">
        <v>421965</v>
      </c>
      <c r="J22" s="126">
        <v>411150</v>
      </c>
      <c r="K22" s="126">
        <v>371234</v>
      </c>
      <c r="L22" s="126">
        <v>347892</v>
      </c>
      <c r="M22" s="126">
        <v>308171</v>
      </c>
      <c r="N22" s="126">
        <v>365869</v>
      </c>
      <c r="O22" s="126">
        <v>293777</v>
      </c>
      <c r="P22" s="126">
        <v>261074</v>
      </c>
      <c r="Q22" s="126">
        <v>267609</v>
      </c>
      <c r="R22" s="126">
        <v>247246</v>
      </c>
      <c r="S22" s="126">
        <v>233561</v>
      </c>
      <c r="T22" s="126">
        <v>177594</v>
      </c>
    </row>
    <row r="23" spans="2:20" x14ac:dyDescent="0.25">
      <c r="B23" s="351"/>
      <c r="C23" s="131" t="s">
        <v>81</v>
      </c>
      <c r="D23" s="126">
        <v>173834</v>
      </c>
      <c r="E23" s="126">
        <v>218302</v>
      </c>
      <c r="F23" s="126">
        <v>254934</v>
      </c>
      <c r="G23" s="126">
        <v>338824</v>
      </c>
      <c r="H23" s="126">
        <v>327208</v>
      </c>
      <c r="I23" s="126">
        <v>407794</v>
      </c>
      <c r="J23" s="126">
        <v>434056</v>
      </c>
      <c r="K23" s="126">
        <v>491093</v>
      </c>
      <c r="L23" s="126">
        <v>533896</v>
      </c>
      <c r="M23" s="126">
        <v>593148</v>
      </c>
      <c r="N23" s="126">
        <v>555373</v>
      </c>
      <c r="O23" s="126">
        <v>637682</v>
      </c>
      <c r="P23" s="126">
        <v>691367</v>
      </c>
      <c r="Q23" s="126">
        <v>707386</v>
      </c>
      <c r="R23" s="126">
        <v>751876</v>
      </c>
      <c r="S23" s="126">
        <v>790420</v>
      </c>
      <c r="T23" s="126">
        <v>871845</v>
      </c>
    </row>
    <row r="24" spans="2:20" s="181" customFormat="1" x14ac:dyDescent="0.25">
      <c r="B24" s="351"/>
      <c r="C24" s="183" t="s">
        <v>0</v>
      </c>
      <c r="D24" s="177">
        <v>748602</v>
      </c>
      <c r="E24" s="177">
        <v>766765</v>
      </c>
      <c r="F24" s="177">
        <v>772795</v>
      </c>
      <c r="G24" s="177">
        <v>795760</v>
      </c>
      <c r="H24" s="177">
        <v>815177</v>
      </c>
      <c r="I24" s="177">
        <v>829760</v>
      </c>
      <c r="J24" s="177">
        <v>845206</v>
      </c>
      <c r="K24" s="177">
        <v>862327</v>
      </c>
      <c r="L24" s="177">
        <v>881788</v>
      </c>
      <c r="M24" s="177">
        <v>901319</v>
      </c>
      <c r="N24" s="177">
        <v>921242</v>
      </c>
      <c r="O24" s="177">
        <v>931459</v>
      </c>
      <c r="P24" s="177">
        <v>952441</v>
      </c>
      <c r="Q24" s="177">
        <v>974994</v>
      </c>
      <c r="R24" s="177">
        <v>999122</v>
      </c>
      <c r="S24" s="177">
        <v>1023981</v>
      </c>
      <c r="T24" s="177">
        <v>1049440</v>
      </c>
    </row>
    <row r="25" spans="2:20" x14ac:dyDescent="0.25">
      <c r="B25" s="351" t="s">
        <v>49</v>
      </c>
      <c r="C25" s="131" t="s">
        <v>82</v>
      </c>
      <c r="D25" s="126">
        <v>1833639</v>
      </c>
      <c r="E25" s="126">
        <v>1835967</v>
      </c>
      <c r="F25" s="126">
        <v>1775948</v>
      </c>
      <c r="G25" s="126">
        <v>1639764</v>
      </c>
      <c r="H25" s="126">
        <v>1711314</v>
      </c>
      <c r="I25" s="126">
        <v>1537477</v>
      </c>
      <c r="J25" s="126">
        <v>1518330</v>
      </c>
      <c r="K25" s="126">
        <v>1317445</v>
      </c>
      <c r="L25" s="126">
        <v>1277420</v>
      </c>
      <c r="M25" s="126">
        <v>1179566</v>
      </c>
      <c r="N25" s="126">
        <v>1323209</v>
      </c>
      <c r="O25" s="126">
        <v>837732</v>
      </c>
      <c r="P25" s="126">
        <v>750850</v>
      </c>
      <c r="Q25" s="126">
        <v>771899</v>
      </c>
      <c r="R25" s="126">
        <v>638863</v>
      </c>
      <c r="S25" s="126">
        <v>534777</v>
      </c>
      <c r="T25" s="126">
        <v>443115</v>
      </c>
    </row>
    <row r="26" spans="2:20" x14ac:dyDescent="0.25">
      <c r="B26" s="351"/>
      <c r="C26" s="131" t="s">
        <v>81</v>
      </c>
      <c r="D26" s="126">
        <v>463503</v>
      </c>
      <c r="E26" s="126">
        <v>542144</v>
      </c>
      <c r="F26" s="126">
        <v>649197</v>
      </c>
      <c r="G26" s="126">
        <v>853515</v>
      </c>
      <c r="H26" s="126">
        <v>844954</v>
      </c>
      <c r="I26" s="126">
        <v>1081232</v>
      </c>
      <c r="J26" s="126">
        <v>1164973</v>
      </c>
      <c r="K26" s="126">
        <v>1434632</v>
      </c>
      <c r="L26" s="126">
        <v>1549897</v>
      </c>
      <c r="M26" s="126">
        <v>1724956</v>
      </c>
      <c r="N26" s="126">
        <v>1661592</v>
      </c>
      <c r="O26" s="126">
        <v>2188103</v>
      </c>
      <c r="P26" s="126">
        <v>2360244</v>
      </c>
      <c r="Q26" s="126">
        <v>2428459</v>
      </c>
      <c r="R26" s="126">
        <v>2653511</v>
      </c>
      <c r="S26" s="126">
        <v>2851951</v>
      </c>
      <c r="T26" s="126">
        <v>3039447</v>
      </c>
    </row>
    <row r="27" spans="2:20" s="181" customFormat="1" x14ac:dyDescent="0.25">
      <c r="B27" s="351"/>
      <c r="C27" s="183" t="s">
        <v>0</v>
      </c>
      <c r="D27" s="177">
        <v>2297142</v>
      </c>
      <c r="E27" s="177">
        <v>2378110</v>
      </c>
      <c r="F27" s="177">
        <v>2425146</v>
      </c>
      <c r="G27" s="177">
        <v>2493279</v>
      </c>
      <c r="H27" s="177">
        <v>2556268</v>
      </c>
      <c r="I27" s="177">
        <v>2618709</v>
      </c>
      <c r="J27" s="177">
        <v>2683303</v>
      </c>
      <c r="K27" s="177">
        <v>2752077</v>
      </c>
      <c r="L27" s="177">
        <v>2827317</v>
      </c>
      <c r="M27" s="177">
        <v>2904523</v>
      </c>
      <c r="N27" s="177">
        <v>2984801</v>
      </c>
      <c r="O27" s="177">
        <v>3025835</v>
      </c>
      <c r="P27" s="177">
        <v>3111094</v>
      </c>
      <c r="Q27" s="177">
        <v>3200358</v>
      </c>
      <c r="R27" s="177">
        <v>3292373</v>
      </c>
      <c r="S27" s="177">
        <v>3386729</v>
      </c>
      <c r="T27" s="177">
        <v>3482562</v>
      </c>
    </row>
    <row r="28" spans="2:20" x14ac:dyDescent="0.25">
      <c r="B28" s="351" t="s">
        <v>50</v>
      </c>
      <c r="C28" s="131" t="s">
        <v>82</v>
      </c>
      <c r="D28" s="126">
        <v>719747</v>
      </c>
      <c r="E28" s="126">
        <v>768613</v>
      </c>
      <c r="F28" s="126">
        <v>759402</v>
      </c>
      <c r="G28" s="126">
        <v>685523</v>
      </c>
      <c r="H28" s="126">
        <v>666997</v>
      </c>
      <c r="I28" s="126">
        <v>611395</v>
      </c>
      <c r="J28" s="126">
        <v>575016</v>
      </c>
      <c r="K28" s="126">
        <v>522408</v>
      </c>
      <c r="L28" s="126">
        <v>529383</v>
      </c>
      <c r="M28" s="126">
        <v>496748</v>
      </c>
      <c r="N28" s="126">
        <v>517152</v>
      </c>
      <c r="O28" s="126">
        <v>477934</v>
      </c>
      <c r="P28" s="126">
        <v>425589</v>
      </c>
      <c r="Q28" s="126">
        <v>434213</v>
      </c>
      <c r="R28" s="126">
        <v>385474</v>
      </c>
      <c r="S28" s="126">
        <v>358657</v>
      </c>
      <c r="T28" s="126">
        <v>326270</v>
      </c>
    </row>
    <row r="29" spans="2:20" x14ac:dyDescent="0.25">
      <c r="B29" s="351"/>
      <c r="C29" s="131" t="s">
        <v>81</v>
      </c>
      <c r="D29" s="126">
        <v>103964</v>
      </c>
      <c r="E29" s="126">
        <v>181455</v>
      </c>
      <c r="F29" s="126">
        <v>219000</v>
      </c>
      <c r="G29" s="126">
        <v>318765</v>
      </c>
      <c r="H29" s="126">
        <v>369911</v>
      </c>
      <c r="I29" s="126">
        <v>455651</v>
      </c>
      <c r="J29" s="126">
        <v>524387</v>
      </c>
      <c r="K29" s="126">
        <v>612591</v>
      </c>
      <c r="L29" s="126">
        <v>642898</v>
      </c>
      <c r="M29" s="126">
        <v>712777</v>
      </c>
      <c r="N29" s="126">
        <v>730382</v>
      </c>
      <c r="O29" s="126">
        <v>789491</v>
      </c>
      <c r="P29" s="126">
        <v>882645</v>
      </c>
      <c r="Q29" s="126">
        <v>914786</v>
      </c>
      <c r="R29" s="126">
        <v>1004220</v>
      </c>
      <c r="S29" s="126">
        <v>1073204</v>
      </c>
      <c r="T29" s="126">
        <v>1149297</v>
      </c>
    </row>
    <row r="30" spans="2:20" s="181" customFormat="1" x14ac:dyDescent="0.25">
      <c r="B30" s="351"/>
      <c r="C30" s="183" t="s">
        <v>0</v>
      </c>
      <c r="D30" s="177">
        <v>823711</v>
      </c>
      <c r="E30" s="177">
        <v>950068</v>
      </c>
      <c r="F30" s="177">
        <v>978402</v>
      </c>
      <c r="G30" s="177">
        <v>1004287</v>
      </c>
      <c r="H30" s="177">
        <v>1036908</v>
      </c>
      <c r="I30" s="177">
        <v>1067046</v>
      </c>
      <c r="J30" s="177">
        <v>1099402</v>
      </c>
      <c r="K30" s="177">
        <v>1134999</v>
      </c>
      <c r="L30" s="177">
        <v>1172281</v>
      </c>
      <c r="M30" s="177">
        <v>1209525</v>
      </c>
      <c r="N30" s="177">
        <v>1247535</v>
      </c>
      <c r="O30" s="177">
        <v>1267425</v>
      </c>
      <c r="P30" s="177">
        <v>1308233</v>
      </c>
      <c r="Q30" s="177">
        <v>1348999</v>
      </c>
      <c r="R30" s="177">
        <v>1389694</v>
      </c>
      <c r="S30" s="177">
        <v>1431861</v>
      </c>
      <c r="T30" s="177">
        <v>1475567</v>
      </c>
    </row>
    <row r="31" spans="2:20" x14ac:dyDescent="0.25">
      <c r="B31" s="351" t="s">
        <v>51</v>
      </c>
      <c r="C31" s="131" t="s">
        <v>82</v>
      </c>
      <c r="D31" s="126">
        <v>2159259</v>
      </c>
      <c r="E31" s="126">
        <v>2121575</v>
      </c>
      <c r="F31" s="126">
        <v>1952088</v>
      </c>
      <c r="G31" s="126">
        <v>1764292</v>
      </c>
      <c r="H31" s="126">
        <v>1844326</v>
      </c>
      <c r="I31" s="126">
        <v>1658632</v>
      </c>
      <c r="J31" s="126">
        <v>1470101</v>
      </c>
      <c r="K31" s="126">
        <v>1241579</v>
      </c>
      <c r="L31" s="126">
        <v>1225699</v>
      </c>
      <c r="M31" s="126">
        <v>1242908</v>
      </c>
      <c r="N31" s="126">
        <v>1280801</v>
      </c>
      <c r="O31" s="126">
        <v>764443</v>
      </c>
      <c r="P31" s="126">
        <v>716585</v>
      </c>
      <c r="Q31" s="126">
        <v>1116468</v>
      </c>
      <c r="R31" s="126">
        <v>1045463</v>
      </c>
      <c r="S31" s="126">
        <v>837492</v>
      </c>
      <c r="T31" s="126">
        <v>710075</v>
      </c>
    </row>
    <row r="32" spans="2:20" x14ac:dyDescent="0.25">
      <c r="B32" s="351"/>
      <c r="C32" s="131" t="s">
        <v>81</v>
      </c>
      <c r="D32" s="126">
        <v>1369960</v>
      </c>
      <c r="E32" s="126">
        <v>1543981</v>
      </c>
      <c r="F32" s="126">
        <v>1830997</v>
      </c>
      <c r="G32" s="126">
        <v>2159525</v>
      </c>
      <c r="H32" s="126">
        <v>2230767</v>
      </c>
      <c r="I32" s="126">
        <v>2561819</v>
      </c>
      <c r="J32" s="126">
        <v>2906664</v>
      </c>
      <c r="K32" s="126">
        <v>3304625</v>
      </c>
      <c r="L32" s="126">
        <v>3483154</v>
      </c>
      <c r="M32" s="126">
        <v>3640952</v>
      </c>
      <c r="N32" s="126">
        <v>3791351</v>
      </c>
      <c r="O32" s="126">
        <v>4409163</v>
      </c>
      <c r="P32" s="126">
        <v>4667544</v>
      </c>
      <c r="Q32" s="126">
        <v>4470126</v>
      </c>
      <c r="R32" s="126">
        <v>4733676</v>
      </c>
      <c r="S32" s="126">
        <v>5143580</v>
      </c>
      <c r="T32" s="126">
        <v>5482873</v>
      </c>
    </row>
    <row r="33" spans="2:20" s="181" customFormat="1" x14ac:dyDescent="0.25">
      <c r="B33" s="351"/>
      <c r="C33" s="183" t="s">
        <v>0</v>
      </c>
      <c r="D33" s="177">
        <v>3529219</v>
      </c>
      <c r="E33" s="177">
        <v>3665556</v>
      </c>
      <c r="F33" s="177">
        <v>3783085</v>
      </c>
      <c r="G33" s="177">
        <v>3923817</v>
      </c>
      <c r="H33" s="177">
        <v>4075093</v>
      </c>
      <c r="I33" s="177">
        <v>4220451</v>
      </c>
      <c r="J33" s="177">
        <v>4376765</v>
      </c>
      <c r="K33" s="177">
        <v>4546204</v>
      </c>
      <c r="L33" s="177">
        <v>4708853</v>
      </c>
      <c r="M33" s="177">
        <v>4883861</v>
      </c>
      <c r="N33" s="177">
        <v>5072152</v>
      </c>
      <c r="O33" s="177">
        <v>5173607</v>
      </c>
      <c r="P33" s="177">
        <v>5384129</v>
      </c>
      <c r="Q33" s="177">
        <v>5586594</v>
      </c>
      <c r="R33" s="177">
        <v>5779139</v>
      </c>
      <c r="S33" s="177">
        <v>5981072</v>
      </c>
      <c r="T33" s="177">
        <v>6192949</v>
      </c>
    </row>
    <row r="34" spans="2:20" x14ac:dyDescent="0.25">
      <c r="B34" s="351" t="s">
        <v>52</v>
      </c>
      <c r="C34" s="131" t="s">
        <v>82</v>
      </c>
      <c r="D34" s="126">
        <v>771804</v>
      </c>
      <c r="E34" s="126">
        <v>810606</v>
      </c>
      <c r="F34" s="126">
        <v>668851</v>
      </c>
      <c r="G34" s="126">
        <v>635973</v>
      </c>
      <c r="H34" s="126">
        <v>683764</v>
      </c>
      <c r="I34" s="126">
        <v>585713</v>
      </c>
      <c r="J34" s="126">
        <v>514649</v>
      </c>
      <c r="K34" s="126">
        <v>501879</v>
      </c>
      <c r="L34" s="126">
        <v>458201</v>
      </c>
      <c r="M34" s="126">
        <v>384668</v>
      </c>
      <c r="N34" s="126">
        <v>434452</v>
      </c>
      <c r="O34" s="126">
        <v>303396</v>
      </c>
      <c r="P34" s="126">
        <v>327239</v>
      </c>
      <c r="Q34" s="126">
        <v>307143</v>
      </c>
      <c r="R34" s="126">
        <v>321431</v>
      </c>
      <c r="S34" s="126">
        <v>306000</v>
      </c>
      <c r="T34" s="126">
        <v>233077</v>
      </c>
    </row>
    <row r="35" spans="2:20" x14ac:dyDescent="0.25">
      <c r="B35" s="351"/>
      <c r="C35" s="131" t="s">
        <v>81</v>
      </c>
      <c r="D35" s="126">
        <v>202272</v>
      </c>
      <c r="E35" s="126">
        <v>201294</v>
      </c>
      <c r="F35" s="126">
        <v>355364</v>
      </c>
      <c r="G35" s="126">
        <v>425820</v>
      </c>
      <c r="H35" s="126">
        <v>421584</v>
      </c>
      <c r="I35" s="126">
        <v>552004</v>
      </c>
      <c r="J35" s="126">
        <v>657033</v>
      </c>
      <c r="K35" s="126">
        <v>706501</v>
      </c>
      <c r="L35" s="126">
        <v>789461</v>
      </c>
      <c r="M35" s="126">
        <v>904194</v>
      </c>
      <c r="N35" s="126">
        <v>897218</v>
      </c>
      <c r="O35" s="126">
        <v>1050165</v>
      </c>
      <c r="P35" s="126">
        <v>1071274</v>
      </c>
      <c r="Q35" s="126">
        <v>1137901</v>
      </c>
      <c r="R35" s="126">
        <v>1171493</v>
      </c>
      <c r="S35" s="126">
        <v>1235759</v>
      </c>
      <c r="T35" s="126">
        <v>1358339</v>
      </c>
    </row>
    <row r="36" spans="2:20" s="181" customFormat="1" x14ac:dyDescent="0.25">
      <c r="B36" s="351"/>
      <c r="C36" s="183" t="s">
        <v>0</v>
      </c>
      <c r="D36" s="177">
        <v>974075</v>
      </c>
      <c r="E36" s="177">
        <v>1011901</v>
      </c>
      <c r="F36" s="177">
        <v>1024214</v>
      </c>
      <c r="G36" s="177">
        <v>1061793</v>
      </c>
      <c r="H36" s="177">
        <v>1105348</v>
      </c>
      <c r="I36" s="177">
        <v>1137717</v>
      </c>
      <c r="J36" s="177">
        <v>1171682</v>
      </c>
      <c r="K36" s="177">
        <v>1208380</v>
      </c>
      <c r="L36" s="177">
        <v>1247662</v>
      </c>
      <c r="M36" s="177">
        <v>1288862</v>
      </c>
      <c r="N36" s="177">
        <v>1331670</v>
      </c>
      <c r="O36" s="177">
        <v>1353561</v>
      </c>
      <c r="P36" s="177">
        <v>1398513</v>
      </c>
      <c r="Q36" s="177">
        <v>1445044</v>
      </c>
      <c r="R36" s="177">
        <v>1492924</v>
      </c>
      <c r="S36" s="177">
        <v>1541759</v>
      </c>
      <c r="T36" s="177">
        <v>1591415</v>
      </c>
    </row>
    <row r="37" spans="2:20" x14ac:dyDescent="0.25">
      <c r="B37" s="351" t="s">
        <v>53</v>
      </c>
      <c r="C37" s="131" t="s">
        <v>82</v>
      </c>
      <c r="D37" s="126">
        <v>1168295</v>
      </c>
      <c r="E37" s="126">
        <v>1186270</v>
      </c>
      <c r="F37" s="126">
        <v>1126527</v>
      </c>
      <c r="G37" s="126">
        <v>995389</v>
      </c>
      <c r="H37" s="126">
        <v>1080571</v>
      </c>
      <c r="I37" s="126">
        <v>952733</v>
      </c>
      <c r="J37" s="126">
        <v>880019</v>
      </c>
      <c r="K37" s="126">
        <v>857806</v>
      </c>
      <c r="L37" s="126">
        <v>867337</v>
      </c>
      <c r="M37" s="126">
        <v>848854</v>
      </c>
      <c r="N37" s="126">
        <v>920800</v>
      </c>
      <c r="O37" s="126">
        <v>682463</v>
      </c>
      <c r="P37" s="126">
        <v>611560</v>
      </c>
      <c r="Q37" s="126">
        <v>653990</v>
      </c>
      <c r="R37" s="126">
        <v>537485</v>
      </c>
      <c r="S37" s="126">
        <v>421175</v>
      </c>
      <c r="T37" s="126">
        <v>302161</v>
      </c>
    </row>
    <row r="38" spans="2:20" x14ac:dyDescent="0.25">
      <c r="B38" s="351"/>
      <c r="C38" s="131" t="s">
        <v>81</v>
      </c>
      <c r="D38" s="126">
        <v>103704</v>
      </c>
      <c r="E38" s="126">
        <v>110853</v>
      </c>
      <c r="F38" s="126">
        <v>197276</v>
      </c>
      <c r="G38" s="126">
        <v>274781</v>
      </c>
      <c r="H38" s="126">
        <v>309550</v>
      </c>
      <c r="I38" s="126">
        <v>471416</v>
      </c>
      <c r="J38" s="126">
        <v>578742</v>
      </c>
      <c r="K38" s="126">
        <v>637492</v>
      </c>
      <c r="L38" s="126">
        <v>669818</v>
      </c>
      <c r="M38" s="126">
        <v>729918</v>
      </c>
      <c r="N38" s="126">
        <v>699820</v>
      </c>
      <c r="O38" s="126">
        <v>958602</v>
      </c>
      <c r="P38" s="126">
        <v>1072147</v>
      </c>
      <c r="Q38" s="126">
        <v>1074553</v>
      </c>
      <c r="R38" s="126">
        <v>1237202</v>
      </c>
      <c r="S38" s="126">
        <v>1400625</v>
      </c>
      <c r="T38" s="126">
        <v>1567393</v>
      </c>
    </row>
    <row r="39" spans="2:20" s="181" customFormat="1" x14ac:dyDescent="0.25">
      <c r="B39" s="351"/>
      <c r="C39" s="183" t="s">
        <v>0</v>
      </c>
      <c r="D39" s="177">
        <v>1271999</v>
      </c>
      <c r="E39" s="177">
        <v>1297123</v>
      </c>
      <c r="F39" s="177">
        <v>1323803</v>
      </c>
      <c r="G39" s="177">
        <v>1270170</v>
      </c>
      <c r="H39" s="177">
        <v>1390121</v>
      </c>
      <c r="I39" s="177">
        <v>1424150</v>
      </c>
      <c r="J39" s="177">
        <v>1458762</v>
      </c>
      <c r="K39" s="177">
        <v>1495298</v>
      </c>
      <c r="L39" s="177">
        <v>1537155</v>
      </c>
      <c r="M39" s="177">
        <v>1578772</v>
      </c>
      <c r="N39" s="177">
        <v>1620620</v>
      </c>
      <c r="O39" s="177">
        <v>1641064</v>
      </c>
      <c r="P39" s="177">
        <v>1683707</v>
      </c>
      <c r="Q39" s="177">
        <v>1728543</v>
      </c>
      <c r="R39" s="177">
        <v>1774688</v>
      </c>
      <c r="S39" s="177">
        <v>1821800</v>
      </c>
      <c r="T39" s="177">
        <v>1869553</v>
      </c>
    </row>
    <row r="40" spans="2:20" x14ac:dyDescent="0.25">
      <c r="B40" s="351" t="s">
        <v>65</v>
      </c>
      <c r="C40" s="131" t="s">
        <v>82</v>
      </c>
      <c r="D40" s="126">
        <v>9811854</v>
      </c>
      <c r="E40" s="126">
        <v>9667122</v>
      </c>
      <c r="F40" s="126">
        <v>9006965</v>
      </c>
      <c r="G40" s="126">
        <v>8281146</v>
      </c>
      <c r="H40" s="126">
        <v>8520906</v>
      </c>
      <c r="I40" s="126">
        <v>7573655</v>
      </c>
      <c r="J40" s="126">
        <v>7028229</v>
      </c>
      <c r="K40" s="126">
        <v>6334161</v>
      </c>
      <c r="L40" s="126">
        <v>6182703</v>
      </c>
      <c r="M40" s="126">
        <v>5885289</v>
      </c>
      <c r="N40" s="126">
        <v>6307228</v>
      </c>
      <c r="O40" s="126">
        <v>4504971</v>
      </c>
      <c r="P40" s="126">
        <v>4043215</v>
      </c>
      <c r="Q40" s="126">
        <v>4565055</v>
      </c>
      <c r="R40" s="126">
        <v>4068121</v>
      </c>
      <c r="S40" s="126">
        <v>3504100</v>
      </c>
      <c r="T40" s="126">
        <v>2893133</v>
      </c>
    </row>
    <row r="41" spans="2:20" x14ac:dyDescent="0.25">
      <c r="B41" s="351"/>
      <c r="C41" s="131" t="s">
        <v>81</v>
      </c>
      <c r="D41" s="126">
        <v>3116402</v>
      </c>
      <c r="E41" s="126">
        <v>3761983</v>
      </c>
      <c r="F41" s="126">
        <v>4713580</v>
      </c>
      <c r="G41" s="126">
        <v>5743556</v>
      </c>
      <c r="H41" s="126">
        <v>6000279</v>
      </c>
      <c r="I41" s="126">
        <v>7330078</v>
      </c>
      <c r="J41" s="126">
        <v>8279254</v>
      </c>
      <c r="K41" s="126">
        <v>9409516</v>
      </c>
      <c r="L41" s="126">
        <v>10016404</v>
      </c>
      <c r="M41" s="126">
        <v>10785564</v>
      </c>
      <c r="N41" s="126">
        <v>10855755</v>
      </c>
      <c r="O41" s="126">
        <v>12913262</v>
      </c>
      <c r="P41" s="126">
        <v>13903357</v>
      </c>
      <c r="Q41" s="126">
        <v>13912203</v>
      </c>
      <c r="R41" s="126">
        <v>14937128</v>
      </c>
      <c r="S41" s="126">
        <v>16047185</v>
      </c>
      <c r="T41" s="126">
        <v>17221063</v>
      </c>
    </row>
    <row r="42" spans="2:20" s="181" customFormat="1" x14ac:dyDescent="0.25">
      <c r="B42" s="351"/>
      <c r="C42" s="183" t="s">
        <v>0</v>
      </c>
      <c r="D42" s="177">
        <v>12928256</v>
      </c>
      <c r="E42" s="177">
        <v>13429105</v>
      </c>
      <c r="F42" s="177">
        <v>13720546</v>
      </c>
      <c r="G42" s="177">
        <v>14024702</v>
      </c>
      <c r="H42" s="177">
        <v>14521185</v>
      </c>
      <c r="I42" s="177">
        <v>14903733</v>
      </c>
      <c r="J42" s="177">
        <v>15307483</v>
      </c>
      <c r="K42" s="177">
        <v>15743677</v>
      </c>
      <c r="L42" s="177">
        <v>16199107</v>
      </c>
      <c r="M42" s="177">
        <v>16670854</v>
      </c>
      <c r="N42" s="177">
        <v>17162983</v>
      </c>
      <c r="O42" s="177">
        <v>17418233</v>
      </c>
      <c r="P42" s="177">
        <v>17946571</v>
      </c>
      <c r="Q42" s="177">
        <v>18477257</v>
      </c>
      <c r="R42" s="177">
        <v>19005248</v>
      </c>
      <c r="S42" s="177">
        <v>19551285</v>
      </c>
      <c r="T42" s="177">
        <v>20114196</v>
      </c>
    </row>
    <row r="44" spans="2:20" x14ac:dyDescent="0.25">
      <c r="B44" s="349" t="s">
        <v>6</v>
      </c>
      <c r="C44" s="349"/>
      <c r="D44" s="174">
        <v>2009</v>
      </c>
      <c r="E44" s="174">
        <v>2010</v>
      </c>
      <c r="F44" s="174">
        <v>2011</v>
      </c>
      <c r="G44" s="174">
        <v>2012</v>
      </c>
      <c r="H44" s="174">
        <v>2013</v>
      </c>
      <c r="I44" s="174">
        <v>2014</v>
      </c>
      <c r="J44" s="174">
        <v>2015</v>
      </c>
      <c r="K44" s="174">
        <v>2016</v>
      </c>
      <c r="L44" s="174">
        <v>2017</v>
      </c>
      <c r="M44" s="174">
        <v>2018</v>
      </c>
      <c r="N44" s="174">
        <v>2019</v>
      </c>
      <c r="O44" s="174">
        <v>2020</v>
      </c>
      <c r="P44" s="174">
        <v>2021</v>
      </c>
      <c r="Q44" s="174">
        <v>2022</v>
      </c>
      <c r="R44" s="174">
        <v>2023</v>
      </c>
      <c r="S44" s="174">
        <v>2024</v>
      </c>
      <c r="T44" s="174">
        <v>2025</v>
      </c>
    </row>
    <row r="45" spans="2:20" x14ac:dyDescent="0.25">
      <c r="B45" s="351" t="s">
        <v>45</v>
      </c>
      <c r="C45" s="131" t="s">
        <v>82</v>
      </c>
      <c r="D45" s="127">
        <v>67</v>
      </c>
      <c r="E45" s="127">
        <v>54.1</v>
      </c>
      <c r="F45" s="127">
        <v>45.6</v>
      </c>
      <c r="G45" s="127">
        <v>45.1</v>
      </c>
      <c r="H45" s="127">
        <v>45.1</v>
      </c>
      <c r="I45" s="127">
        <v>37.700000000000003</v>
      </c>
      <c r="J45" s="127">
        <v>36</v>
      </c>
      <c r="K45" s="127">
        <v>30.7</v>
      </c>
      <c r="L45" s="127">
        <v>29.2</v>
      </c>
      <c r="M45" s="127">
        <v>27.6</v>
      </c>
      <c r="N45" s="127">
        <v>25.7</v>
      </c>
      <c r="O45" s="127">
        <v>19.100000000000001</v>
      </c>
      <c r="P45" s="127">
        <v>10.9</v>
      </c>
      <c r="Q45" s="127">
        <v>15.4</v>
      </c>
      <c r="R45" s="127">
        <v>11.9</v>
      </c>
      <c r="S45" s="127">
        <v>8</v>
      </c>
      <c r="T45" s="127">
        <v>6.2</v>
      </c>
    </row>
    <row r="46" spans="2:20" x14ac:dyDescent="0.25">
      <c r="B46" s="351"/>
      <c r="C46" s="131" t="s">
        <v>81</v>
      </c>
      <c r="D46" s="127">
        <v>33</v>
      </c>
      <c r="E46" s="127">
        <v>45.9</v>
      </c>
      <c r="F46" s="127">
        <v>54.4</v>
      </c>
      <c r="G46" s="127">
        <v>54.9</v>
      </c>
      <c r="H46" s="127">
        <v>54.9</v>
      </c>
      <c r="I46" s="127">
        <v>62.3</v>
      </c>
      <c r="J46" s="127">
        <v>64</v>
      </c>
      <c r="K46" s="127">
        <v>69.3</v>
      </c>
      <c r="L46" s="127">
        <v>70.8</v>
      </c>
      <c r="M46" s="127">
        <v>72.400000000000006</v>
      </c>
      <c r="N46" s="127">
        <v>74.3</v>
      </c>
      <c r="O46" s="127">
        <v>80.900000000000006</v>
      </c>
      <c r="P46" s="127">
        <v>89.1</v>
      </c>
      <c r="Q46" s="127">
        <v>84.6</v>
      </c>
      <c r="R46" s="127">
        <v>88.1</v>
      </c>
      <c r="S46" s="127">
        <v>92</v>
      </c>
      <c r="T46" s="127">
        <v>93.8</v>
      </c>
    </row>
    <row r="47" spans="2:20"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row>
    <row r="48" spans="2:20" x14ac:dyDescent="0.25">
      <c r="B48" s="351" t="s">
        <v>46</v>
      </c>
      <c r="C48" s="131" t="s">
        <v>82</v>
      </c>
      <c r="D48" s="127">
        <v>89.6</v>
      </c>
      <c r="E48" s="127">
        <v>85.4</v>
      </c>
      <c r="F48" s="127">
        <v>80.900000000000006</v>
      </c>
      <c r="G48" s="127">
        <v>74.099999999999994</v>
      </c>
      <c r="H48" s="127">
        <v>69.7</v>
      </c>
      <c r="I48" s="127">
        <v>62.5</v>
      </c>
      <c r="J48" s="127">
        <v>53.6</v>
      </c>
      <c r="K48" s="127">
        <v>50.4</v>
      </c>
      <c r="L48" s="127">
        <v>48.2</v>
      </c>
      <c r="M48" s="127">
        <v>44.7</v>
      </c>
      <c r="N48" s="127">
        <v>47.5</v>
      </c>
      <c r="O48" s="127">
        <v>38.799999999999997</v>
      </c>
      <c r="P48" s="127">
        <v>35.299999999999997</v>
      </c>
      <c r="Q48" s="127">
        <v>33.1</v>
      </c>
      <c r="R48" s="127">
        <v>29.8</v>
      </c>
      <c r="S48" s="127">
        <v>29.3</v>
      </c>
      <c r="T48" s="127">
        <v>25.5</v>
      </c>
    </row>
    <row r="49" spans="2:20" x14ac:dyDescent="0.25">
      <c r="B49" s="351"/>
      <c r="C49" s="131" t="s">
        <v>81</v>
      </c>
      <c r="D49" s="127">
        <v>10.4</v>
      </c>
      <c r="E49" s="127">
        <v>14.6</v>
      </c>
      <c r="F49" s="127">
        <v>19.100000000000001</v>
      </c>
      <c r="G49" s="127">
        <v>25.9</v>
      </c>
      <c r="H49" s="127">
        <v>30.3</v>
      </c>
      <c r="I49" s="127">
        <v>37.5</v>
      </c>
      <c r="J49" s="127">
        <v>46.4</v>
      </c>
      <c r="K49" s="127">
        <v>49.6</v>
      </c>
      <c r="L49" s="127">
        <v>51.8</v>
      </c>
      <c r="M49" s="127">
        <v>55.3</v>
      </c>
      <c r="N49" s="127">
        <v>52.5</v>
      </c>
      <c r="O49" s="127">
        <v>61.2</v>
      </c>
      <c r="P49" s="127">
        <v>64.7</v>
      </c>
      <c r="Q49" s="127">
        <v>66.900000000000006</v>
      </c>
      <c r="R49" s="127">
        <v>70.2</v>
      </c>
      <c r="S49" s="127">
        <v>70.7</v>
      </c>
      <c r="T49" s="127">
        <v>74.5</v>
      </c>
    </row>
    <row r="50" spans="2:20"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row>
    <row r="51" spans="2:20" x14ac:dyDescent="0.25">
      <c r="B51" s="351" t="s">
        <v>47</v>
      </c>
      <c r="C51" s="131" t="s">
        <v>82</v>
      </c>
      <c r="D51" s="127">
        <v>80.400000000000006</v>
      </c>
      <c r="E51" s="127">
        <v>84.4</v>
      </c>
      <c r="F51" s="127">
        <v>77.099999999999994</v>
      </c>
      <c r="G51" s="127">
        <v>69.400000000000006</v>
      </c>
      <c r="H51" s="127">
        <v>62.4</v>
      </c>
      <c r="I51" s="127">
        <v>52</v>
      </c>
      <c r="J51" s="127">
        <v>51</v>
      </c>
      <c r="K51" s="127">
        <v>45</v>
      </c>
      <c r="L51" s="127">
        <v>42.2</v>
      </c>
      <c r="M51" s="127">
        <v>44.6</v>
      </c>
      <c r="N51" s="127">
        <v>45.2</v>
      </c>
      <c r="O51" s="127">
        <v>30</v>
      </c>
      <c r="P51" s="127">
        <v>33.299999999999997</v>
      </c>
      <c r="Q51" s="127">
        <v>31.5</v>
      </c>
      <c r="R51" s="127">
        <v>29.6</v>
      </c>
      <c r="S51" s="127">
        <v>29.7</v>
      </c>
      <c r="T51" s="127">
        <v>25.3</v>
      </c>
    </row>
    <row r="52" spans="2:20" x14ac:dyDescent="0.25">
      <c r="B52" s="351"/>
      <c r="C52" s="131" t="s">
        <v>81</v>
      </c>
      <c r="D52" s="127">
        <v>19.600000000000001</v>
      </c>
      <c r="E52" s="127">
        <v>15.6</v>
      </c>
      <c r="F52" s="127">
        <v>22.9</v>
      </c>
      <c r="G52" s="127">
        <v>30.6</v>
      </c>
      <c r="H52" s="127">
        <v>37.6</v>
      </c>
      <c r="I52" s="127">
        <v>48</v>
      </c>
      <c r="J52" s="127">
        <v>49</v>
      </c>
      <c r="K52" s="127">
        <v>55</v>
      </c>
      <c r="L52" s="127">
        <v>57.8</v>
      </c>
      <c r="M52" s="127">
        <v>55.4</v>
      </c>
      <c r="N52" s="127">
        <v>54.8</v>
      </c>
      <c r="O52" s="127">
        <v>70</v>
      </c>
      <c r="P52" s="127">
        <v>66.7</v>
      </c>
      <c r="Q52" s="127">
        <v>68.5</v>
      </c>
      <c r="R52" s="127">
        <v>70.400000000000006</v>
      </c>
      <c r="S52" s="127">
        <v>70.3</v>
      </c>
      <c r="T52" s="127">
        <v>74.7</v>
      </c>
    </row>
    <row r="53" spans="2:20"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row>
    <row r="54" spans="2:20" x14ac:dyDescent="0.25">
      <c r="B54" s="351" t="s">
        <v>48</v>
      </c>
      <c r="C54" s="131" t="s">
        <v>82</v>
      </c>
      <c r="D54" s="127">
        <v>76.8</v>
      </c>
      <c r="E54" s="127">
        <v>71.5</v>
      </c>
      <c r="F54" s="127">
        <v>67</v>
      </c>
      <c r="G54" s="127">
        <v>57.4</v>
      </c>
      <c r="H54" s="127">
        <v>59.9</v>
      </c>
      <c r="I54" s="127">
        <v>50.9</v>
      </c>
      <c r="J54" s="127">
        <v>48.6</v>
      </c>
      <c r="K54" s="127">
        <v>43.1</v>
      </c>
      <c r="L54" s="127">
        <v>39.5</v>
      </c>
      <c r="M54" s="127">
        <v>34.200000000000003</v>
      </c>
      <c r="N54" s="127">
        <v>39.700000000000003</v>
      </c>
      <c r="O54" s="127">
        <v>31.5</v>
      </c>
      <c r="P54" s="127">
        <v>27.4</v>
      </c>
      <c r="Q54" s="127">
        <v>27.4</v>
      </c>
      <c r="R54" s="127">
        <v>24.7</v>
      </c>
      <c r="S54" s="127">
        <v>22.8</v>
      </c>
      <c r="T54" s="127">
        <v>16.899999999999999</v>
      </c>
    </row>
    <row r="55" spans="2:20" x14ac:dyDescent="0.25">
      <c r="B55" s="351"/>
      <c r="C55" s="131" t="s">
        <v>81</v>
      </c>
      <c r="D55" s="127">
        <v>23.2</v>
      </c>
      <c r="E55" s="127">
        <v>28.5</v>
      </c>
      <c r="F55" s="127">
        <v>33</v>
      </c>
      <c r="G55" s="127">
        <v>42.6</v>
      </c>
      <c r="H55" s="127">
        <v>40.1</v>
      </c>
      <c r="I55" s="127">
        <v>49.1</v>
      </c>
      <c r="J55" s="127">
        <v>51.4</v>
      </c>
      <c r="K55" s="127">
        <v>56.9</v>
      </c>
      <c r="L55" s="127">
        <v>60.5</v>
      </c>
      <c r="M55" s="127">
        <v>65.8</v>
      </c>
      <c r="N55" s="127">
        <v>60.3</v>
      </c>
      <c r="O55" s="127">
        <v>68.5</v>
      </c>
      <c r="P55" s="127">
        <v>72.599999999999994</v>
      </c>
      <c r="Q55" s="127">
        <v>72.599999999999994</v>
      </c>
      <c r="R55" s="127">
        <v>75.3</v>
      </c>
      <c r="S55" s="127">
        <v>77.2</v>
      </c>
      <c r="T55" s="127">
        <v>83.1</v>
      </c>
    </row>
    <row r="56" spans="2:20"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row>
    <row r="57" spans="2:20" x14ac:dyDescent="0.25">
      <c r="B57" s="351" t="s">
        <v>49</v>
      </c>
      <c r="C57" s="131" t="s">
        <v>82</v>
      </c>
      <c r="D57" s="127">
        <v>79.8</v>
      </c>
      <c r="E57" s="127">
        <v>77.2</v>
      </c>
      <c r="F57" s="127">
        <v>73.2</v>
      </c>
      <c r="G57" s="127">
        <v>65.8</v>
      </c>
      <c r="H57" s="127">
        <v>66.900000000000006</v>
      </c>
      <c r="I57" s="127">
        <v>58.7</v>
      </c>
      <c r="J57" s="127">
        <v>56.6</v>
      </c>
      <c r="K57" s="127">
        <v>47.9</v>
      </c>
      <c r="L57" s="127">
        <v>45.2</v>
      </c>
      <c r="M57" s="127">
        <v>40.6</v>
      </c>
      <c r="N57" s="127">
        <v>44.3</v>
      </c>
      <c r="O57" s="127">
        <v>27.7</v>
      </c>
      <c r="P57" s="127">
        <v>24.1</v>
      </c>
      <c r="Q57" s="127">
        <v>24.1</v>
      </c>
      <c r="R57" s="127">
        <v>19.399999999999999</v>
      </c>
      <c r="S57" s="127">
        <v>15.8</v>
      </c>
      <c r="T57" s="127">
        <v>12.7</v>
      </c>
    </row>
    <row r="58" spans="2:20" x14ac:dyDescent="0.25">
      <c r="B58" s="351"/>
      <c r="C58" s="131" t="s">
        <v>81</v>
      </c>
      <c r="D58" s="127">
        <v>20.2</v>
      </c>
      <c r="E58" s="127">
        <v>22.8</v>
      </c>
      <c r="F58" s="127">
        <v>26.8</v>
      </c>
      <c r="G58" s="127">
        <v>34.200000000000003</v>
      </c>
      <c r="H58" s="127">
        <v>33.1</v>
      </c>
      <c r="I58" s="127">
        <v>41.3</v>
      </c>
      <c r="J58" s="127">
        <v>43.4</v>
      </c>
      <c r="K58" s="127">
        <v>52.1</v>
      </c>
      <c r="L58" s="127">
        <v>54.8</v>
      </c>
      <c r="M58" s="127">
        <v>59.4</v>
      </c>
      <c r="N58" s="127">
        <v>55.7</v>
      </c>
      <c r="O58" s="127">
        <v>72.3</v>
      </c>
      <c r="P58" s="127">
        <v>75.900000000000006</v>
      </c>
      <c r="Q58" s="127">
        <v>75.900000000000006</v>
      </c>
      <c r="R58" s="127">
        <v>80.599999999999994</v>
      </c>
      <c r="S58" s="127">
        <v>84.2</v>
      </c>
      <c r="T58" s="127">
        <v>87.3</v>
      </c>
    </row>
    <row r="59" spans="2:20"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row>
    <row r="60" spans="2:20" x14ac:dyDescent="0.25">
      <c r="B60" s="351" t="s">
        <v>50</v>
      </c>
      <c r="C60" s="131" t="s">
        <v>82</v>
      </c>
      <c r="D60" s="127">
        <v>87.4</v>
      </c>
      <c r="E60" s="127">
        <v>80.900000000000006</v>
      </c>
      <c r="F60" s="127">
        <v>77.599999999999994</v>
      </c>
      <c r="G60" s="127">
        <v>68.3</v>
      </c>
      <c r="H60" s="127">
        <v>64.3</v>
      </c>
      <c r="I60" s="127">
        <v>57.3</v>
      </c>
      <c r="J60" s="127">
        <v>52.3</v>
      </c>
      <c r="K60" s="127">
        <v>46</v>
      </c>
      <c r="L60" s="127">
        <v>45.2</v>
      </c>
      <c r="M60" s="127">
        <v>41.1</v>
      </c>
      <c r="N60" s="127">
        <v>41.5</v>
      </c>
      <c r="O60" s="127">
        <v>37.700000000000003</v>
      </c>
      <c r="P60" s="127">
        <v>32.5</v>
      </c>
      <c r="Q60" s="127">
        <v>32.200000000000003</v>
      </c>
      <c r="R60" s="127">
        <v>27.7</v>
      </c>
      <c r="S60" s="127">
        <v>25</v>
      </c>
      <c r="T60" s="127">
        <v>22.1</v>
      </c>
    </row>
    <row r="61" spans="2:20" x14ac:dyDescent="0.25">
      <c r="B61" s="351"/>
      <c r="C61" s="131" t="s">
        <v>81</v>
      </c>
      <c r="D61" s="127">
        <v>12.6</v>
      </c>
      <c r="E61" s="127">
        <v>19.100000000000001</v>
      </c>
      <c r="F61" s="127">
        <v>22.4</v>
      </c>
      <c r="G61" s="127">
        <v>31.7</v>
      </c>
      <c r="H61" s="127">
        <v>35.700000000000003</v>
      </c>
      <c r="I61" s="127">
        <v>42.7</v>
      </c>
      <c r="J61" s="127">
        <v>47.7</v>
      </c>
      <c r="K61" s="127">
        <v>54</v>
      </c>
      <c r="L61" s="127">
        <v>54.8</v>
      </c>
      <c r="M61" s="127">
        <v>58.9</v>
      </c>
      <c r="N61" s="127">
        <v>58.5</v>
      </c>
      <c r="O61" s="127">
        <v>62.3</v>
      </c>
      <c r="P61" s="127">
        <v>67.5</v>
      </c>
      <c r="Q61" s="127">
        <v>67.8</v>
      </c>
      <c r="R61" s="127">
        <v>72.3</v>
      </c>
      <c r="S61" s="127">
        <v>75</v>
      </c>
      <c r="T61" s="127">
        <v>77.900000000000006</v>
      </c>
    </row>
    <row r="62" spans="2:20"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row>
    <row r="63" spans="2:20" x14ac:dyDescent="0.25">
      <c r="B63" s="351" t="s">
        <v>51</v>
      </c>
      <c r="C63" s="131" t="s">
        <v>82</v>
      </c>
      <c r="D63" s="127">
        <v>61.2</v>
      </c>
      <c r="E63" s="127">
        <v>57.9</v>
      </c>
      <c r="F63" s="127">
        <v>51.6</v>
      </c>
      <c r="G63" s="127">
        <v>45</v>
      </c>
      <c r="H63" s="127">
        <v>45.3</v>
      </c>
      <c r="I63" s="127">
        <v>39.299999999999997</v>
      </c>
      <c r="J63" s="127">
        <v>33.6</v>
      </c>
      <c r="K63" s="127">
        <v>27.3</v>
      </c>
      <c r="L63" s="127">
        <v>26</v>
      </c>
      <c r="M63" s="127">
        <v>25.4</v>
      </c>
      <c r="N63" s="127">
        <v>25.3</v>
      </c>
      <c r="O63" s="127">
        <v>14.8</v>
      </c>
      <c r="P63" s="127">
        <v>13.3</v>
      </c>
      <c r="Q63" s="127">
        <v>20</v>
      </c>
      <c r="R63" s="127">
        <v>18.100000000000001</v>
      </c>
      <c r="S63" s="127">
        <v>14</v>
      </c>
      <c r="T63" s="127">
        <v>11.5</v>
      </c>
    </row>
    <row r="64" spans="2:20" x14ac:dyDescent="0.25">
      <c r="B64" s="351"/>
      <c r="C64" s="131" t="s">
        <v>81</v>
      </c>
      <c r="D64" s="127">
        <v>38.799999999999997</v>
      </c>
      <c r="E64" s="127">
        <v>42.1</v>
      </c>
      <c r="F64" s="127">
        <v>48.4</v>
      </c>
      <c r="G64" s="127">
        <v>55</v>
      </c>
      <c r="H64" s="127">
        <v>54.7</v>
      </c>
      <c r="I64" s="127">
        <v>60.7</v>
      </c>
      <c r="J64" s="127">
        <v>66.400000000000006</v>
      </c>
      <c r="K64" s="127">
        <v>72.7</v>
      </c>
      <c r="L64" s="127">
        <v>74</v>
      </c>
      <c r="M64" s="127">
        <v>74.599999999999994</v>
      </c>
      <c r="N64" s="127">
        <v>74.7</v>
      </c>
      <c r="O64" s="127">
        <v>85.2</v>
      </c>
      <c r="P64" s="127">
        <v>86.7</v>
      </c>
      <c r="Q64" s="127">
        <v>80</v>
      </c>
      <c r="R64" s="127">
        <v>81.900000000000006</v>
      </c>
      <c r="S64" s="127">
        <v>86</v>
      </c>
      <c r="T64" s="127">
        <v>88.5</v>
      </c>
    </row>
    <row r="65" spans="2:20"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row>
    <row r="66" spans="2:20" x14ac:dyDescent="0.25">
      <c r="B66" s="351" t="s">
        <v>52</v>
      </c>
      <c r="C66" s="131" t="s">
        <v>82</v>
      </c>
      <c r="D66" s="127">
        <v>79.2</v>
      </c>
      <c r="E66" s="127">
        <v>80.099999999999994</v>
      </c>
      <c r="F66" s="127">
        <v>65.3</v>
      </c>
      <c r="G66" s="127">
        <v>59.9</v>
      </c>
      <c r="H66" s="127">
        <v>61.9</v>
      </c>
      <c r="I66" s="127">
        <v>51.5</v>
      </c>
      <c r="J66" s="127">
        <v>43.9</v>
      </c>
      <c r="K66" s="127">
        <v>41.5</v>
      </c>
      <c r="L66" s="127">
        <v>36.700000000000003</v>
      </c>
      <c r="M66" s="127">
        <v>29.8</v>
      </c>
      <c r="N66" s="127">
        <v>32.6</v>
      </c>
      <c r="O66" s="127">
        <v>22.4</v>
      </c>
      <c r="P66" s="127">
        <v>23.4</v>
      </c>
      <c r="Q66" s="127">
        <v>21.3</v>
      </c>
      <c r="R66" s="127">
        <v>21.5</v>
      </c>
      <c r="S66" s="127">
        <v>19.8</v>
      </c>
      <c r="T66" s="127">
        <v>14.6</v>
      </c>
    </row>
    <row r="67" spans="2:20" x14ac:dyDescent="0.25">
      <c r="B67" s="351"/>
      <c r="C67" s="131" t="s">
        <v>81</v>
      </c>
      <c r="D67" s="127">
        <v>20.8</v>
      </c>
      <c r="E67" s="127">
        <v>19.899999999999999</v>
      </c>
      <c r="F67" s="127">
        <v>34.700000000000003</v>
      </c>
      <c r="G67" s="127">
        <v>40.1</v>
      </c>
      <c r="H67" s="127">
        <v>38.1</v>
      </c>
      <c r="I67" s="127">
        <v>48.5</v>
      </c>
      <c r="J67" s="127">
        <v>56.1</v>
      </c>
      <c r="K67" s="127">
        <v>58.5</v>
      </c>
      <c r="L67" s="127">
        <v>63.3</v>
      </c>
      <c r="M67" s="127">
        <v>70.2</v>
      </c>
      <c r="N67" s="127">
        <v>67.400000000000006</v>
      </c>
      <c r="O67" s="127">
        <v>77.599999999999994</v>
      </c>
      <c r="P67" s="127">
        <v>76.599999999999994</v>
      </c>
      <c r="Q67" s="127">
        <v>78.7</v>
      </c>
      <c r="R67" s="127">
        <v>78.5</v>
      </c>
      <c r="S67" s="127">
        <v>80.2</v>
      </c>
      <c r="T67" s="127">
        <v>85.4</v>
      </c>
    </row>
    <row r="68" spans="2:20"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row>
    <row r="69" spans="2:20" x14ac:dyDescent="0.25">
      <c r="B69" s="351" t="s">
        <v>53</v>
      </c>
      <c r="C69" s="131" t="s">
        <v>82</v>
      </c>
      <c r="D69" s="127">
        <v>91.8</v>
      </c>
      <c r="E69" s="127">
        <v>91.5</v>
      </c>
      <c r="F69" s="127">
        <v>85.1</v>
      </c>
      <c r="G69" s="127">
        <v>78.400000000000006</v>
      </c>
      <c r="H69" s="127">
        <v>77.7</v>
      </c>
      <c r="I69" s="127">
        <v>66.900000000000006</v>
      </c>
      <c r="J69" s="127">
        <v>60.3</v>
      </c>
      <c r="K69" s="127">
        <v>57.4</v>
      </c>
      <c r="L69" s="127">
        <v>56.4</v>
      </c>
      <c r="M69" s="127">
        <v>53.8</v>
      </c>
      <c r="N69" s="127">
        <v>56.8</v>
      </c>
      <c r="O69" s="127">
        <v>41.6</v>
      </c>
      <c r="P69" s="127">
        <v>36.299999999999997</v>
      </c>
      <c r="Q69" s="127">
        <v>37.799999999999997</v>
      </c>
      <c r="R69" s="127">
        <v>30.3</v>
      </c>
      <c r="S69" s="127">
        <v>23.1</v>
      </c>
      <c r="T69" s="127">
        <v>16.2</v>
      </c>
    </row>
    <row r="70" spans="2:20" x14ac:dyDescent="0.25">
      <c r="B70" s="351"/>
      <c r="C70" s="131" t="s">
        <v>81</v>
      </c>
      <c r="D70" s="127">
        <v>8.1999999999999993</v>
      </c>
      <c r="E70" s="127">
        <v>8.5</v>
      </c>
      <c r="F70" s="127">
        <v>14.9</v>
      </c>
      <c r="G70" s="127">
        <v>21.6</v>
      </c>
      <c r="H70" s="127">
        <v>22.3</v>
      </c>
      <c r="I70" s="127">
        <v>33.1</v>
      </c>
      <c r="J70" s="127">
        <v>39.700000000000003</v>
      </c>
      <c r="K70" s="127">
        <v>42.6</v>
      </c>
      <c r="L70" s="127">
        <v>43.6</v>
      </c>
      <c r="M70" s="127">
        <v>46.2</v>
      </c>
      <c r="N70" s="127">
        <v>43.2</v>
      </c>
      <c r="O70" s="127">
        <v>58.4</v>
      </c>
      <c r="P70" s="127">
        <v>63.7</v>
      </c>
      <c r="Q70" s="127">
        <v>62.2</v>
      </c>
      <c r="R70" s="127">
        <v>69.7</v>
      </c>
      <c r="S70" s="127">
        <v>76.900000000000006</v>
      </c>
      <c r="T70" s="127">
        <v>83.8</v>
      </c>
    </row>
    <row r="71" spans="2:20"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row>
    <row r="72" spans="2:20" x14ac:dyDescent="0.25">
      <c r="B72" s="351" t="s">
        <v>65</v>
      </c>
      <c r="C72" s="131" t="s">
        <v>82</v>
      </c>
      <c r="D72" s="127">
        <v>75.900000000000006</v>
      </c>
      <c r="E72" s="127">
        <v>72</v>
      </c>
      <c r="F72" s="127">
        <v>65.599999999999994</v>
      </c>
      <c r="G72" s="127">
        <v>59</v>
      </c>
      <c r="H72" s="127">
        <v>58.7</v>
      </c>
      <c r="I72" s="127">
        <v>50.8</v>
      </c>
      <c r="J72" s="127">
        <v>45.9</v>
      </c>
      <c r="K72" s="127">
        <v>40.200000000000003</v>
      </c>
      <c r="L72" s="127">
        <v>38.200000000000003</v>
      </c>
      <c r="M72" s="127">
        <v>35.299999999999997</v>
      </c>
      <c r="N72" s="127">
        <v>36.700000000000003</v>
      </c>
      <c r="O72" s="127">
        <v>25.9</v>
      </c>
      <c r="P72" s="127">
        <v>22.5</v>
      </c>
      <c r="Q72" s="127">
        <v>24.7</v>
      </c>
      <c r="R72" s="127">
        <v>21.4</v>
      </c>
      <c r="S72" s="127">
        <v>17.899999999999999</v>
      </c>
      <c r="T72" s="127">
        <v>14.4</v>
      </c>
    </row>
    <row r="73" spans="2:20" x14ac:dyDescent="0.25">
      <c r="B73" s="351"/>
      <c r="C73" s="131" t="s">
        <v>81</v>
      </c>
      <c r="D73" s="127">
        <v>24.1</v>
      </c>
      <c r="E73" s="127">
        <v>28</v>
      </c>
      <c r="F73" s="127">
        <v>34.4</v>
      </c>
      <c r="G73" s="127">
        <v>41</v>
      </c>
      <c r="H73" s="127">
        <v>41.3</v>
      </c>
      <c r="I73" s="127">
        <v>49.2</v>
      </c>
      <c r="J73" s="127">
        <v>54.1</v>
      </c>
      <c r="K73" s="127">
        <v>59.8</v>
      </c>
      <c r="L73" s="127">
        <v>61.8</v>
      </c>
      <c r="M73" s="127">
        <v>64.7</v>
      </c>
      <c r="N73" s="127">
        <v>63.3</v>
      </c>
      <c r="O73" s="127">
        <v>74.099999999999994</v>
      </c>
      <c r="P73" s="127">
        <v>77.5</v>
      </c>
      <c r="Q73" s="127">
        <v>75.3</v>
      </c>
      <c r="R73" s="127">
        <v>78.599999999999994</v>
      </c>
      <c r="S73" s="127">
        <v>82.1</v>
      </c>
      <c r="T73" s="127">
        <v>85.6</v>
      </c>
    </row>
    <row r="74" spans="2:20"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row>
  </sheetData>
  <mergeCells count="25">
    <mergeCell ref="B69:B71"/>
    <mergeCell ref="B72:B74"/>
    <mergeCell ref="B4:C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C9D75-D9B4-4394-8BE5-4C1D45F24B21}">
  <sheetPr codeName="Sheet42">
    <tabColor rgb="FF92D050"/>
  </sheetPr>
  <dimension ref="B2:Z74"/>
  <sheetViews>
    <sheetView zoomScaleNormal="100" workbookViewId="0">
      <selection activeCell="B8" sqref="B8:B10"/>
    </sheetView>
  </sheetViews>
  <sheetFormatPr defaultColWidth="8.85546875" defaultRowHeight="12" x14ac:dyDescent="0.2"/>
  <cols>
    <col min="1" max="1" width="8.85546875" style="134"/>
    <col min="2" max="2" width="12" style="189" customWidth="1"/>
    <col min="3" max="3" width="11.5703125" style="156" bestFit="1" customWidth="1"/>
    <col min="4" max="5" width="11.5703125" style="191" bestFit="1" customWidth="1"/>
    <col min="6" max="6" width="9.85546875" style="191" bestFit="1" customWidth="1"/>
    <col min="7" max="8" width="11.5703125" style="191" bestFit="1" customWidth="1"/>
    <col min="9" max="9" width="9.28515625" style="191" bestFit="1" customWidth="1"/>
    <col min="10" max="13" width="9.85546875" style="191" bestFit="1" customWidth="1"/>
    <col min="14" max="14" width="11.5703125" style="191" bestFit="1" customWidth="1"/>
    <col min="15" max="15" width="9.85546875" style="191" bestFit="1" customWidth="1"/>
    <col min="16" max="17" width="11.5703125" style="191" bestFit="1" customWidth="1"/>
    <col min="18" max="18" width="9.85546875" style="191" bestFit="1" customWidth="1"/>
    <col min="19" max="20" width="11.5703125" style="191" bestFit="1" customWidth="1"/>
    <col min="21" max="23" width="10" style="134" bestFit="1" customWidth="1"/>
    <col min="24" max="24" width="8.5703125" style="134" bestFit="1" customWidth="1"/>
    <col min="25" max="26" width="10" style="134" bestFit="1" customWidth="1"/>
    <col min="27" max="27" width="8.5703125" style="134" bestFit="1" customWidth="1"/>
    <col min="28" max="30" width="10" style="134" bestFit="1" customWidth="1"/>
    <col min="31" max="32" width="11" style="134" bestFit="1" customWidth="1"/>
    <col min="33" max="33" width="6" style="134" customWidth="1"/>
    <col min="34" max="41" width="6.140625" style="134" customWidth="1"/>
    <col min="42" max="16384" width="8.85546875" style="134"/>
  </cols>
  <sheetData>
    <row r="2" spans="2:26" s="123" customFormat="1" ht="15.75" x14ac:dyDescent="0.25">
      <c r="B2" s="147" t="s">
        <v>120</v>
      </c>
      <c r="C2" s="141"/>
      <c r="D2" s="184"/>
      <c r="E2" s="184"/>
      <c r="F2" s="175"/>
      <c r="G2" s="175"/>
      <c r="H2" s="175"/>
      <c r="I2" s="175"/>
      <c r="J2" s="175"/>
      <c r="K2" s="175"/>
      <c r="L2" s="175"/>
      <c r="M2" s="175"/>
      <c r="N2" s="175"/>
      <c r="O2" s="175"/>
      <c r="P2" s="175"/>
      <c r="Q2" s="175"/>
      <c r="R2" s="175"/>
      <c r="S2" s="175"/>
      <c r="T2" s="175"/>
      <c r="V2" s="122"/>
      <c r="W2" s="122"/>
      <c r="X2" s="122"/>
      <c r="Y2" s="122"/>
      <c r="Z2" s="122"/>
    </row>
    <row r="3" spans="2:26" s="123" customFormat="1" ht="13.5" x14ac:dyDescent="0.25">
      <c r="B3" s="143"/>
      <c r="C3" s="141"/>
      <c r="D3" s="184"/>
      <c r="E3" s="184"/>
      <c r="F3" s="175"/>
      <c r="G3" s="175"/>
      <c r="H3" s="175"/>
      <c r="I3" s="175"/>
      <c r="J3" s="175"/>
      <c r="K3" s="175"/>
      <c r="L3" s="175"/>
      <c r="M3" s="175"/>
      <c r="N3" s="175"/>
      <c r="O3" s="175"/>
      <c r="P3" s="175"/>
      <c r="Q3" s="175"/>
      <c r="R3" s="175"/>
      <c r="S3" s="175"/>
      <c r="T3" s="175"/>
      <c r="V3" s="122"/>
      <c r="W3" s="122"/>
      <c r="X3" s="122"/>
      <c r="Y3" s="122"/>
      <c r="Z3" s="122"/>
    </row>
    <row r="4" spans="2:26" x14ac:dyDescent="0.2">
      <c r="B4" s="362" t="s">
        <v>6</v>
      </c>
      <c r="C4" s="362"/>
      <c r="D4" s="192">
        <v>2009</v>
      </c>
      <c r="E4" s="192">
        <v>2010</v>
      </c>
      <c r="F4" s="192">
        <v>2011</v>
      </c>
      <c r="G4" s="192">
        <v>2012</v>
      </c>
      <c r="H4" s="192">
        <v>2013</v>
      </c>
      <c r="I4" s="192">
        <v>2014</v>
      </c>
      <c r="J4" s="192">
        <v>2015</v>
      </c>
      <c r="K4" s="192">
        <v>2016</v>
      </c>
      <c r="L4" s="192">
        <v>2017</v>
      </c>
      <c r="M4" s="192">
        <v>2018</v>
      </c>
      <c r="N4" s="192">
        <v>2019</v>
      </c>
      <c r="O4" s="192">
        <v>2020</v>
      </c>
      <c r="P4" s="192">
        <v>2021</v>
      </c>
      <c r="Q4" s="192">
        <v>2022</v>
      </c>
      <c r="R4" s="192">
        <v>2023</v>
      </c>
      <c r="S4" s="192">
        <v>2024</v>
      </c>
      <c r="T4" s="192">
        <v>2025</v>
      </c>
    </row>
    <row r="5" spans="2:26" x14ac:dyDescent="0.2">
      <c r="B5" s="361" t="s">
        <v>225</v>
      </c>
      <c r="C5" s="190" t="s">
        <v>81</v>
      </c>
      <c r="D5" s="187">
        <v>1184794</v>
      </c>
      <c r="E5" s="187">
        <v>1416532</v>
      </c>
      <c r="F5" s="187">
        <v>1394828</v>
      </c>
      <c r="G5" s="187">
        <v>1412474</v>
      </c>
      <c r="H5" s="187">
        <v>1484388</v>
      </c>
      <c r="I5" s="187">
        <v>1643869</v>
      </c>
      <c r="J5" s="187">
        <v>1511649</v>
      </c>
      <c r="K5" s="187">
        <v>1532282</v>
      </c>
      <c r="L5" s="187">
        <v>1706571</v>
      </c>
      <c r="M5" s="187">
        <v>1732962</v>
      </c>
      <c r="N5" s="187">
        <v>1568557</v>
      </c>
      <c r="O5" s="187">
        <v>1451368</v>
      </c>
      <c r="P5" s="187">
        <v>1861177</v>
      </c>
      <c r="Q5" s="187">
        <v>2393941</v>
      </c>
      <c r="R5" s="187">
        <v>2755819</v>
      </c>
      <c r="S5" s="187">
        <v>3402170</v>
      </c>
      <c r="T5" s="187">
        <v>4146257</v>
      </c>
    </row>
    <row r="6" spans="2:26" x14ac:dyDescent="0.2">
      <c r="B6" s="361"/>
      <c r="C6" s="190" t="s">
        <v>212</v>
      </c>
      <c r="D6" s="187">
        <v>11896290</v>
      </c>
      <c r="E6" s="187">
        <v>11962970</v>
      </c>
      <c r="F6" s="187">
        <v>12305978</v>
      </c>
      <c r="G6" s="187">
        <v>12663413</v>
      </c>
      <c r="H6" s="187">
        <v>12960707</v>
      </c>
      <c r="I6" s="187">
        <v>13230715</v>
      </c>
      <c r="J6" s="187">
        <v>13758662</v>
      </c>
      <c r="K6" s="187">
        <v>14154399</v>
      </c>
      <c r="L6" s="187">
        <v>14410044</v>
      </c>
      <c r="M6" s="187">
        <v>14897178</v>
      </c>
      <c r="N6" s="187">
        <v>15590778</v>
      </c>
      <c r="O6" s="187">
        <v>15943267</v>
      </c>
      <c r="P6" s="187">
        <v>16068728</v>
      </c>
      <c r="Q6" s="187">
        <v>16081965</v>
      </c>
      <c r="R6" s="187">
        <v>16247523</v>
      </c>
      <c r="S6" s="187">
        <v>16147666</v>
      </c>
      <c r="T6" s="187">
        <v>15965290</v>
      </c>
    </row>
    <row r="7" spans="2:26" x14ac:dyDescent="0.2">
      <c r="B7" s="361"/>
      <c r="C7" s="193" t="s">
        <v>0</v>
      </c>
      <c r="D7" s="194">
        <v>13081083</v>
      </c>
      <c r="E7" s="194">
        <v>13379502</v>
      </c>
      <c r="F7" s="194">
        <v>13700806</v>
      </c>
      <c r="G7" s="194">
        <v>14075887</v>
      </c>
      <c r="H7" s="194">
        <v>14445095</v>
      </c>
      <c r="I7" s="194">
        <v>14874584</v>
      </c>
      <c r="J7" s="194">
        <v>15270311</v>
      </c>
      <c r="K7" s="194">
        <v>15686681</v>
      </c>
      <c r="L7" s="194">
        <v>16116615</v>
      </c>
      <c r="M7" s="194">
        <v>16630140</v>
      </c>
      <c r="N7" s="194">
        <v>17159335</v>
      </c>
      <c r="O7" s="194">
        <v>17394635</v>
      </c>
      <c r="P7" s="194">
        <v>17929905</v>
      </c>
      <c r="Q7" s="194">
        <v>18475906</v>
      </c>
      <c r="R7" s="194">
        <v>19003342</v>
      </c>
      <c r="S7" s="194">
        <v>19549836</v>
      </c>
      <c r="T7" s="194">
        <v>20111547</v>
      </c>
    </row>
    <row r="8" spans="2:26" x14ac:dyDescent="0.2">
      <c r="B8" s="361" t="s">
        <v>189</v>
      </c>
      <c r="C8" s="190" t="s">
        <v>81</v>
      </c>
      <c r="D8" s="188">
        <v>9.1</v>
      </c>
      <c r="E8" s="188">
        <v>10.6</v>
      </c>
      <c r="F8" s="188">
        <v>10.199999999999999</v>
      </c>
      <c r="G8" s="188">
        <v>10</v>
      </c>
      <c r="H8" s="188">
        <v>10.3</v>
      </c>
      <c r="I8" s="188">
        <v>11.1</v>
      </c>
      <c r="J8" s="188">
        <v>9.9</v>
      </c>
      <c r="K8" s="188">
        <v>9.8000000000000007</v>
      </c>
      <c r="L8" s="188">
        <v>10.6</v>
      </c>
      <c r="M8" s="188">
        <v>10.4</v>
      </c>
      <c r="N8" s="188">
        <v>9.1</v>
      </c>
      <c r="O8" s="188">
        <v>8.3000000000000007</v>
      </c>
      <c r="P8" s="188">
        <v>10.4</v>
      </c>
      <c r="Q8" s="188">
        <v>13</v>
      </c>
      <c r="R8" s="188">
        <v>14.5</v>
      </c>
      <c r="S8" s="188">
        <v>17.399999999999999</v>
      </c>
      <c r="T8" s="188">
        <v>20.6</v>
      </c>
    </row>
    <row r="9" spans="2:26" x14ac:dyDescent="0.2">
      <c r="B9" s="361"/>
      <c r="C9" s="190" t="s">
        <v>212</v>
      </c>
      <c r="D9" s="188">
        <v>90.9</v>
      </c>
      <c r="E9" s="188">
        <v>89.4</v>
      </c>
      <c r="F9" s="188">
        <v>89.8</v>
      </c>
      <c r="G9" s="188">
        <v>90</v>
      </c>
      <c r="H9" s="188">
        <v>89.7</v>
      </c>
      <c r="I9" s="188">
        <v>88.9</v>
      </c>
      <c r="J9" s="188">
        <v>90.1</v>
      </c>
      <c r="K9" s="188">
        <v>90.2</v>
      </c>
      <c r="L9" s="188">
        <v>89.4</v>
      </c>
      <c r="M9" s="188">
        <v>89.6</v>
      </c>
      <c r="N9" s="188">
        <v>90.9</v>
      </c>
      <c r="O9" s="188">
        <v>91.7</v>
      </c>
      <c r="P9" s="188">
        <v>89.6</v>
      </c>
      <c r="Q9" s="188">
        <v>87</v>
      </c>
      <c r="R9" s="188">
        <v>85.5</v>
      </c>
      <c r="S9" s="188">
        <v>82.6</v>
      </c>
      <c r="T9" s="188">
        <v>79.400000000000006</v>
      </c>
    </row>
    <row r="10" spans="2:26" x14ac:dyDescent="0.2">
      <c r="B10" s="361"/>
      <c r="C10" s="193" t="s">
        <v>0</v>
      </c>
      <c r="D10" s="195">
        <v>100</v>
      </c>
      <c r="E10" s="195">
        <v>100</v>
      </c>
      <c r="F10" s="195">
        <v>100</v>
      </c>
      <c r="G10" s="195">
        <v>100</v>
      </c>
      <c r="H10" s="195">
        <v>100</v>
      </c>
      <c r="I10" s="195">
        <v>100</v>
      </c>
      <c r="J10" s="195">
        <v>100</v>
      </c>
      <c r="K10" s="195">
        <v>100</v>
      </c>
      <c r="L10" s="195">
        <v>100</v>
      </c>
      <c r="M10" s="195">
        <v>100</v>
      </c>
      <c r="N10" s="195">
        <v>100</v>
      </c>
      <c r="O10" s="195">
        <v>100</v>
      </c>
      <c r="P10" s="195">
        <v>100</v>
      </c>
      <c r="Q10" s="195">
        <v>100</v>
      </c>
      <c r="R10" s="195">
        <v>100</v>
      </c>
      <c r="S10" s="195">
        <v>100</v>
      </c>
      <c r="T10" s="195">
        <v>100</v>
      </c>
    </row>
    <row r="12" spans="2:26" x14ac:dyDescent="0.2">
      <c r="B12" s="362" t="s">
        <v>6</v>
      </c>
      <c r="C12" s="362"/>
      <c r="D12" s="192">
        <v>2009</v>
      </c>
      <c r="E12" s="192">
        <v>2010</v>
      </c>
      <c r="F12" s="192">
        <v>2011</v>
      </c>
      <c r="G12" s="192">
        <v>2012</v>
      </c>
      <c r="H12" s="192">
        <v>2013</v>
      </c>
      <c r="I12" s="192">
        <v>2014</v>
      </c>
      <c r="J12" s="192">
        <v>2015</v>
      </c>
      <c r="K12" s="192">
        <v>2016</v>
      </c>
      <c r="L12" s="192">
        <v>2017</v>
      </c>
      <c r="M12" s="192">
        <v>2018</v>
      </c>
      <c r="N12" s="192">
        <v>2019</v>
      </c>
      <c r="O12" s="192">
        <v>2020</v>
      </c>
      <c r="P12" s="192">
        <v>2021</v>
      </c>
      <c r="Q12" s="192">
        <v>2022</v>
      </c>
      <c r="R12" s="192">
        <v>2023</v>
      </c>
      <c r="S12" s="192">
        <v>2024</v>
      </c>
      <c r="T12" s="192">
        <v>2025</v>
      </c>
    </row>
    <row r="13" spans="2:26" x14ac:dyDescent="0.2">
      <c r="B13" s="361" t="s">
        <v>45</v>
      </c>
      <c r="C13" s="190" t="s">
        <v>81</v>
      </c>
      <c r="D13" s="187">
        <v>246889</v>
      </c>
      <c r="E13" s="187">
        <v>293454</v>
      </c>
      <c r="F13" s="187">
        <v>305909</v>
      </c>
      <c r="G13" s="187">
        <v>322138</v>
      </c>
      <c r="H13" s="187">
        <v>343123</v>
      </c>
      <c r="I13" s="187">
        <v>397512</v>
      </c>
      <c r="J13" s="187">
        <v>370446</v>
      </c>
      <c r="K13" s="187">
        <v>422099</v>
      </c>
      <c r="L13" s="187">
        <v>464808</v>
      </c>
      <c r="M13" s="187">
        <v>484351</v>
      </c>
      <c r="N13" s="187">
        <v>419079</v>
      </c>
      <c r="O13" s="187">
        <v>398675</v>
      </c>
      <c r="P13" s="187">
        <v>522729</v>
      </c>
      <c r="Q13" s="187">
        <v>720555</v>
      </c>
      <c r="R13" s="187">
        <v>855669</v>
      </c>
      <c r="S13" s="187">
        <v>985680</v>
      </c>
      <c r="T13" s="187">
        <v>1121507</v>
      </c>
    </row>
    <row r="14" spans="2:26" x14ac:dyDescent="0.2">
      <c r="B14" s="361"/>
      <c r="C14" s="190" t="s">
        <v>212</v>
      </c>
      <c r="D14" s="187">
        <v>1213653</v>
      </c>
      <c r="E14" s="187">
        <v>1209113</v>
      </c>
      <c r="F14" s="187">
        <v>1232954</v>
      </c>
      <c r="G14" s="187">
        <v>1254990</v>
      </c>
      <c r="H14" s="187">
        <v>1267175</v>
      </c>
      <c r="I14" s="187">
        <v>1271456</v>
      </c>
      <c r="J14" s="187">
        <v>1344634</v>
      </c>
      <c r="K14" s="187">
        <v>1344380</v>
      </c>
      <c r="L14" s="187">
        <v>1343013</v>
      </c>
      <c r="M14" s="187">
        <v>1390210</v>
      </c>
      <c r="N14" s="187">
        <v>1513817</v>
      </c>
      <c r="O14" s="187">
        <v>1561133</v>
      </c>
      <c r="P14" s="187">
        <v>1498229</v>
      </c>
      <c r="Q14" s="187">
        <v>1358715</v>
      </c>
      <c r="R14" s="187">
        <v>1280825</v>
      </c>
      <c r="S14" s="187">
        <v>1209741</v>
      </c>
      <c r="T14" s="187">
        <v>1134799</v>
      </c>
    </row>
    <row r="15" spans="2:26" x14ac:dyDescent="0.2">
      <c r="B15" s="361"/>
      <c r="C15" s="193" t="s">
        <v>0</v>
      </c>
      <c r="D15" s="194">
        <v>1460541</v>
      </c>
      <c r="E15" s="194">
        <v>1502567</v>
      </c>
      <c r="F15" s="194">
        <v>1538863</v>
      </c>
      <c r="G15" s="194">
        <v>1577128</v>
      </c>
      <c r="H15" s="194">
        <v>1610297</v>
      </c>
      <c r="I15" s="194">
        <v>1668968</v>
      </c>
      <c r="J15" s="194">
        <v>1715080</v>
      </c>
      <c r="K15" s="194">
        <v>1766479</v>
      </c>
      <c r="L15" s="194">
        <v>1807821</v>
      </c>
      <c r="M15" s="194">
        <v>1874561</v>
      </c>
      <c r="N15" s="194">
        <v>1932896</v>
      </c>
      <c r="O15" s="194">
        <v>1959808</v>
      </c>
      <c r="P15" s="194">
        <v>2020958</v>
      </c>
      <c r="Q15" s="194">
        <v>2079270</v>
      </c>
      <c r="R15" s="194">
        <v>2136494</v>
      </c>
      <c r="S15" s="194">
        <v>2195420</v>
      </c>
      <c r="T15" s="194">
        <v>2256306</v>
      </c>
    </row>
    <row r="16" spans="2:26" x14ac:dyDescent="0.2">
      <c r="B16" s="361" t="s">
        <v>46</v>
      </c>
      <c r="C16" s="190" t="s">
        <v>81</v>
      </c>
      <c r="D16" s="187">
        <v>56428</v>
      </c>
      <c r="E16" s="187">
        <v>60155</v>
      </c>
      <c r="F16" s="187">
        <v>48624</v>
      </c>
      <c r="G16" s="187">
        <v>88967</v>
      </c>
      <c r="H16" s="187">
        <v>80645</v>
      </c>
      <c r="I16" s="187">
        <v>77255</v>
      </c>
      <c r="J16" s="187">
        <v>89788</v>
      </c>
      <c r="K16" s="187">
        <v>66671</v>
      </c>
      <c r="L16" s="187">
        <v>58435</v>
      </c>
      <c r="M16" s="187">
        <v>68229</v>
      </c>
      <c r="N16" s="187">
        <v>54797</v>
      </c>
      <c r="O16" s="187">
        <v>75121</v>
      </c>
      <c r="P16" s="187">
        <v>85313</v>
      </c>
      <c r="Q16" s="187">
        <v>114155</v>
      </c>
      <c r="R16" s="187">
        <v>136285</v>
      </c>
      <c r="S16" s="187">
        <v>142492</v>
      </c>
      <c r="T16" s="187">
        <v>207784</v>
      </c>
    </row>
    <row r="17" spans="2:20" x14ac:dyDescent="0.2">
      <c r="B17" s="361"/>
      <c r="C17" s="190" t="s">
        <v>212</v>
      </c>
      <c r="D17" s="187">
        <v>1493658</v>
      </c>
      <c r="E17" s="187">
        <v>1500237</v>
      </c>
      <c r="F17" s="187">
        <v>1515931</v>
      </c>
      <c r="G17" s="187">
        <v>1501666</v>
      </c>
      <c r="H17" s="187">
        <v>1522860</v>
      </c>
      <c r="I17" s="187">
        <v>1545945</v>
      </c>
      <c r="J17" s="187">
        <v>1541934</v>
      </c>
      <c r="K17" s="187">
        <v>1578096</v>
      </c>
      <c r="L17" s="187">
        <v>1600736</v>
      </c>
      <c r="M17" s="187">
        <v>1607826</v>
      </c>
      <c r="N17" s="187">
        <v>1647276</v>
      </c>
      <c r="O17" s="187">
        <v>1634091</v>
      </c>
      <c r="P17" s="187">
        <v>1639199</v>
      </c>
      <c r="Q17" s="187">
        <v>1627834</v>
      </c>
      <c r="R17" s="187">
        <v>1623639</v>
      </c>
      <c r="S17" s="187">
        <v>1637834</v>
      </c>
      <c r="T17" s="187">
        <v>1591695</v>
      </c>
    </row>
    <row r="18" spans="2:20" x14ac:dyDescent="0.2">
      <c r="B18" s="361"/>
      <c r="C18" s="193" t="s">
        <v>0</v>
      </c>
      <c r="D18" s="194">
        <v>1550086</v>
      </c>
      <c r="E18" s="194">
        <v>1560392</v>
      </c>
      <c r="F18" s="194">
        <v>1564555</v>
      </c>
      <c r="G18" s="194">
        <v>1590633</v>
      </c>
      <c r="H18" s="194">
        <v>1603505</v>
      </c>
      <c r="I18" s="194">
        <v>1623199</v>
      </c>
      <c r="J18" s="194">
        <v>1631722</v>
      </c>
      <c r="K18" s="194">
        <v>1644767</v>
      </c>
      <c r="L18" s="194">
        <v>1659171</v>
      </c>
      <c r="M18" s="194">
        <v>1676055</v>
      </c>
      <c r="N18" s="194">
        <v>1702074</v>
      </c>
      <c r="O18" s="194">
        <v>1709212</v>
      </c>
      <c r="P18" s="194">
        <v>1724513</v>
      </c>
      <c r="Q18" s="194">
        <v>1741989</v>
      </c>
      <c r="R18" s="194">
        <v>1759925</v>
      </c>
      <c r="S18" s="194">
        <v>1780326</v>
      </c>
      <c r="T18" s="194">
        <v>1799479</v>
      </c>
    </row>
    <row r="19" spans="2:20" x14ac:dyDescent="0.2">
      <c r="B19" s="361" t="s">
        <v>47</v>
      </c>
      <c r="C19" s="190" t="s">
        <v>81</v>
      </c>
      <c r="D19" s="187">
        <v>19709</v>
      </c>
      <c r="E19" s="187">
        <v>15542</v>
      </c>
      <c r="F19" s="187">
        <v>16706</v>
      </c>
      <c r="G19" s="187">
        <v>22667</v>
      </c>
      <c r="H19" s="187">
        <v>20345</v>
      </c>
      <c r="I19" s="187">
        <v>26212</v>
      </c>
      <c r="J19" s="187">
        <v>19803</v>
      </c>
      <c r="K19" s="187">
        <v>17741</v>
      </c>
      <c r="L19" s="187">
        <v>24456</v>
      </c>
      <c r="M19" s="187">
        <v>15718</v>
      </c>
      <c r="N19" s="187">
        <v>20665</v>
      </c>
      <c r="O19" s="187">
        <v>29158</v>
      </c>
      <c r="P19" s="187">
        <v>21310</v>
      </c>
      <c r="Q19" s="187">
        <v>31293</v>
      </c>
      <c r="R19" s="187">
        <v>28103</v>
      </c>
      <c r="S19" s="187">
        <v>43201</v>
      </c>
      <c r="T19" s="187">
        <v>45924</v>
      </c>
    </row>
    <row r="20" spans="2:20" x14ac:dyDescent="0.2">
      <c r="B20" s="361"/>
      <c r="C20" s="190" t="s">
        <v>212</v>
      </c>
      <c r="D20" s="187">
        <v>261990</v>
      </c>
      <c r="E20" s="187">
        <v>270945</v>
      </c>
      <c r="F20" s="187">
        <v>275016</v>
      </c>
      <c r="G20" s="187">
        <v>275874</v>
      </c>
      <c r="H20" s="187">
        <v>283963</v>
      </c>
      <c r="I20" s="187">
        <v>285214</v>
      </c>
      <c r="J20" s="187">
        <v>297812</v>
      </c>
      <c r="K20" s="187">
        <v>307342</v>
      </c>
      <c r="L20" s="187">
        <v>308122</v>
      </c>
      <c r="M20" s="187">
        <v>325933</v>
      </c>
      <c r="N20" s="187">
        <v>328782</v>
      </c>
      <c r="O20" s="187">
        <v>325148</v>
      </c>
      <c r="P20" s="187">
        <v>340608</v>
      </c>
      <c r="Q20" s="187">
        <v>340173</v>
      </c>
      <c r="R20" s="187">
        <v>351734</v>
      </c>
      <c r="S20" s="187">
        <v>345138</v>
      </c>
      <c r="T20" s="187">
        <v>351001</v>
      </c>
    </row>
    <row r="21" spans="2:20" x14ac:dyDescent="0.2">
      <c r="B21" s="361"/>
      <c r="C21" s="193" t="s">
        <v>0</v>
      </c>
      <c r="D21" s="194">
        <v>281699</v>
      </c>
      <c r="E21" s="194">
        <v>286487</v>
      </c>
      <c r="F21" s="194">
        <v>291722</v>
      </c>
      <c r="G21" s="194">
        <v>298541</v>
      </c>
      <c r="H21" s="194">
        <v>304308</v>
      </c>
      <c r="I21" s="194">
        <v>311426</v>
      </c>
      <c r="J21" s="194">
        <v>317615</v>
      </c>
      <c r="K21" s="194">
        <v>325083</v>
      </c>
      <c r="L21" s="194">
        <v>332578</v>
      </c>
      <c r="M21" s="194">
        <v>341651</v>
      </c>
      <c r="N21" s="194">
        <v>349447</v>
      </c>
      <c r="O21" s="194">
        <v>354306</v>
      </c>
      <c r="P21" s="194">
        <v>361917</v>
      </c>
      <c r="Q21" s="194">
        <v>371466</v>
      </c>
      <c r="R21" s="194">
        <v>379837</v>
      </c>
      <c r="S21" s="194">
        <v>388338</v>
      </c>
      <c r="T21" s="194">
        <v>396926</v>
      </c>
    </row>
    <row r="22" spans="2:20" x14ac:dyDescent="0.2">
      <c r="B22" s="361" t="s">
        <v>48</v>
      </c>
      <c r="C22" s="190" t="s">
        <v>81</v>
      </c>
      <c r="D22" s="187">
        <v>50169</v>
      </c>
      <c r="E22" s="187">
        <v>54198</v>
      </c>
      <c r="F22" s="187">
        <v>66990</v>
      </c>
      <c r="G22" s="187">
        <v>57075</v>
      </c>
      <c r="H22" s="187">
        <v>58861</v>
      </c>
      <c r="I22" s="187">
        <v>80068</v>
      </c>
      <c r="J22" s="187">
        <v>55536</v>
      </c>
      <c r="K22" s="187">
        <v>49673</v>
      </c>
      <c r="L22" s="187">
        <v>60331</v>
      </c>
      <c r="M22" s="187">
        <v>68579</v>
      </c>
      <c r="N22" s="187">
        <v>49896</v>
      </c>
      <c r="O22" s="187">
        <v>57532</v>
      </c>
      <c r="P22" s="187">
        <v>67133</v>
      </c>
      <c r="Q22" s="187">
        <v>59992</v>
      </c>
      <c r="R22" s="187">
        <v>62653</v>
      </c>
      <c r="S22" s="187">
        <v>115104</v>
      </c>
      <c r="T22" s="187">
        <v>121790</v>
      </c>
    </row>
    <row r="23" spans="2:20" x14ac:dyDescent="0.2">
      <c r="B23" s="361"/>
      <c r="C23" s="190" t="s">
        <v>212</v>
      </c>
      <c r="D23" s="187">
        <v>711521</v>
      </c>
      <c r="E23" s="187">
        <v>719853</v>
      </c>
      <c r="F23" s="187">
        <v>716782</v>
      </c>
      <c r="G23" s="187">
        <v>741320</v>
      </c>
      <c r="H23" s="187">
        <v>754062</v>
      </c>
      <c r="I23" s="187">
        <v>748722</v>
      </c>
      <c r="J23" s="187">
        <v>789026</v>
      </c>
      <c r="K23" s="187">
        <v>810820</v>
      </c>
      <c r="L23" s="187">
        <v>815709</v>
      </c>
      <c r="M23" s="187">
        <v>830772</v>
      </c>
      <c r="N23" s="187">
        <v>870741</v>
      </c>
      <c r="O23" s="187">
        <v>862364</v>
      </c>
      <c r="P23" s="187">
        <v>885308</v>
      </c>
      <c r="Q23" s="187">
        <v>915002</v>
      </c>
      <c r="R23" s="187">
        <v>936469</v>
      </c>
      <c r="S23" s="187">
        <v>908267</v>
      </c>
      <c r="T23" s="187">
        <v>927650</v>
      </c>
    </row>
    <row r="24" spans="2:20" x14ac:dyDescent="0.2">
      <c r="B24" s="361"/>
      <c r="C24" s="193" t="s">
        <v>0</v>
      </c>
      <c r="D24" s="194">
        <v>761690</v>
      </c>
      <c r="E24" s="194">
        <v>774052</v>
      </c>
      <c r="F24" s="194">
        <v>783772</v>
      </c>
      <c r="G24" s="194">
        <v>798395</v>
      </c>
      <c r="H24" s="194">
        <v>812923</v>
      </c>
      <c r="I24" s="194">
        <v>828789</v>
      </c>
      <c r="J24" s="194">
        <v>844562</v>
      </c>
      <c r="K24" s="194">
        <v>860492</v>
      </c>
      <c r="L24" s="194">
        <v>876040</v>
      </c>
      <c r="M24" s="194">
        <v>899352</v>
      </c>
      <c r="N24" s="194">
        <v>920637</v>
      </c>
      <c r="O24" s="194">
        <v>919896</v>
      </c>
      <c r="P24" s="194">
        <v>952441</v>
      </c>
      <c r="Q24" s="194">
        <v>974994</v>
      </c>
      <c r="R24" s="194">
        <v>999122</v>
      </c>
      <c r="S24" s="194">
        <v>1023371</v>
      </c>
      <c r="T24" s="194">
        <v>1049440</v>
      </c>
    </row>
    <row r="25" spans="2:20" x14ac:dyDescent="0.2">
      <c r="B25" s="361" t="s">
        <v>49</v>
      </c>
      <c r="C25" s="190" t="s">
        <v>81</v>
      </c>
      <c r="D25" s="187">
        <v>170102</v>
      </c>
      <c r="E25" s="187">
        <v>197927</v>
      </c>
      <c r="F25" s="187">
        <v>174635</v>
      </c>
      <c r="G25" s="187">
        <v>169257</v>
      </c>
      <c r="H25" s="187">
        <v>154825</v>
      </c>
      <c r="I25" s="187">
        <v>145881</v>
      </c>
      <c r="J25" s="187">
        <v>140527</v>
      </c>
      <c r="K25" s="187">
        <v>155567</v>
      </c>
      <c r="L25" s="187">
        <v>198831</v>
      </c>
      <c r="M25" s="187">
        <v>162583</v>
      </c>
      <c r="N25" s="187">
        <v>172718</v>
      </c>
      <c r="O25" s="187">
        <v>102137</v>
      </c>
      <c r="P25" s="187">
        <v>197127</v>
      </c>
      <c r="Q25" s="187">
        <v>266632</v>
      </c>
      <c r="R25" s="187">
        <v>228580</v>
      </c>
      <c r="S25" s="187">
        <v>254351</v>
      </c>
      <c r="T25" s="187">
        <v>369965</v>
      </c>
    </row>
    <row r="26" spans="2:20" x14ac:dyDescent="0.2">
      <c r="B26" s="361"/>
      <c r="C26" s="190" t="s">
        <v>212</v>
      </c>
      <c r="D26" s="187">
        <v>2157032</v>
      </c>
      <c r="E26" s="187">
        <v>2164909</v>
      </c>
      <c r="F26" s="187">
        <v>2231099</v>
      </c>
      <c r="G26" s="187">
        <v>2312612</v>
      </c>
      <c r="H26" s="187">
        <v>2380895</v>
      </c>
      <c r="I26" s="187">
        <v>2467955</v>
      </c>
      <c r="J26" s="187">
        <v>2539922</v>
      </c>
      <c r="K26" s="187">
        <v>2586936</v>
      </c>
      <c r="L26" s="187">
        <v>2615261</v>
      </c>
      <c r="M26" s="187">
        <v>2739170</v>
      </c>
      <c r="N26" s="187">
        <v>2812083</v>
      </c>
      <c r="O26" s="187">
        <v>2923699</v>
      </c>
      <c r="P26" s="187">
        <v>2909370</v>
      </c>
      <c r="Q26" s="187">
        <v>2933726</v>
      </c>
      <c r="R26" s="187">
        <v>3062940</v>
      </c>
      <c r="S26" s="187">
        <v>3132377</v>
      </c>
      <c r="T26" s="187">
        <v>3112597</v>
      </c>
    </row>
    <row r="27" spans="2:20" x14ac:dyDescent="0.2">
      <c r="B27" s="361"/>
      <c r="C27" s="193" t="s">
        <v>0</v>
      </c>
      <c r="D27" s="194">
        <v>2327134</v>
      </c>
      <c r="E27" s="194">
        <v>2362836</v>
      </c>
      <c r="F27" s="194">
        <v>2405733</v>
      </c>
      <c r="G27" s="194">
        <v>2481868</v>
      </c>
      <c r="H27" s="194">
        <v>2535720</v>
      </c>
      <c r="I27" s="194">
        <v>2613836</v>
      </c>
      <c r="J27" s="194">
        <v>2680448</v>
      </c>
      <c r="K27" s="194">
        <v>2742502</v>
      </c>
      <c r="L27" s="194">
        <v>2814092</v>
      </c>
      <c r="M27" s="194">
        <v>2901752</v>
      </c>
      <c r="N27" s="194">
        <v>2984801</v>
      </c>
      <c r="O27" s="194">
        <v>3025835</v>
      </c>
      <c r="P27" s="194">
        <v>3106497</v>
      </c>
      <c r="Q27" s="194">
        <v>3200358</v>
      </c>
      <c r="R27" s="194">
        <v>3291520</v>
      </c>
      <c r="S27" s="194">
        <v>3386729</v>
      </c>
      <c r="T27" s="194">
        <v>3482562</v>
      </c>
    </row>
    <row r="28" spans="2:20" x14ac:dyDescent="0.2">
      <c r="B28" s="361" t="s">
        <v>50</v>
      </c>
      <c r="C28" s="190" t="s">
        <v>81</v>
      </c>
      <c r="D28" s="187">
        <v>37227</v>
      </c>
      <c r="E28" s="187">
        <v>53759</v>
      </c>
      <c r="F28" s="187">
        <v>49926</v>
      </c>
      <c r="G28" s="187">
        <v>36555</v>
      </c>
      <c r="H28" s="187">
        <v>48939</v>
      </c>
      <c r="I28" s="187">
        <v>37090</v>
      </c>
      <c r="J28" s="187">
        <v>41479</v>
      </c>
      <c r="K28" s="187">
        <v>41078</v>
      </c>
      <c r="L28" s="187">
        <v>42117</v>
      </c>
      <c r="M28" s="187">
        <v>35707</v>
      </c>
      <c r="N28" s="187">
        <v>29109</v>
      </c>
      <c r="O28" s="187">
        <v>12625</v>
      </c>
      <c r="P28" s="187">
        <v>31360</v>
      </c>
      <c r="Q28" s="187">
        <v>46543</v>
      </c>
      <c r="R28" s="187">
        <v>73116</v>
      </c>
      <c r="S28" s="187">
        <v>107307</v>
      </c>
      <c r="T28" s="187">
        <v>131071</v>
      </c>
    </row>
    <row r="29" spans="2:20" x14ac:dyDescent="0.2">
      <c r="B29" s="361"/>
      <c r="C29" s="190" t="s">
        <v>212</v>
      </c>
      <c r="D29" s="187">
        <v>888439</v>
      </c>
      <c r="E29" s="187">
        <v>899329</v>
      </c>
      <c r="F29" s="187">
        <v>927562</v>
      </c>
      <c r="G29" s="187">
        <v>964922</v>
      </c>
      <c r="H29" s="187">
        <v>985443</v>
      </c>
      <c r="I29" s="187">
        <v>1027359</v>
      </c>
      <c r="J29" s="187">
        <v>1054490</v>
      </c>
      <c r="K29" s="187">
        <v>1090597</v>
      </c>
      <c r="L29" s="187">
        <v>1127224</v>
      </c>
      <c r="M29" s="187">
        <v>1173028</v>
      </c>
      <c r="N29" s="187">
        <v>1218426</v>
      </c>
      <c r="O29" s="187">
        <v>1250857</v>
      </c>
      <c r="P29" s="187">
        <v>1273661</v>
      </c>
      <c r="Q29" s="187">
        <v>1302456</v>
      </c>
      <c r="R29" s="187">
        <v>1316578</v>
      </c>
      <c r="S29" s="187">
        <v>1324554</v>
      </c>
      <c r="T29" s="187">
        <v>1344496</v>
      </c>
    </row>
    <row r="30" spans="2:20" x14ac:dyDescent="0.2">
      <c r="B30" s="361"/>
      <c r="C30" s="193" t="s">
        <v>0</v>
      </c>
      <c r="D30" s="194">
        <v>925666</v>
      </c>
      <c r="E30" s="194">
        <v>953087</v>
      </c>
      <c r="F30" s="194">
        <v>977488</v>
      </c>
      <c r="G30" s="194">
        <v>1001477</v>
      </c>
      <c r="H30" s="194">
        <v>1034382</v>
      </c>
      <c r="I30" s="194">
        <v>1064448</v>
      </c>
      <c r="J30" s="194">
        <v>1095969</v>
      </c>
      <c r="K30" s="194">
        <v>1131676</v>
      </c>
      <c r="L30" s="194">
        <v>1169342</v>
      </c>
      <c r="M30" s="194">
        <v>1208736</v>
      </c>
      <c r="N30" s="194">
        <v>1247535</v>
      </c>
      <c r="O30" s="194">
        <v>1263482</v>
      </c>
      <c r="P30" s="194">
        <v>1305021</v>
      </c>
      <c r="Q30" s="194">
        <v>1348999</v>
      </c>
      <c r="R30" s="194">
        <v>1389694</v>
      </c>
      <c r="S30" s="194">
        <v>1431861</v>
      </c>
      <c r="T30" s="194">
        <v>1475567</v>
      </c>
    </row>
    <row r="31" spans="2:20" x14ac:dyDescent="0.2">
      <c r="B31" s="361" t="s">
        <v>51</v>
      </c>
      <c r="C31" s="190" t="s">
        <v>81</v>
      </c>
      <c r="D31" s="187">
        <v>520781</v>
      </c>
      <c r="E31" s="187">
        <v>636098</v>
      </c>
      <c r="F31" s="187">
        <v>628131</v>
      </c>
      <c r="G31" s="187">
        <v>608067</v>
      </c>
      <c r="H31" s="187">
        <v>656315</v>
      </c>
      <c r="I31" s="187">
        <v>737306</v>
      </c>
      <c r="J31" s="187">
        <v>693019</v>
      </c>
      <c r="K31" s="187">
        <v>683575</v>
      </c>
      <c r="L31" s="187">
        <v>773234</v>
      </c>
      <c r="M31" s="187">
        <v>814374</v>
      </c>
      <c r="N31" s="187">
        <v>753840</v>
      </c>
      <c r="O31" s="187">
        <v>735335</v>
      </c>
      <c r="P31" s="187">
        <v>881095</v>
      </c>
      <c r="Q31" s="187">
        <v>1040325</v>
      </c>
      <c r="R31" s="187">
        <v>1244831</v>
      </c>
      <c r="S31" s="187">
        <v>1540656</v>
      </c>
      <c r="T31" s="187">
        <v>1922494</v>
      </c>
    </row>
    <row r="32" spans="2:20" x14ac:dyDescent="0.2">
      <c r="B32" s="361"/>
      <c r="C32" s="190" t="s">
        <v>212</v>
      </c>
      <c r="D32" s="187">
        <v>3005349</v>
      </c>
      <c r="E32" s="187">
        <v>3013126</v>
      </c>
      <c r="F32" s="187">
        <v>3157264</v>
      </c>
      <c r="G32" s="187">
        <v>3299511</v>
      </c>
      <c r="H32" s="187">
        <v>3402114</v>
      </c>
      <c r="I32" s="187">
        <v>3469409</v>
      </c>
      <c r="J32" s="187">
        <v>3667486</v>
      </c>
      <c r="K32" s="187">
        <v>3839013</v>
      </c>
      <c r="L32" s="187">
        <v>3904244</v>
      </c>
      <c r="M32" s="187">
        <v>4053753</v>
      </c>
      <c r="N32" s="187">
        <v>4315816</v>
      </c>
      <c r="O32" s="187">
        <v>4432136</v>
      </c>
      <c r="P32" s="187">
        <v>4497136</v>
      </c>
      <c r="Q32" s="187">
        <v>4544918</v>
      </c>
      <c r="R32" s="187">
        <v>4534309</v>
      </c>
      <c r="S32" s="187">
        <v>4439576</v>
      </c>
      <c r="T32" s="187">
        <v>4267806</v>
      </c>
    </row>
    <row r="33" spans="2:20" x14ac:dyDescent="0.2">
      <c r="B33" s="361"/>
      <c r="C33" s="193" t="s">
        <v>0</v>
      </c>
      <c r="D33" s="194">
        <v>3526130</v>
      </c>
      <c r="E33" s="194">
        <v>3649224</v>
      </c>
      <c r="F33" s="194">
        <v>3785395</v>
      </c>
      <c r="G33" s="194">
        <v>3907578</v>
      </c>
      <c r="H33" s="194">
        <v>4058428</v>
      </c>
      <c r="I33" s="194">
        <v>4206715</v>
      </c>
      <c r="J33" s="194">
        <v>4360506</v>
      </c>
      <c r="K33" s="194">
        <v>4522588</v>
      </c>
      <c r="L33" s="194">
        <v>4677478</v>
      </c>
      <c r="M33" s="194">
        <v>4868127</v>
      </c>
      <c r="N33" s="194">
        <v>5069656</v>
      </c>
      <c r="O33" s="194">
        <v>5167471</v>
      </c>
      <c r="P33" s="194">
        <v>5378231</v>
      </c>
      <c r="Q33" s="194">
        <v>5585243</v>
      </c>
      <c r="R33" s="194">
        <v>5779139</v>
      </c>
      <c r="S33" s="194">
        <v>5980232</v>
      </c>
      <c r="T33" s="194">
        <v>6190299</v>
      </c>
    </row>
    <row r="34" spans="2:20" x14ac:dyDescent="0.2">
      <c r="B34" s="361" t="s">
        <v>52</v>
      </c>
      <c r="C34" s="190" t="s">
        <v>81</v>
      </c>
      <c r="D34" s="187">
        <v>52164</v>
      </c>
      <c r="E34" s="187">
        <v>69615</v>
      </c>
      <c r="F34" s="187">
        <v>75841</v>
      </c>
      <c r="G34" s="187">
        <v>69900</v>
      </c>
      <c r="H34" s="187">
        <v>77693</v>
      </c>
      <c r="I34" s="187">
        <v>109562</v>
      </c>
      <c r="J34" s="187">
        <v>82008</v>
      </c>
      <c r="K34" s="187">
        <v>71615</v>
      </c>
      <c r="L34" s="187">
        <v>50316</v>
      </c>
      <c r="M34" s="187">
        <v>56429</v>
      </c>
      <c r="N34" s="187">
        <v>42427</v>
      </c>
      <c r="O34" s="187">
        <v>16878</v>
      </c>
      <c r="P34" s="187">
        <v>23307</v>
      </c>
      <c r="Q34" s="187">
        <v>55770</v>
      </c>
      <c r="R34" s="187">
        <v>46266</v>
      </c>
      <c r="S34" s="187">
        <v>86550</v>
      </c>
      <c r="T34" s="187">
        <v>116220</v>
      </c>
    </row>
    <row r="35" spans="2:20" x14ac:dyDescent="0.2">
      <c r="B35" s="361"/>
      <c r="C35" s="190" t="s">
        <v>212</v>
      </c>
      <c r="D35" s="187">
        <v>929910</v>
      </c>
      <c r="E35" s="187">
        <v>937940</v>
      </c>
      <c r="F35" s="187">
        <v>962797</v>
      </c>
      <c r="G35" s="187">
        <v>998807</v>
      </c>
      <c r="H35" s="187">
        <v>1023098</v>
      </c>
      <c r="I35" s="187">
        <v>1026513</v>
      </c>
      <c r="J35" s="187">
        <v>1087550</v>
      </c>
      <c r="K35" s="187">
        <v>1130166</v>
      </c>
      <c r="L35" s="187">
        <v>1195754</v>
      </c>
      <c r="M35" s="187">
        <v>1230782</v>
      </c>
      <c r="N35" s="187">
        <v>1289243</v>
      </c>
      <c r="O35" s="187">
        <v>1336683</v>
      </c>
      <c r="P35" s="187">
        <v>1375206</v>
      </c>
      <c r="Q35" s="187">
        <v>1389274</v>
      </c>
      <c r="R35" s="187">
        <v>1446658</v>
      </c>
      <c r="S35" s="187">
        <v>1455209</v>
      </c>
      <c r="T35" s="187">
        <v>1475196</v>
      </c>
    </row>
    <row r="36" spans="2:20" x14ac:dyDescent="0.2">
      <c r="B36" s="361"/>
      <c r="C36" s="193" t="s">
        <v>0</v>
      </c>
      <c r="D36" s="194">
        <v>982074</v>
      </c>
      <c r="E36" s="194">
        <v>1007555</v>
      </c>
      <c r="F36" s="194">
        <v>1038638</v>
      </c>
      <c r="G36" s="194">
        <v>1068707</v>
      </c>
      <c r="H36" s="194">
        <v>1100791</v>
      </c>
      <c r="I36" s="194">
        <v>1136075</v>
      </c>
      <c r="J36" s="194">
        <v>1169558</v>
      </c>
      <c r="K36" s="194">
        <v>1201781</v>
      </c>
      <c r="L36" s="194">
        <v>1246070</v>
      </c>
      <c r="M36" s="194">
        <v>1287211</v>
      </c>
      <c r="N36" s="194">
        <v>1331670</v>
      </c>
      <c r="O36" s="194">
        <v>1353561</v>
      </c>
      <c r="P36" s="194">
        <v>1398513</v>
      </c>
      <c r="Q36" s="194">
        <v>1445044</v>
      </c>
      <c r="R36" s="194">
        <v>1492924</v>
      </c>
      <c r="S36" s="194">
        <v>1541759</v>
      </c>
      <c r="T36" s="194">
        <v>1591415</v>
      </c>
    </row>
    <row r="37" spans="2:20" x14ac:dyDescent="0.2">
      <c r="B37" s="361" t="s">
        <v>53</v>
      </c>
      <c r="C37" s="190" t="s">
        <v>81</v>
      </c>
      <c r="D37" s="187">
        <v>31324</v>
      </c>
      <c r="E37" s="187">
        <v>35783</v>
      </c>
      <c r="F37" s="187">
        <v>28066</v>
      </c>
      <c r="G37" s="187">
        <v>37848</v>
      </c>
      <c r="H37" s="187">
        <v>43642</v>
      </c>
      <c r="I37" s="187">
        <v>32984</v>
      </c>
      <c r="J37" s="187">
        <v>19042</v>
      </c>
      <c r="K37" s="187">
        <v>24263</v>
      </c>
      <c r="L37" s="187">
        <v>34043</v>
      </c>
      <c r="M37" s="187">
        <v>26992</v>
      </c>
      <c r="N37" s="187">
        <v>26025</v>
      </c>
      <c r="O37" s="187">
        <v>23907</v>
      </c>
      <c r="P37" s="187">
        <v>31803</v>
      </c>
      <c r="Q37" s="187">
        <v>58677</v>
      </c>
      <c r="R37" s="187">
        <v>80317</v>
      </c>
      <c r="S37" s="187">
        <v>126830</v>
      </c>
      <c r="T37" s="187">
        <v>109504</v>
      </c>
    </row>
    <row r="38" spans="2:20" x14ac:dyDescent="0.2">
      <c r="B38" s="361"/>
      <c r="C38" s="190" t="s">
        <v>212</v>
      </c>
      <c r="D38" s="187">
        <v>1234739</v>
      </c>
      <c r="E38" s="187">
        <v>1247517</v>
      </c>
      <c r="F38" s="187">
        <v>1286574</v>
      </c>
      <c r="G38" s="187">
        <v>1313713</v>
      </c>
      <c r="H38" s="187">
        <v>1341098</v>
      </c>
      <c r="I38" s="187">
        <v>1388143</v>
      </c>
      <c r="J38" s="187">
        <v>1435809</v>
      </c>
      <c r="K38" s="187">
        <v>1467051</v>
      </c>
      <c r="L38" s="187">
        <v>1499981</v>
      </c>
      <c r="M38" s="187">
        <v>1545704</v>
      </c>
      <c r="N38" s="187">
        <v>1594594</v>
      </c>
      <c r="O38" s="187">
        <v>1617157</v>
      </c>
      <c r="P38" s="187">
        <v>1650011</v>
      </c>
      <c r="Q38" s="187">
        <v>1669867</v>
      </c>
      <c r="R38" s="187">
        <v>1694371</v>
      </c>
      <c r="S38" s="187">
        <v>1694970</v>
      </c>
      <c r="T38" s="187">
        <v>1760050</v>
      </c>
    </row>
    <row r="39" spans="2:20" x14ac:dyDescent="0.2">
      <c r="B39" s="361"/>
      <c r="C39" s="193" t="s">
        <v>0</v>
      </c>
      <c r="D39" s="194">
        <v>1266063</v>
      </c>
      <c r="E39" s="194">
        <v>1283301</v>
      </c>
      <c r="F39" s="194">
        <v>1314640</v>
      </c>
      <c r="G39" s="194">
        <v>1351560</v>
      </c>
      <c r="H39" s="194">
        <v>1384740</v>
      </c>
      <c r="I39" s="194">
        <v>1421127</v>
      </c>
      <c r="J39" s="194">
        <v>1454851</v>
      </c>
      <c r="K39" s="194">
        <v>1491314</v>
      </c>
      <c r="L39" s="194">
        <v>1534024</v>
      </c>
      <c r="M39" s="194">
        <v>1572696</v>
      </c>
      <c r="N39" s="194">
        <v>1620620</v>
      </c>
      <c r="O39" s="194">
        <v>1641064</v>
      </c>
      <c r="P39" s="194">
        <v>1681814</v>
      </c>
      <c r="Q39" s="194">
        <v>1728543</v>
      </c>
      <c r="R39" s="194">
        <v>1774688</v>
      </c>
      <c r="S39" s="194">
        <v>1821800</v>
      </c>
      <c r="T39" s="194">
        <v>1869553</v>
      </c>
    </row>
    <row r="40" spans="2:20" x14ac:dyDescent="0.2">
      <c r="B40" s="361" t="s">
        <v>65</v>
      </c>
      <c r="C40" s="190" t="s">
        <v>81</v>
      </c>
      <c r="D40" s="187">
        <v>1184794</v>
      </c>
      <c r="E40" s="187">
        <v>1416532</v>
      </c>
      <c r="F40" s="187">
        <v>1394828</v>
      </c>
      <c r="G40" s="187">
        <v>1412474</v>
      </c>
      <c r="H40" s="187">
        <v>1484388</v>
      </c>
      <c r="I40" s="187">
        <v>1643869</v>
      </c>
      <c r="J40" s="187">
        <v>1511649</v>
      </c>
      <c r="K40" s="187">
        <v>1532282</v>
      </c>
      <c r="L40" s="187">
        <v>1706571</v>
      </c>
      <c r="M40" s="187">
        <v>1732962</v>
      </c>
      <c r="N40" s="187">
        <v>1568557</v>
      </c>
      <c r="O40" s="187">
        <v>1451368</v>
      </c>
      <c r="P40" s="187">
        <v>1861177</v>
      </c>
      <c r="Q40" s="187">
        <v>2393941</v>
      </c>
      <c r="R40" s="187">
        <v>2755819</v>
      </c>
      <c r="S40" s="187">
        <v>3402170</v>
      </c>
      <c r="T40" s="187">
        <v>4146257</v>
      </c>
    </row>
    <row r="41" spans="2:20" x14ac:dyDescent="0.2">
      <c r="B41" s="361"/>
      <c r="C41" s="190" t="s">
        <v>212</v>
      </c>
      <c r="D41" s="187">
        <v>11896290</v>
      </c>
      <c r="E41" s="187">
        <v>11962970</v>
      </c>
      <c r="F41" s="187">
        <v>12305978</v>
      </c>
      <c r="G41" s="187">
        <v>12663413</v>
      </c>
      <c r="H41" s="187">
        <v>12960707</v>
      </c>
      <c r="I41" s="187">
        <v>13230715</v>
      </c>
      <c r="J41" s="187">
        <v>13758662</v>
      </c>
      <c r="K41" s="187">
        <v>14154399</v>
      </c>
      <c r="L41" s="187">
        <v>14410044</v>
      </c>
      <c r="M41" s="187">
        <v>14897178</v>
      </c>
      <c r="N41" s="187">
        <v>15590778</v>
      </c>
      <c r="O41" s="187">
        <v>15943267</v>
      </c>
      <c r="P41" s="187">
        <v>16068728</v>
      </c>
      <c r="Q41" s="187">
        <v>16081965</v>
      </c>
      <c r="R41" s="187">
        <v>16247523</v>
      </c>
      <c r="S41" s="187">
        <v>16147666</v>
      </c>
      <c r="T41" s="187">
        <v>15965290</v>
      </c>
    </row>
    <row r="42" spans="2:20" x14ac:dyDescent="0.2">
      <c r="B42" s="361"/>
      <c r="C42" s="193" t="s">
        <v>0</v>
      </c>
      <c r="D42" s="194">
        <v>13081083</v>
      </c>
      <c r="E42" s="194">
        <v>13379502</v>
      </c>
      <c r="F42" s="194">
        <v>13700806</v>
      </c>
      <c r="G42" s="194">
        <v>14075887</v>
      </c>
      <c r="H42" s="194">
        <v>14445095</v>
      </c>
      <c r="I42" s="194">
        <v>14874584</v>
      </c>
      <c r="J42" s="194">
        <v>15270311</v>
      </c>
      <c r="K42" s="194">
        <v>15686681</v>
      </c>
      <c r="L42" s="194">
        <v>16116615</v>
      </c>
      <c r="M42" s="194">
        <v>16630140</v>
      </c>
      <c r="N42" s="194">
        <v>17159335</v>
      </c>
      <c r="O42" s="194">
        <v>17394635</v>
      </c>
      <c r="P42" s="194">
        <v>17929905</v>
      </c>
      <c r="Q42" s="194">
        <v>18475906</v>
      </c>
      <c r="R42" s="194">
        <v>19003342</v>
      </c>
      <c r="S42" s="194">
        <v>19549836</v>
      </c>
      <c r="T42" s="194">
        <v>20111547</v>
      </c>
    </row>
    <row r="44" spans="2:20" x14ac:dyDescent="0.2">
      <c r="B44" s="362" t="s">
        <v>6</v>
      </c>
      <c r="C44" s="362"/>
      <c r="D44" s="192">
        <v>2009</v>
      </c>
      <c r="E44" s="192">
        <v>2010</v>
      </c>
      <c r="F44" s="192">
        <v>2011</v>
      </c>
      <c r="G44" s="192">
        <v>2012</v>
      </c>
      <c r="H44" s="192">
        <v>2013</v>
      </c>
      <c r="I44" s="192">
        <v>2014</v>
      </c>
      <c r="J44" s="192">
        <v>2015</v>
      </c>
      <c r="K44" s="192">
        <v>2016</v>
      </c>
      <c r="L44" s="192">
        <v>2017</v>
      </c>
      <c r="M44" s="192">
        <v>2018</v>
      </c>
      <c r="N44" s="192">
        <v>2019</v>
      </c>
      <c r="O44" s="192">
        <v>2020</v>
      </c>
      <c r="P44" s="192">
        <v>2021</v>
      </c>
      <c r="Q44" s="192">
        <v>2022</v>
      </c>
      <c r="R44" s="192">
        <v>2023</v>
      </c>
      <c r="S44" s="192">
        <v>2024</v>
      </c>
      <c r="T44" s="192">
        <v>2025</v>
      </c>
    </row>
    <row r="45" spans="2:20" x14ac:dyDescent="0.2">
      <c r="B45" s="361" t="s">
        <v>45</v>
      </c>
      <c r="C45" s="190" t="s">
        <v>81</v>
      </c>
      <c r="D45" s="188">
        <v>16.899999999999999</v>
      </c>
      <c r="E45" s="188">
        <v>19.5</v>
      </c>
      <c r="F45" s="188">
        <v>19.899999999999999</v>
      </c>
      <c r="G45" s="188">
        <v>20.399999999999999</v>
      </c>
      <c r="H45" s="188">
        <v>21.3</v>
      </c>
      <c r="I45" s="188">
        <v>23.8</v>
      </c>
      <c r="J45" s="188">
        <v>21.6</v>
      </c>
      <c r="K45" s="188">
        <v>23.9</v>
      </c>
      <c r="L45" s="188">
        <v>25.7</v>
      </c>
      <c r="M45" s="188">
        <v>25.8</v>
      </c>
      <c r="N45" s="188">
        <v>21.7</v>
      </c>
      <c r="O45" s="188">
        <v>20.3</v>
      </c>
      <c r="P45" s="188">
        <v>25.9</v>
      </c>
      <c r="Q45" s="188">
        <v>34.700000000000003</v>
      </c>
      <c r="R45" s="188">
        <v>40.1</v>
      </c>
      <c r="S45" s="188">
        <v>44.9</v>
      </c>
      <c r="T45" s="188">
        <v>49.7</v>
      </c>
    </row>
    <row r="46" spans="2:20" x14ac:dyDescent="0.2">
      <c r="B46" s="361"/>
      <c r="C46" s="190" t="s">
        <v>212</v>
      </c>
      <c r="D46" s="188">
        <v>83.1</v>
      </c>
      <c r="E46" s="188">
        <v>80.5</v>
      </c>
      <c r="F46" s="188">
        <v>80.099999999999994</v>
      </c>
      <c r="G46" s="188">
        <v>79.599999999999994</v>
      </c>
      <c r="H46" s="188">
        <v>78.7</v>
      </c>
      <c r="I46" s="188">
        <v>76.2</v>
      </c>
      <c r="J46" s="188">
        <v>78.400000000000006</v>
      </c>
      <c r="K46" s="188">
        <v>76.099999999999994</v>
      </c>
      <c r="L46" s="188">
        <v>74.3</v>
      </c>
      <c r="M46" s="188">
        <v>74.2</v>
      </c>
      <c r="N46" s="188">
        <v>78.3</v>
      </c>
      <c r="O46" s="188">
        <v>79.7</v>
      </c>
      <c r="P46" s="188">
        <v>74.099999999999994</v>
      </c>
      <c r="Q46" s="188">
        <v>65.3</v>
      </c>
      <c r="R46" s="188">
        <v>59.9</v>
      </c>
      <c r="S46" s="188">
        <v>55.1</v>
      </c>
      <c r="T46" s="188">
        <v>50.3</v>
      </c>
    </row>
    <row r="47" spans="2:20" x14ac:dyDescent="0.2">
      <c r="B47" s="361"/>
      <c r="C47" s="193" t="s">
        <v>0</v>
      </c>
      <c r="D47" s="195">
        <v>100</v>
      </c>
      <c r="E47" s="195">
        <v>100</v>
      </c>
      <c r="F47" s="195">
        <v>100</v>
      </c>
      <c r="G47" s="195">
        <v>100</v>
      </c>
      <c r="H47" s="195">
        <v>100</v>
      </c>
      <c r="I47" s="195">
        <v>100</v>
      </c>
      <c r="J47" s="195">
        <v>100</v>
      </c>
      <c r="K47" s="195">
        <v>100</v>
      </c>
      <c r="L47" s="195">
        <v>100</v>
      </c>
      <c r="M47" s="195">
        <v>100</v>
      </c>
      <c r="N47" s="195">
        <v>100</v>
      </c>
      <c r="O47" s="195">
        <v>100</v>
      </c>
      <c r="P47" s="195">
        <v>100</v>
      </c>
      <c r="Q47" s="195">
        <v>100</v>
      </c>
      <c r="R47" s="195">
        <v>100</v>
      </c>
      <c r="S47" s="195">
        <v>100</v>
      </c>
      <c r="T47" s="195">
        <v>100</v>
      </c>
    </row>
    <row r="48" spans="2:20" x14ac:dyDescent="0.2">
      <c r="B48" s="361" t="s">
        <v>46</v>
      </c>
      <c r="C48" s="190" t="s">
        <v>81</v>
      </c>
      <c r="D48" s="188">
        <v>3.6</v>
      </c>
      <c r="E48" s="188">
        <v>3.9</v>
      </c>
      <c r="F48" s="188">
        <v>3.1</v>
      </c>
      <c r="G48" s="188">
        <v>5.6</v>
      </c>
      <c r="H48" s="188">
        <v>5</v>
      </c>
      <c r="I48" s="188">
        <v>4.8</v>
      </c>
      <c r="J48" s="188">
        <v>5.5</v>
      </c>
      <c r="K48" s="188">
        <v>4.0999999999999996</v>
      </c>
      <c r="L48" s="188">
        <v>3.5</v>
      </c>
      <c r="M48" s="188">
        <v>4.0999999999999996</v>
      </c>
      <c r="N48" s="188">
        <v>3.2</v>
      </c>
      <c r="O48" s="188">
        <v>4.4000000000000004</v>
      </c>
      <c r="P48" s="188">
        <v>4.9000000000000004</v>
      </c>
      <c r="Q48" s="188">
        <v>6.6</v>
      </c>
      <c r="R48" s="188">
        <v>7.7</v>
      </c>
      <c r="S48" s="188">
        <v>8</v>
      </c>
      <c r="T48" s="188">
        <v>11.5</v>
      </c>
    </row>
    <row r="49" spans="2:20" x14ac:dyDescent="0.2">
      <c r="B49" s="361"/>
      <c r="C49" s="190" t="s">
        <v>212</v>
      </c>
      <c r="D49" s="188">
        <v>96.4</v>
      </c>
      <c r="E49" s="188">
        <v>96.1</v>
      </c>
      <c r="F49" s="188">
        <v>96.9</v>
      </c>
      <c r="G49" s="188">
        <v>94.4</v>
      </c>
      <c r="H49" s="188">
        <v>95</v>
      </c>
      <c r="I49" s="188">
        <v>95.2</v>
      </c>
      <c r="J49" s="188">
        <v>94.5</v>
      </c>
      <c r="K49" s="188">
        <v>95.9</v>
      </c>
      <c r="L49" s="188">
        <v>96.5</v>
      </c>
      <c r="M49" s="188">
        <v>95.9</v>
      </c>
      <c r="N49" s="188">
        <v>96.8</v>
      </c>
      <c r="O49" s="188">
        <v>95.6</v>
      </c>
      <c r="P49" s="188">
        <v>95.1</v>
      </c>
      <c r="Q49" s="188">
        <v>93.4</v>
      </c>
      <c r="R49" s="188">
        <v>92.3</v>
      </c>
      <c r="S49" s="188">
        <v>92</v>
      </c>
      <c r="T49" s="188">
        <v>88.5</v>
      </c>
    </row>
    <row r="50" spans="2:20" x14ac:dyDescent="0.2">
      <c r="B50" s="361"/>
      <c r="C50" s="193" t="s">
        <v>0</v>
      </c>
      <c r="D50" s="195">
        <v>100</v>
      </c>
      <c r="E50" s="195">
        <v>100</v>
      </c>
      <c r="F50" s="195">
        <v>100</v>
      </c>
      <c r="G50" s="195">
        <v>100</v>
      </c>
      <c r="H50" s="195">
        <v>100</v>
      </c>
      <c r="I50" s="195">
        <v>100</v>
      </c>
      <c r="J50" s="195">
        <v>100</v>
      </c>
      <c r="K50" s="195">
        <v>100</v>
      </c>
      <c r="L50" s="195">
        <v>100</v>
      </c>
      <c r="M50" s="195">
        <v>100</v>
      </c>
      <c r="N50" s="195">
        <v>100</v>
      </c>
      <c r="O50" s="195">
        <v>100</v>
      </c>
      <c r="P50" s="195">
        <v>100</v>
      </c>
      <c r="Q50" s="195">
        <v>100</v>
      </c>
      <c r="R50" s="195">
        <v>100</v>
      </c>
      <c r="S50" s="195">
        <v>100</v>
      </c>
      <c r="T50" s="195">
        <v>100</v>
      </c>
    </row>
    <row r="51" spans="2:20" x14ac:dyDescent="0.2">
      <c r="B51" s="361" t="s">
        <v>47</v>
      </c>
      <c r="C51" s="190" t="s">
        <v>81</v>
      </c>
      <c r="D51" s="188">
        <v>7</v>
      </c>
      <c r="E51" s="188">
        <v>5.4</v>
      </c>
      <c r="F51" s="188">
        <v>5.7</v>
      </c>
      <c r="G51" s="188">
        <v>7.6</v>
      </c>
      <c r="H51" s="188">
        <v>6.7</v>
      </c>
      <c r="I51" s="188">
        <v>8.4</v>
      </c>
      <c r="J51" s="188">
        <v>6.2</v>
      </c>
      <c r="K51" s="188">
        <v>5.5</v>
      </c>
      <c r="L51" s="188">
        <v>7.4</v>
      </c>
      <c r="M51" s="188">
        <v>4.5999999999999996</v>
      </c>
      <c r="N51" s="188">
        <v>5.9</v>
      </c>
      <c r="O51" s="188">
        <v>8.1999999999999993</v>
      </c>
      <c r="P51" s="188">
        <v>5.9</v>
      </c>
      <c r="Q51" s="188">
        <v>8.4</v>
      </c>
      <c r="R51" s="188">
        <v>7.4</v>
      </c>
      <c r="S51" s="188">
        <v>11.1</v>
      </c>
      <c r="T51" s="188">
        <v>11.6</v>
      </c>
    </row>
    <row r="52" spans="2:20" x14ac:dyDescent="0.2">
      <c r="B52" s="361"/>
      <c r="C52" s="190" t="s">
        <v>212</v>
      </c>
      <c r="D52" s="188">
        <v>93</v>
      </c>
      <c r="E52" s="188">
        <v>94.6</v>
      </c>
      <c r="F52" s="188">
        <v>94.3</v>
      </c>
      <c r="G52" s="188">
        <v>92.4</v>
      </c>
      <c r="H52" s="188">
        <v>93.3</v>
      </c>
      <c r="I52" s="188">
        <v>91.6</v>
      </c>
      <c r="J52" s="188">
        <v>93.8</v>
      </c>
      <c r="K52" s="188">
        <v>94.5</v>
      </c>
      <c r="L52" s="188">
        <v>92.6</v>
      </c>
      <c r="M52" s="188">
        <v>95.4</v>
      </c>
      <c r="N52" s="188">
        <v>94.1</v>
      </c>
      <c r="O52" s="188">
        <v>91.8</v>
      </c>
      <c r="P52" s="188">
        <v>94.1</v>
      </c>
      <c r="Q52" s="188">
        <v>91.6</v>
      </c>
      <c r="R52" s="188">
        <v>92.6</v>
      </c>
      <c r="S52" s="188">
        <v>88.9</v>
      </c>
      <c r="T52" s="188">
        <v>88.4</v>
      </c>
    </row>
    <row r="53" spans="2:20" x14ac:dyDescent="0.2">
      <c r="B53" s="361"/>
      <c r="C53" s="193" t="s">
        <v>0</v>
      </c>
      <c r="D53" s="195">
        <v>100</v>
      </c>
      <c r="E53" s="195">
        <v>100</v>
      </c>
      <c r="F53" s="195">
        <v>100</v>
      </c>
      <c r="G53" s="195">
        <v>100</v>
      </c>
      <c r="H53" s="195">
        <v>100</v>
      </c>
      <c r="I53" s="195">
        <v>100</v>
      </c>
      <c r="J53" s="195">
        <v>100</v>
      </c>
      <c r="K53" s="195">
        <v>100</v>
      </c>
      <c r="L53" s="195">
        <v>100</v>
      </c>
      <c r="M53" s="195">
        <v>100</v>
      </c>
      <c r="N53" s="195">
        <v>100</v>
      </c>
      <c r="O53" s="195">
        <v>100</v>
      </c>
      <c r="P53" s="195">
        <v>100</v>
      </c>
      <c r="Q53" s="195">
        <v>100</v>
      </c>
      <c r="R53" s="195">
        <v>100</v>
      </c>
      <c r="S53" s="195">
        <v>100</v>
      </c>
      <c r="T53" s="195">
        <v>100</v>
      </c>
    </row>
    <row r="54" spans="2:20" x14ac:dyDescent="0.2">
      <c r="B54" s="361" t="s">
        <v>48</v>
      </c>
      <c r="C54" s="190" t="s">
        <v>81</v>
      </c>
      <c r="D54" s="188">
        <v>6.6</v>
      </c>
      <c r="E54" s="188">
        <v>7</v>
      </c>
      <c r="F54" s="188">
        <v>8.5</v>
      </c>
      <c r="G54" s="188">
        <v>7.1</v>
      </c>
      <c r="H54" s="188">
        <v>7.2</v>
      </c>
      <c r="I54" s="188">
        <v>9.6999999999999993</v>
      </c>
      <c r="J54" s="188">
        <v>6.6</v>
      </c>
      <c r="K54" s="188">
        <v>5.8</v>
      </c>
      <c r="L54" s="188">
        <v>6.9</v>
      </c>
      <c r="M54" s="188">
        <v>7.6</v>
      </c>
      <c r="N54" s="188">
        <v>5.4</v>
      </c>
      <c r="O54" s="188">
        <v>6.3</v>
      </c>
      <c r="P54" s="188">
        <v>7</v>
      </c>
      <c r="Q54" s="188">
        <v>6.2</v>
      </c>
      <c r="R54" s="188">
        <v>6.3</v>
      </c>
      <c r="S54" s="188">
        <v>11.2</v>
      </c>
      <c r="T54" s="188">
        <v>11.6</v>
      </c>
    </row>
    <row r="55" spans="2:20" x14ac:dyDescent="0.2">
      <c r="B55" s="361"/>
      <c r="C55" s="190" t="s">
        <v>212</v>
      </c>
      <c r="D55" s="188">
        <v>93.4</v>
      </c>
      <c r="E55" s="188">
        <v>93</v>
      </c>
      <c r="F55" s="188">
        <v>91.5</v>
      </c>
      <c r="G55" s="188">
        <v>92.9</v>
      </c>
      <c r="H55" s="188">
        <v>92.8</v>
      </c>
      <c r="I55" s="188">
        <v>90.3</v>
      </c>
      <c r="J55" s="188">
        <v>93.4</v>
      </c>
      <c r="K55" s="188">
        <v>94.2</v>
      </c>
      <c r="L55" s="188">
        <v>93.1</v>
      </c>
      <c r="M55" s="188">
        <v>92.4</v>
      </c>
      <c r="N55" s="188">
        <v>94.6</v>
      </c>
      <c r="O55" s="188">
        <v>93.7</v>
      </c>
      <c r="P55" s="188">
        <v>93</v>
      </c>
      <c r="Q55" s="188">
        <v>93.8</v>
      </c>
      <c r="R55" s="188">
        <v>93.7</v>
      </c>
      <c r="S55" s="188">
        <v>88.8</v>
      </c>
      <c r="T55" s="188">
        <v>88.4</v>
      </c>
    </row>
    <row r="56" spans="2:20" x14ac:dyDescent="0.2">
      <c r="B56" s="361"/>
      <c r="C56" s="193" t="s">
        <v>0</v>
      </c>
      <c r="D56" s="195">
        <v>100</v>
      </c>
      <c r="E56" s="195">
        <v>100</v>
      </c>
      <c r="F56" s="195">
        <v>100</v>
      </c>
      <c r="G56" s="195">
        <v>100</v>
      </c>
      <c r="H56" s="195">
        <v>100</v>
      </c>
      <c r="I56" s="195">
        <v>100</v>
      </c>
      <c r="J56" s="195">
        <v>100</v>
      </c>
      <c r="K56" s="195">
        <v>100</v>
      </c>
      <c r="L56" s="195">
        <v>100</v>
      </c>
      <c r="M56" s="195">
        <v>100</v>
      </c>
      <c r="N56" s="195">
        <v>100</v>
      </c>
      <c r="O56" s="195">
        <v>100</v>
      </c>
      <c r="P56" s="195">
        <v>100</v>
      </c>
      <c r="Q56" s="195">
        <v>100</v>
      </c>
      <c r="R56" s="195">
        <v>100</v>
      </c>
      <c r="S56" s="195">
        <v>100</v>
      </c>
      <c r="T56" s="195">
        <v>100</v>
      </c>
    </row>
    <row r="57" spans="2:20" x14ac:dyDescent="0.2">
      <c r="B57" s="361" t="s">
        <v>49</v>
      </c>
      <c r="C57" s="190" t="s">
        <v>81</v>
      </c>
      <c r="D57" s="188">
        <v>7.3</v>
      </c>
      <c r="E57" s="188">
        <v>8.4</v>
      </c>
      <c r="F57" s="188">
        <v>7.3</v>
      </c>
      <c r="G57" s="188">
        <v>6.8</v>
      </c>
      <c r="H57" s="188">
        <v>6.1</v>
      </c>
      <c r="I57" s="188">
        <v>5.6</v>
      </c>
      <c r="J57" s="188">
        <v>5.2</v>
      </c>
      <c r="K57" s="188">
        <v>5.7</v>
      </c>
      <c r="L57" s="188">
        <v>7.1</v>
      </c>
      <c r="M57" s="188">
        <v>5.6</v>
      </c>
      <c r="N57" s="188">
        <v>5.8</v>
      </c>
      <c r="O57" s="188">
        <v>3.4</v>
      </c>
      <c r="P57" s="188">
        <v>6.3</v>
      </c>
      <c r="Q57" s="188">
        <v>8.3000000000000007</v>
      </c>
      <c r="R57" s="188">
        <v>6.9</v>
      </c>
      <c r="S57" s="188">
        <v>7.5</v>
      </c>
      <c r="T57" s="188">
        <v>10.6</v>
      </c>
    </row>
    <row r="58" spans="2:20" x14ac:dyDescent="0.2">
      <c r="B58" s="361"/>
      <c r="C58" s="190" t="s">
        <v>212</v>
      </c>
      <c r="D58" s="188">
        <v>92.7</v>
      </c>
      <c r="E58" s="188">
        <v>91.6</v>
      </c>
      <c r="F58" s="188">
        <v>92.7</v>
      </c>
      <c r="G58" s="188">
        <v>93.2</v>
      </c>
      <c r="H58" s="188">
        <v>93.9</v>
      </c>
      <c r="I58" s="188">
        <v>94.4</v>
      </c>
      <c r="J58" s="188">
        <v>94.8</v>
      </c>
      <c r="K58" s="188">
        <v>94.3</v>
      </c>
      <c r="L58" s="188">
        <v>92.9</v>
      </c>
      <c r="M58" s="188">
        <v>94.4</v>
      </c>
      <c r="N58" s="188">
        <v>94.2</v>
      </c>
      <c r="O58" s="188">
        <v>96.6</v>
      </c>
      <c r="P58" s="188">
        <v>93.7</v>
      </c>
      <c r="Q58" s="188">
        <v>91.7</v>
      </c>
      <c r="R58" s="188">
        <v>93.1</v>
      </c>
      <c r="S58" s="188">
        <v>92.5</v>
      </c>
      <c r="T58" s="188">
        <v>89.4</v>
      </c>
    </row>
    <row r="59" spans="2:20" x14ac:dyDescent="0.2">
      <c r="B59" s="361"/>
      <c r="C59" s="193" t="s">
        <v>0</v>
      </c>
      <c r="D59" s="195">
        <v>100</v>
      </c>
      <c r="E59" s="195">
        <v>100</v>
      </c>
      <c r="F59" s="195">
        <v>100</v>
      </c>
      <c r="G59" s="195">
        <v>100</v>
      </c>
      <c r="H59" s="195">
        <v>100</v>
      </c>
      <c r="I59" s="195">
        <v>100</v>
      </c>
      <c r="J59" s="195">
        <v>100</v>
      </c>
      <c r="K59" s="195">
        <v>100</v>
      </c>
      <c r="L59" s="195">
        <v>100</v>
      </c>
      <c r="M59" s="195">
        <v>100</v>
      </c>
      <c r="N59" s="195">
        <v>100</v>
      </c>
      <c r="O59" s="195">
        <v>100</v>
      </c>
      <c r="P59" s="195">
        <v>100</v>
      </c>
      <c r="Q59" s="195">
        <v>100</v>
      </c>
      <c r="R59" s="195">
        <v>100</v>
      </c>
      <c r="S59" s="195">
        <v>100</v>
      </c>
      <c r="T59" s="195">
        <v>100</v>
      </c>
    </row>
    <row r="60" spans="2:20" x14ac:dyDescent="0.2">
      <c r="B60" s="361" t="s">
        <v>50</v>
      </c>
      <c r="C60" s="190" t="s">
        <v>81</v>
      </c>
      <c r="D60" s="188">
        <v>4</v>
      </c>
      <c r="E60" s="188">
        <v>5.6</v>
      </c>
      <c r="F60" s="188">
        <v>5.0999999999999996</v>
      </c>
      <c r="G60" s="188">
        <v>3.7</v>
      </c>
      <c r="H60" s="188">
        <v>4.7</v>
      </c>
      <c r="I60" s="188">
        <v>3.5</v>
      </c>
      <c r="J60" s="188">
        <v>3.8</v>
      </c>
      <c r="K60" s="188">
        <v>3.6</v>
      </c>
      <c r="L60" s="188">
        <v>3.6</v>
      </c>
      <c r="M60" s="188">
        <v>3</v>
      </c>
      <c r="N60" s="188">
        <v>2.2999999999999998</v>
      </c>
      <c r="O60" s="188">
        <v>1</v>
      </c>
      <c r="P60" s="188">
        <v>2.4</v>
      </c>
      <c r="Q60" s="188">
        <v>3.5</v>
      </c>
      <c r="R60" s="188">
        <v>5.3</v>
      </c>
      <c r="S60" s="188">
        <v>7.5</v>
      </c>
      <c r="T60" s="188">
        <v>8.9</v>
      </c>
    </row>
    <row r="61" spans="2:20" x14ac:dyDescent="0.2">
      <c r="B61" s="361"/>
      <c r="C61" s="190" t="s">
        <v>212</v>
      </c>
      <c r="D61" s="188">
        <v>96</v>
      </c>
      <c r="E61" s="188">
        <v>94.4</v>
      </c>
      <c r="F61" s="188">
        <v>94.9</v>
      </c>
      <c r="G61" s="188">
        <v>96.3</v>
      </c>
      <c r="H61" s="188">
        <v>95.3</v>
      </c>
      <c r="I61" s="188">
        <v>96.5</v>
      </c>
      <c r="J61" s="188">
        <v>96.2</v>
      </c>
      <c r="K61" s="188">
        <v>96.4</v>
      </c>
      <c r="L61" s="188">
        <v>96.4</v>
      </c>
      <c r="M61" s="188">
        <v>97</v>
      </c>
      <c r="N61" s="188">
        <v>97.7</v>
      </c>
      <c r="O61" s="188">
        <v>99</v>
      </c>
      <c r="P61" s="188">
        <v>97.6</v>
      </c>
      <c r="Q61" s="188">
        <v>96.5</v>
      </c>
      <c r="R61" s="188">
        <v>94.7</v>
      </c>
      <c r="S61" s="188">
        <v>92.5</v>
      </c>
      <c r="T61" s="188">
        <v>91.1</v>
      </c>
    </row>
    <row r="62" spans="2:20" x14ac:dyDescent="0.2">
      <c r="B62" s="361"/>
      <c r="C62" s="193" t="s">
        <v>0</v>
      </c>
      <c r="D62" s="195">
        <v>100</v>
      </c>
      <c r="E62" s="195">
        <v>100</v>
      </c>
      <c r="F62" s="195">
        <v>100</v>
      </c>
      <c r="G62" s="195">
        <v>100</v>
      </c>
      <c r="H62" s="195">
        <v>100</v>
      </c>
      <c r="I62" s="195">
        <v>100</v>
      </c>
      <c r="J62" s="195">
        <v>100</v>
      </c>
      <c r="K62" s="195">
        <v>100</v>
      </c>
      <c r="L62" s="195">
        <v>100</v>
      </c>
      <c r="M62" s="195">
        <v>100</v>
      </c>
      <c r="N62" s="195">
        <v>100</v>
      </c>
      <c r="O62" s="195">
        <v>100</v>
      </c>
      <c r="P62" s="195">
        <v>100</v>
      </c>
      <c r="Q62" s="195">
        <v>100</v>
      </c>
      <c r="R62" s="195">
        <v>100</v>
      </c>
      <c r="S62" s="195">
        <v>100</v>
      </c>
      <c r="T62" s="195">
        <v>100</v>
      </c>
    </row>
    <row r="63" spans="2:20" x14ac:dyDescent="0.2">
      <c r="B63" s="361" t="s">
        <v>51</v>
      </c>
      <c r="C63" s="190" t="s">
        <v>81</v>
      </c>
      <c r="D63" s="188">
        <v>14.8</v>
      </c>
      <c r="E63" s="188">
        <v>17.399999999999999</v>
      </c>
      <c r="F63" s="188">
        <v>16.600000000000001</v>
      </c>
      <c r="G63" s="188">
        <v>15.6</v>
      </c>
      <c r="H63" s="188">
        <v>16.2</v>
      </c>
      <c r="I63" s="188">
        <v>17.5</v>
      </c>
      <c r="J63" s="188">
        <v>15.9</v>
      </c>
      <c r="K63" s="188">
        <v>15.1</v>
      </c>
      <c r="L63" s="188">
        <v>16.5</v>
      </c>
      <c r="M63" s="188">
        <v>16.7</v>
      </c>
      <c r="N63" s="188">
        <v>14.9</v>
      </c>
      <c r="O63" s="188">
        <v>14.2</v>
      </c>
      <c r="P63" s="188">
        <v>16.399999999999999</v>
      </c>
      <c r="Q63" s="188">
        <v>18.600000000000001</v>
      </c>
      <c r="R63" s="188">
        <v>21.5</v>
      </c>
      <c r="S63" s="188">
        <v>25.8</v>
      </c>
      <c r="T63" s="188">
        <v>31.1</v>
      </c>
    </row>
    <row r="64" spans="2:20" x14ac:dyDescent="0.2">
      <c r="B64" s="361"/>
      <c r="C64" s="190" t="s">
        <v>212</v>
      </c>
      <c r="D64" s="188">
        <v>85.2</v>
      </c>
      <c r="E64" s="188">
        <v>82.6</v>
      </c>
      <c r="F64" s="188">
        <v>83.4</v>
      </c>
      <c r="G64" s="188">
        <v>84.4</v>
      </c>
      <c r="H64" s="188">
        <v>83.8</v>
      </c>
      <c r="I64" s="188">
        <v>82.5</v>
      </c>
      <c r="J64" s="188">
        <v>84.1</v>
      </c>
      <c r="K64" s="188">
        <v>84.9</v>
      </c>
      <c r="L64" s="188">
        <v>83.5</v>
      </c>
      <c r="M64" s="188">
        <v>83.3</v>
      </c>
      <c r="N64" s="188">
        <v>85.1</v>
      </c>
      <c r="O64" s="188">
        <v>85.8</v>
      </c>
      <c r="P64" s="188">
        <v>83.6</v>
      </c>
      <c r="Q64" s="188">
        <v>81.400000000000006</v>
      </c>
      <c r="R64" s="188">
        <v>78.5</v>
      </c>
      <c r="S64" s="188">
        <v>74.2</v>
      </c>
      <c r="T64" s="188">
        <v>68.900000000000006</v>
      </c>
    </row>
    <row r="65" spans="2:20" x14ac:dyDescent="0.2">
      <c r="B65" s="361"/>
      <c r="C65" s="193" t="s">
        <v>0</v>
      </c>
      <c r="D65" s="195">
        <v>100</v>
      </c>
      <c r="E65" s="195">
        <v>100</v>
      </c>
      <c r="F65" s="195">
        <v>100</v>
      </c>
      <c r="G65" s="195">
        <v>100</v>
      </c>
      <c r="H65" s="195">
        <v>100</v>
      </c>
      <c r="I65" s="195">
        <v>100</v>
      </c>
      <c r="J65" s="195">
        <v>100</v>
      </c>
      <c r="K65" s="195">
        <v>100</v>
      </c>
      <c r="L65" s="195">
        <v>100</v>
      </c>
      <c r="M65" s="195">
        <v>100</v>
      </c>
      <c r="N65" s="195">
        <v>100</v>
      </c>
      <c r="O65" s="195">
        <v>100</v>
      </c>
      <c r="P65" s="195">
        <v>100</v>
      </c>
      <c r="Q65" s="195">
        <v>100</v>
      </c>
      <c r="R65" s="195">
        <v>100</v>
      </c>
      <c r="S65" s="195">
        <v>100</v>
      </c>
      <c r="T65" s="195">
        <v>100</v>
      </c>
    </row>
    <row r="66" spans="2:20" x14ac:dyDescent="0.2">
      <c r="B66" s="361" t="s">
        <v>52</v>
      </c>
      <c r="C66" s="190" t="s">
        <v>81</v>
      </c>
      <c r="D66" s="188">
        <v>5.3</v>
      </c>
      <c r="E66" s="188">
        <v>6.9</v>
      </c>
      <c r="F66" s="188">
        <v>7.3</v>
      </c>
      <c r="G66" s="188">
        <v>6.5</v>
      </c>
      <c r="H66" s="188">
        <v>7.1</v>
      </c>
      <c r="I66" s="188">
        <v>9.6</v>
      </c>
      <c r="J66" s="188">
        <v>7</v>
      </c>
      <c r="K66" s="188">
        <v>6</v>
      </c>
      <c r="L66" s="188">
        <v>4</v>
      </c>
      <c r="M66" s="188">
        <v>4.4000000000000004</v>
      </c>
      <c r="N66" s="188">
        <v>3.2</v>
      </c>
      <c r="O66" s="188">
        <v>1.2</v>
      </c>
      <c r="P66" s="188">
        <v>1.7</v>
      </c>
      <c r="Q66" s="188">
        <v>3.9</v>
      </c>
      <c r="R66" s="188">
        <v>3.1</v>
      </c>
      <c r="S66" s="188">
        <v>5.6</v>
      </c>
      <c r="T66" s="188">
        <v>7.3</v>
      </c>
    </row>
    <row r="67" spans="2:20" x14ac:dyDescent="0.2">
      <c r="B67" s="361"/>
      <c r="C67" s="190" t="s">
        <v>212</v>
      </c>
      <c r="D67" s="188">
        <v>94.7</v>
      </c>
      <c r="E67" s="188">
        <v>93.1</v>
      </c>
      <c r="F67" s="188">
        <v>92.7</v>
      </c>
      <c r="G67" s="188">
        <v>93.5</v>
      </c>
      <c r="H67" s="188">
        <v>92.9</v>
      </c>
      <c r="I67" s="188">
        <v>90.4</v>
      </c>
      <c r="J67" s="188">
        <v>93</v>
      </c>
      <c r="K67" s="188">
        <v>94</v>
      </c>
      <c r="L67" s="188">
        <v>96</v>
      </c>
      <c r="M67" s="188">
        <v>95.6</v>
      </c>
      <c r="N67" s="188">
        <v>96.8</v>
      </c>
      <c r="O67" s="188">
        <v>98.8</v>
      </c>
      <c r="P67" s="188">
        <v>98.3</v>
      </c>
      <c r="Q67" s="188">
        <v>96.1</v>
      </c>
      <c r="R67" s="188">
        <v>96.9</v>
      </c>
      <c r="S67" s="188">
        <v>94.4</v>
      </c>
      <c r="T67" s="188">
        <v>92.7</v>
      </c>
    </row>
    <row r="68" spans="2:20" x14ac:dyDescent="0.2">
      <c r="B68" s="361"/>
      <c r="C68" s="193" t="s">
        <v>0</v>
      </c>
      <c r="D68" s="195">
        <v>100</v>
      </c>
      <c r="E68" s="195">
        <v>100</v>
      </c>
      <c r="F68" s="195">
        <v>100</v>
      </c>
      <c r="G68" s="195">
        <v>100</v>
      </c>
      <c r="H68" s="195">
        <v>100</v>
      </c>
      <c r="I68" s="195">
        <v>100</v>
      </c>
      <c r="J68" s="195">
        <v>100</v>
      </c>
      <c r="K68" s="195">
        <v>100</v>
      </c>
      <c r="L68" s="195">
        <v>100</v>
      </c>
      <c r="M68" s="195">
        <v>100</v>
      </c>
      <c r="N68" s="195">
        <v>100</v>
      </c>
      <c r="O68" s="195">
        <v>100</v>
      </c>
      <c r="P68" s="195">
        <v>100</v>
      </c>
      <c r="Q68" s="195">
        <v>100</v>
      </c>
      <c r="R68" s="195">
        <v>100</v>
      </c>
      <c r="S68" s="195">
        <v>100</v>
      </c>
      <c r="T68" s="195">
        <v>100</v>
      </c>
    </row>
    <row r="69" spans="2:20" x14ac:dyDescent="0.2">
      <c r="B69" s="361" t="s">
        <v>53</v>
      </c>
      <c r="C69" s="190" t="s">
        <v>81</v>
      </c>
      <c r="D69" s="188">
        <v>2.5</v>
      </c>
      <c r="E69" s="188">
        <v>2.8</v>
      </c>
      <c r="F69" s="188">
        <v>2.1</v>
      </c>
      <c r="G69" s="188">
        <v>2.8</v>
      </c>
      <c r="H69" s="188">
        <v>3.2</v>
      </c>
      <c r="I69" s="188">
        <v>2.2999999999999998</v>
      </c>
      <c r="J69" s="188">
        <v>1.3</v>
      </c>
      <c r="K69" s="188">
        <v>1.6</v>
      </c>
      <c r="L69" s="188">
        <v>2.2000000000000002</v>
      </c>
      <c r="M69" s="188">
        <v>1.7</v>
      </c>
      <c r="N69" s="188">
        <v>1.6</v>
      </c>
      <c r="O69" s="188">
        <v>1.5</v>
      </c>
      <c r="P69" s="188">
        <v>1.9</v>
      </c>
      <c r="Q69" s="188">
        <v>3.4</v>
      </c>
      <c r="R69" s="188">
        <v>4.5</v>
      </c>
      <c r="S69" s="188">
        <v>7</v>
      </c>
      <c r="T69" s="188">
        <v>5.9</v>
      </c>
    </row>
    <row r="70" spans="2:20" x14ac:dyDescent="0.2">
      <c r="B70" s="361"/>
      <c r="C70" s="190" t="s">
        <v>212</v>
      </c>
      <c r="D70" s="188">
        <v>97.5</v>
      </c>
      <c r="E70" s="188">
        <v>97.2</v>
      </c>
      <c r="F70" s="188">
        <v>97.9</v>
      </c>
      <c r="G70" s="188">
        <v>97.2</v>
      </c>
      <c r="H70" s="188">
        <v>96.8</v>
      </c>
      <c r="I70" s="188">
        <v>97.7</v>
      </c>
      <c r="J70" s="188">
        <v>98.7</v>
      </c>
      <c r="K70" s="188">
        <v>98.4</v>
      </c>
      <c r="L70" s="188">
        <v>97.8</v>
      </c>
      <c r="M70" s="188">
        <v>98.3</v>
      </c>
      <c r="N70" s="188">
        <v>98.4</v>
      </c>
      <c r="O70" s="188">
        <v>98.5</v>
      </c>
      <c r="P70" s="188">
        <v>98.1</v>
      </c>
      <c r="Q70" s="188">
        <v>96.6</v>
      </c>
      <c r="R70" s="188">
        <v>95.5</v>
      </c>
      <c r="S70" s="188">
        <v>93</v>
      </c>
      <c r="T70" s="188">
        <v>94.1</v>
      </c>
    </row>
    <row r="71" spans="2:20" x14ac:dyDescent="0.2">
      <c r="B71" s="361"/>
      <c r="C71" s="193" t="s">
        <v>0</v>
      </c>
      <c r="D71" s="195">
        <v>100</v>
      </c>
      <c r="E71" s="195">
        <v>100</v>
      </c>
      <c r="F71" s="195">
        <v>100</v>
      </c>
      <c r="G71" s="195">
        <v>100</v>
      </c>
      <c r="H71" s="195">
        <v>100</v>
      </c>
      <c r="I71" s="195">
        <v>100</v>
      </c>
      <c r="J71" s="195">
        <v>100</v>
      </c>
      <c r="K71" s="195">
        <v>100</v>
      </c>
      <c r="L71" s="195">
        <v>100</v>
      </c>
      <c r="M71" s="195">
        <v>100</v>
      </c>
      <c r="N71" s="195">
        <v>100</v>
      </c>
      <c r="O71" s="195">
        <v>100</v>
      </c>
      <c r="P71" s="195">
        <v>100</v>
      </c>
      <c r="Q71" s="195">
        <v>100</v>
      </c>
      <c r="R71" s="195">
        <v>100</v>
      </c>
      <c r="S71" s="195">
        <v>100</v>
      </c>
      <c r="T71" s="195">
        <v>100</v>
      </c>
    </row>
    <row r="72" spans="2:20" x14ac:dyDescent="0.2">
      <c r="B72" s="361" t="s">
        <v>65</v>
      </c>
      <c r="C72" s="190" t="s">
        <v>81</v>
      </c>
      <c r="D72" s="188">
        <v>9.1</v>
      </c>
      <c r="E72" s="188">
        <v>10.6</v>
      </c>
      <c r="F72" s="188">
        <v>10.199999999999999</v>
      </c>
      <c r="G72" s="188">
        <v>10</v>
      </c>
      <c r="H72" s="188">
        <v>10.3</v>
      </c>
      <c r="I72" s="188">
        <v>11.1</v>
      </c>
      <c r="J72" s="188">
        <v>9.9</v>
      </c>
      <c r="K72" s="188">
        <v>9.8000000000000007</v>
      </c>
      <c r="L72" s="188">
        <v>10.6</v>
      </c>
      <c r="M72" s="188">
        <v>10.4</v>
      </c>
      <c r="N72" s="188">
        <v>9.1</v>
      </c>
      <c r="O72" s="188">
        <v>8.3000000000000007</v>
      </c>
      <c r="P72" s="188">
        <v>10.4</v>
      </c>
      <c r="Q72" s="188">
        <v>13</v>
      </c>
      <c r="R72" s="188">
        <v>14.5</v>
      </c>
      <c r="S72" s="188">
        <v>17.399999999999999</v>
      </c>
      <c r="T72" s="188">
        <v>20.6</v>
      </c>
    </row>
    <row r="73" spans="2:20" x14ac:dyDescent="0.2">
      <c r="B73" s="361"/>
      <c r="C73" s="190" t="s">
        <v>212</v>
      </c>
      <c r="D73" s="188">
        <v>90.9</v>
      </c>
      <c r="E73" s="188">
        <v>89.4</v>
      </c>
      <c r="F73" s="188">
        <v>89.8</v>
      </c>
      <c r="G73" s="188">
        <v>90</v>
      </c>
      <c r="H73" s="188">
        <v>89.7</v>
      </c>
      <c r="I73" s="188">
        <v>88.9</v>
      </c>
      <c r="J73" s="188">
        <v>90.1</v>
      </c>
      <c r="K73" s="188">
        <v>90.2</v>
      </c>
      <c r="L73" s="188">
        <v>89.4</v>
      </c>
      <c r="M73" s="188">
        <v>89.6</v>
      </c>
      <c r="N73" s="188">
        <v>90.9</v>
      </c>
      <c r="O73" s="188">
        <v>91.7</v>
      </c>
      <c r="P73" s="188">
        <v>89.6</v>
      </c>
      <c r="Q73" s="188">
        <v>87</v>
      </c>
      <c r="R73" s="188">
        <v>85.5</v>
      </c>
      <c r="S73" s="188">
        <v>82.6</v>
      </c>
      <c r="T73" s="188">
        <v>79.400000000000006</v>
      </c>
    </row>
    <row r="74" spans="2:20" x14ac:dyDescent="0.2">
      <c r="B74" s="361"/>
      <c r="C74" s="193" t="s">
        <v>0</v>
      </c>
      <c r="D74" s="195">
        <v>100</v>
      </c>
      <c r="E74" s="195">
        <v>100</v>
      </c>
      <c r="F74" s="195">
        <v>100</v>
      </c>
      <c r="G74" s="195">
        <v>100</v>
      </c>
      <c r="H74" s="195">
        <v>100</v>
      </c>
      <c r="I74" s="195">
        <v>100</v>
      </c>
      <c r="J74" s="195">
        <v>100</v>
      </c>
      <c r="K74" s="195">
        <v>100</v>
      </c>
      <c r="L74" s="195">
        <v>100</v>
      </c>
      <c r="M74" s="195">
        <v>100</v>
      </c>
      <c r="N74" s="195">
        <v>100</v>
      </c>
      <c r="O74" s="195">
        <v>100</v>
      </c>
      <c r="P74" s="195">
        <v>100</v>
      </c>
      <c r="Q74" s="195">
        <v>100</v>
      </c>
      <c r="R74" s="195">
        <v>100</v>
      </c>
      <c r="S74" s="195">
        <v>100</v>
      </c>
      <c r="T74" s="195">
        <v>100</v>
      </c>
    </row>
  </sheetData>
  <mergeCells count="25">
    <mergeCell ref="B69:B71"/>
    <mergeCell ref="B72:B74"/>
    <mergeCell ref="B4:C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306B2-D19A-43EB-AB87-494036044D6E}">
  <sheetPr codeName="Sheet43">
    <tabColor rgb="FF92D050"/>
  </sheetPr>
  <dimension ref="B2:AJ189"/>
  <sheetViews>
    <sheetView showGridLines="0" zoomScaleNormal="100" workbookViewId="0">
      <selection activeCell="B11" sqref="B11:B16"/>
    </sheetView>
  </sheetViews>
  <sheetFormatPr defaultColWidth="8.85546875" defaultRowHeight="10.9" customHeight="1" x14ac:dyDescent="0.25"/>
  <cols>
    <col min="1" max="1" width="4" style="180" customWidth="1"/>
    <col min="2" max="2" width="13" style="144" customWidth="1"/>
    <col min="3" max="3" width="23.28515625" style="129" customWidth="1"/>
    <col min="4" max="25" width="10.5703125" style="123" customWidth="1"/>
    <col min="26" max="26" width="10" style="180" bestFit="1" customWidth="1"/>
    <col min="27" max="28" width="9.5703125" style="180" bestFit="1" customWidth="1"/>
    <col min="29" max="29" width="18.140625" style="180" bestFit="1" customWidth="1"/>
    <col min="30" max="30" width="9.5703125" style="180" bestFit="1" customWidth="1"/>
    <col min="31" max="32" width="11.28515625" style="180" bestFit="1" customWidth="1"/>
    <col min="33" max="34" width="9.5703125" style="180" bestFit="1" customWidth="1"/>
    <col min="35" max="35" width="8.42578125" style="180" bestFit="1" customWidth="1"/>
    <col min="36" max="36" width="9.5703125" style="180" bestFit="1" customWidth="1"/>
    <col min="37" max="39" width="11.28515625" style="180" bestFit="1" customWidth="1"/>
    <col min="40" max="40" width="9.5703125" style="180" bestFit="1" customWidth="1"/>
    <col min="41" max="41" width="8.42578125" style="180" bestFit="1" customWidth="1"/>
    <col min="42" max="42" width="9.5703125" style="180" bestFit="1" customWidth="1"/>
    <col min="43" max="44" width="11.28515625" style="180" bestFit="1" customWidth="1"/>
    <col min="45" max="46" width="9.5703125" style="180" bestFit="1" customWidth="1"/>
    <col min="47" max="47" width="8.42578125" style="180" bestFit="1" customWidth="1"/>
    <col min="48" max="48" width="9.5703125" style="180" bestFit="1" customWidth="1"/>
    <col min="49" max="50" width="11.28515625" style="180" bestFit="1" customWidth="1"/>
    <col min="51" max="52" width="9.5703125" style="180" bestFit="1" customWidth="1"/>
    <col min="53" max="53" width="8.42578125" style="180" bestFit="1" customWidth="1"/>
    <col min="54" max="54" width="9.5703125" style="180" bestFit="1" customWidth="1"/>
    <col min="55" max="58" width="11.28515625" style="180" bestFit="1" customWidth="1"/>
    <col min="59" max="59" width="9.5703125" style="180" bestFit="1" customWidth="1"/>
    <col min="60" max="60" width="11.28515625" style="180" bestFit="1" customWidth="1"/>
    <col min="61" max="62" width="12.28515625" style="180" bestFit="1" customWidth="1"/>
    <col min="63" max="16384" width="8.85546875" style="180"/>
  </cols>
  <sheetData>
    <row r="2" spans="2:36" ht="15.75" x14ac:dyDescent="0.25">
      <c r="B2" s="138" t="s">
        <v>121</v>
      </c>
      <c r="C2" s="141"/>
      <c r="D2" s="122"/>
      <c r="E2" s="122"/>
      <c r="F2" s="122"/>
      <c r="G2" s="122"/>
      <c r="H2" s="122"/>
      <c r="I2" s="122"/>
      <c r="AC2" s="181"/>
      <c r="AD2" s="181"/>
      <c r="AE2" s="181"/>
      <c r="AF2" s="181"/>
      <c r="AG2" s="181"/>
      <c r="AH2" s="181"/>
      <c r="AI2" s="181"/>
      <c r="AJ2" s="181"/>
    </row>
    <row r="3" spans="2:36" ht="16.899999999999999" customHeight="1" x14ac:dyDescent="0.25">
      <c r="B3" s="143"/>
      <c r="C3" s="141"/>
      <c r="D3" s="122"/>
      <c r="E3" s="122"/>
      <c r="F3" s="122"/>
      <c r="G3" s="122"/>
      <c r="H3" s="122"/>
      <c r="I3" s="122"/>
      <c r="AC3" s="181"/>
      <c r="AD3" s="181"/>
      <c r="AE3" s="181"/>
      <c r="AF3" s="181"/>
      <c r="AG3" s="181"/>
      <c r="AH3" s="181"/>
      <c r="AI3" s="181"/>
      <c r="AJ3" s="181"/>
    </row>
    <row r="4" spans="2:36" s="208" customFormat="1" ht="16.899999999999999" customHeight="1" x14ac:dyDescent="0.25">
      <c r="B4" s="349" t="s">
        <v>6</v>
      </c>
      <c r="C4" s="349"/>
      <c r="D4" s="203">
        <v>2002</v>
      </c>
      <c r="E4" s="203">
        <v>2003</v>
      </c>
      <c r="F4" s="203">
        <v>2004</v>
      </c>
      <c r="G4" s="203">
        <v>2005</v>
      </c>
      <c r="H4" s="203">
        <v>2006</v>
      </c>
      <c r="I4" s="203">
        <v>2007</v>
      </c>
      <c r="J4" s="203">
        <v>2008</v>
      </c>
      <c r="K4" s="203">
        <v>2009</v>
      </c>
      <c r="L4" s="203">
        <v>2010</v>
      </c>
      <c r="M4" s="203">
        <v>2011</v>
      </c>
      <c r="N4" s="203">
        <v>2012</v>
      </c>
      <c r="O4" s="203">
        <v>2013</v>
      </c>
      <c r="P4" s="203">
        <v>2014</v>
      </c>
      <c r="Q4" s="203">
        <v>2015</v>
      </c>
      <c r="R4" s="203">
        <v>2016</v>
      </c>
      <c r="S4" s="203">
        <v>2017</v>
      </c>
      <c r="T4" s="203">
        <v>2018</v>
      </c>
      <c r="U4" s="203">
        <v>2019</v>
      </c>
      <c r="V4" s="203">
        <v>2022</v>
      </c>
      <c r="W4" s="203">
        <v>2023</v>
      </c>
      <c r="X4" s="203">
        <v>2024</v>
      </c>
      <c r="Y4" s="203">
        <v>2025</v>
      </c>
    </row>
    <row r="5" spans="2:36" ht="16.899999999999999" customHeight="1" x14ac:dyDescent="0.25">
      <c r="B5" s="351" t="s">
        <v>225</v>
      </c>
      <c r="C5" s="131" t="s">
        <v>221</v>
      </c>
      <c r="D5" s="126">
        <v>4169953</v>
      </c>
      <c r="E5" s="126">
        <v>4248682</v>
      </c>
      <c r="F5" s="126">
        <v>4536153</v>
      </c>
      <c r="G5" s="126">
        <v>5331749</v>
      </c>
      <c r="H5" s="126">
        <v>5573656</v>
      </c>
      <c r="I5" s="126">
        <v>5508731</v>
      </c>
      <c r="J5" s="126">
        <v>5490834</v>
      </c>
      <c r="K5" s="126">
        <v>5835289</v>
      </c>
      <c r="L5" s="126">
        <v>6277099</v>
      </c>
      <c r="M5" s="126">
        <v>6582096</v>
      </c>
      <c r="N5" s="126">
        <v>6404956</v>
      </c>
      <c r="O5" s="126">
        <v>6785833</v>
      </c>
      <c r="P5" s="126">
        <v>6881281</v>
      </c>
      <c r="Q5" s="126">
        <v>7234455</v>
      </c>
      <c r="R5" s="126">
        <v>7485196</v>
      </c>
      <c r="S5" s="126">
        <v>7524288</v>
      </c>
      <c r="T5" s="126">
        <v>7551885</v>
      </c>
      <c r="U5" s="126">
        <v>7885022</v>
      </c>
      <c r="V5" s="197">
        <v>6694523</v>
      </c>
      <c r="W5" s="197">
        <v>5677781</v>
      </c>
      <c r="X5" s="197">
        <v>5330302</v>
      </c>
      <c r="Y5" s="197">
        <v>4564546</v>
      </c>
    </row>
    <row r="6" spans="2:36" ht="16.899999999999999" customHeight="1" x14ac:dyDescent="0.25">
      <c r="B6" s="351"/>
      <c r="C6" s="131" t="s">
        <v>222</v>
      </c>
      <c r="D6" s="126">
        <v>2631072</v>
      </c>
      <c r="E6" s="126">
        <v>2747231</v>
      </c>
      <c r="F6" s="126">
        <v>2646508</v>
      </c>
      <c r="G6" s="126">
        <v>2173498</v>
      </c>
      <c r="H6" s="126">
        <v>2344046</v>
      </c>
      <c r="I6" s="126">
        <v>2644946</v>
      </c>
      <c r="J6" s="126">
        <v>2943804</v>
      </c>
      <c r="K6" s="126">
        <v>2281144</v>
      </c>
      <c r="L6" s="126">
        <v>1964927</v>
      </c>
      <c r="M6" s="126">
        <v>1957714</v>
      </c>
      <c r="N6" s="126">
        <v>2176928</v>
      </c>
      <c r="O6" s="126">
        <v>2054386</v>
      </c>
      <c r="P6" s="126">
        <v>1951436</v>
      </c>
      <c r="Q6" s="126">
        <v>1822773</v>
      </c>
      <c r="R6" s="126">
        <v>1697007</v>
      </c>
      <c r="S6" s="126">
        <v>1685704</v>
      </c>
      <c r="T6" s="126">
        <v>1663889</v>
      </c>
      <c r="U6" s="126">
        <v>1455793</v>
      </c>
      <c r="V6" s="197">
        <v>1766295</v>
      </c>
      <c r="W6" s="197">
        <v>1185805</v>
      </c>
      <c r="X6" s="197">
        <v>864169</v>
      </c>
      <c r="Y6" s="197">
        <v>746566</v>
      </c>
    </row>
    <row r="7" spans="2:36" ht="16.899999999999999" customHeight="1" x14ac:dyDescent="0.25">
      <c r="B7" s="351"/>
      <c r="C7" s="131" t="s">
        <v>122</v>
      </c>
      <c r="D7" s="126"/>
      <c r="E7" s="126"/>
      <c r="F7" s="126"/>
      <c r="G7" s="126"/>
      <c r="H7" s="126"/>
      <c r="I7" s="126"/>
      <c r="J7" s="126"/>
      <c r="K7" s="126"/>
      <c r="L7" s="126"/>
      <c r="M7" s="126"/>
      <c r="N7" s="126"/>
      <c r="O7" s="126"/>
      <c r="P7" s="126"/>
      <c r="Q7" s="126"/>
      <c r="R7" s="126"/>
      <c r="S7" s="126"/>
      <c r="T7" s="126"/>
      <c r="U7" s="126"/>
      <c r="V7" s="197">
        <v>156502</v>
      </c>
      <c r="W7" s="197">
        <v>184492</v>
      </c>
      <c r="X7" s="197">
        <v>181464</v>
      </c>
      <c r="Y7" s="197">
        <v>207824</v>
      </c>
    </row>
    <row r="8" spans="2:36" ht="16.899999999999999" customHeight="1" x14ac:dyDescent="0.25">
      <c r="B8" s="351"/>
      <c r="C8" s="131" t="s">
        <v>224</v>
      </c>
      <c r="D8" s="126">
        <v>3382702</v>
      </c>
      <c r="E8" s="126">
        <v>3216099</v>
      </c>
      <c r="F8" s="126">
        <v>3155662</v>
      </c>
      <c r="G8" s="126">
        <v>2928048</v>
      </c>
      <c r="H8" s="126">
        <v>2895854</v>
      </c>
      <c r="I8" s="126">
        <v>2658639</v>
      </c>
      <c r="J8" s="126">
        <v>2745717</v>
      </c>
      <c r="K8" s="126">
        <v>2529811</v>
      </c>
      <c r="L8" s="126">
        <v>2408128</v>
      </c>
      <c r="M8" s="126">
        <v>2502544</v>
      </c>
      <c r="N8" s="126">
        <v>2591262</v>
      </c>
      <c r="O8" s="126">
        <v>2580696</v>
      </c>
      <c r="P8" s="126">
        <v>2647430</v>
      </c>
      <c r="Q8" s="126">
        <v>2711935</v>
      </c>
      <c r="R8" s="126">
        <v>2591472</v>
      </c>
      <c r="S8" s="126">
        <v>2450598</v>
      </c>
      <c r="T8" s="126">
        <v>2512332</v>
      </c>
      <c r="U8" s="126">
        <v>2211957</v>
      </c>
      <c r="V8" s="197">
        <v>1118016</v>
      </c>
      <c r="W8" s="197">
        <v>1192604</v>
      </c>
      <c r="X8" s="197">
        <v>931768</v>
      </c>
      <c r="Y8" s="197">
        <v>1034534</v>
      </c>
    </row>
    <row r="9" spans="2:36" ht="16.899999999999999" customHeight="1" x14ac:dyDescent="0.25">
      <c r="B9" s="351"/>
      <c r="C9" s="131" t="s">
        <v>223</v>
      </c>
      <c r="D9" s="126">
        <v>1000900</v>
      </c>
      <c r="E9" s="126">
        <v>1232803</v>
      </c>
      <c r="F9" s="126">
        <v>1367906</v>
      </c>
      <c r="G9" s="126">
        <v>1504535</v>
      </c>
      <c r="H9" s="126">
        <v>1320047</v>
      </c>
      <c r="I9" s="126">
        <v>1639411</v>
      </c>
      <c r="J9" s="126">
        <v>1545668</v>
      </c>
      <c r="K9" s="126">
        <v>2264534</v>
      </c>
      <c r="L9" s="126">
        <v>2658169</v>
      </c>
      <c r="M9" s="126">
        <v>2586862</v>
      </c>
      <c r="N9" s="126">
        <v>2887228</v>
      </c>
      <c r="O9" s="126">
        <v>3023890</v>
      </c>
      <c r="P9" s="126">
        <v>3342795</v>
      </c>
      <c r="Q9" s="126">
        <v>3464294</v>
      </c>
      <c r="R9" s="126">
        <v>3860859</v>
      </c>
      <c r="S9" s="126">
        <v>4406297</v>
      </c>
      <c r="T9" s="126">
        <v>4810566</v>
      </c>
      <c r="U9" s="126">
        <v>5606563</v>
      </c>
      <c r="V9" s="197">
        <v>8741921</v>
      </c>
      <c r="W9" s="197">
        <v>10764566</v>
      </c>
      <c r="X9" s="197">
        <v>12243582</v>
      </c>
      <c r="Y9" s="197">
        <v>13560726</v>
      </c>
    </row>
    <row r="10" spans="2:36" ht="16.899999999999999" customHeight="1" x14ac:dyDescent="0.25">
      <c r="B10" s="351"/>
      <c r="C10" s="183" t="s">
        <v>0</v>
      </c>
      <c r="D10" s="177">
        <v>11184628</v>
      </c>
      <c r="E10" s="177">
        <v>11444815</v>
      </c>
      <c r="F10" s="177">
        <v>11706229</v>
      </c>
      <c r="G10" s="177">
        <v>11937830</v>
      </c>
      <c r="H10" s="177">
        <v>12133603</v>
      </c>
      <c r="I10" s="177">
        <v>12451727</v>
      </c>
      <c r="J10" s="177">
        <v>12726023</v>
      </c>
      <c r="K10" s="177">
        <v>12910778</v>
      </c>
      <c r="L10" s="177">
        <v>13308323</v>
      </c>
      <c r="M10" s="177">
        <v>13629216</v>
      </c>
      <c r="N10" s="177">
        <v>14060374</v>
      </c>
      <c r="O10" s="177">
        <v>14444805</v>
      </c>
      <c r="P10" s="177">
        <v>14822942</v>
      </c>
      <c r="Q10" s="177">
        <v>15233458</v>
      </c>
      <c r="R10" s="177">
        <v>15634534</v>
      </c>
      <c r="S10" s="177">
        <v>16066887</v>
      </c>
      <c r="T10" s="177">
        <v>16538672</v>
      </c>
      <c r="U10" s="177">
        <v>17159335</v>
      </c>
      <c r="V10" s="177">
        <v>18477257</v>
      </c>
      <c r="W10" s="177">
        <v>19005248</v>
      </c>
      <c r="X10" s="177">
        <v>19551285</v>
      </c>
      <c r="Y10" s="177">
        <v>20114196</v>
      </c>
    </row>
    <row r="11" spans="2:36" ht="16.899999999999999" customHeight="1" x14ac:dyDescent="0.25">
      <c r="B11" s="351" t="s">
        <v>211</v>
      </c>
      <c r="C11" s="131" t="s">
        <v>221</v>
      </c>
      <c r="D11" s="170">
        <v>37.299999999999997</v>
      </c>
      <c r="E11" s="170">
        <v>37.1</v>
      </c>
      <c r="F11" s="170">
        <v>38.700000000000003</v>
      </c>
      <c r="G11" s="170">
        <v>44.7</v>
      </c>
      <c r="H11" s="170">
        <v>45.9</v>
      </c>
      <c r="I11" s="170">
        <v>44.2</v>
      </c>
      <c r="J11" s="170">
        <v>43.1</v>
      </c>
      <c r="K11" s="170">
        <v>45.2</v>
      </c>
      <c r="L11" s="170">
        <v>47.2</v>
      </c>
      <c r="M11" s="170">
        <v>48.3</v>
      </c>
      <c r="N11" s="170">
        <v>45.6</v>
      </c>
      <c r="O11" s="170">
        <v>47</v>
      </c>
      <c r="P11" s="170">
        <v>46.4</v>
      </c>
      <c r="Q11" s="170">
        <v>47.5</v>
      </c>
      <c r="R11" s="170">
        <v>47.9</v>
      </c>
      <c r="S11" s="170">
        <v>46.8</v>
      </c>
      <c r="T11" s="170">
        <v>45.7</v>
      </c>
      <c r="U11" s="170">
        <v>46</v>
      </c>
      <c r="V11" s="210">
        <f>(V5/V$10)*100</f>
        <v>36.231151626023276</v>
      </c>
      <c r="W11" s="210">
        <f t="shared" ref="W11:Y11" si="0">(W5/W$10)*100</f>
        <v>29.874806158804134</v>
      </c>
      <c r="X11" s="210">
        <f t="shared" si="0"/>
        <v>27.263179888176147</v>
      </c>
      <c r="Y11" s="210">
        <f t="shared" si="0"/>
        <v>22.693156614363307</v>
      </c>
    </row>
    <row r="12" spans="2:36" ht="16.899999999999999" customHeight="1" x14ac:dyDescent="0.25">
      <c r="B12" s="351"/>
      <c r="C12" s="131" t="s">
        <v>222</v>
      </c>
      <c r="D12" s="170">
        <v>23.5</v>
      </c>
      <c r="E12" s="170">
        <v>24</v>
      </c>
      <c r="F12" s="170">
        <v>22.6</v>
      </c>
      <c r="G12" s="170">
        <v>18.2</v>
      </c>
      <c r="H12" s="170">
        <v>19.3</v>
      </c>
      <c r="I12" s="170">
        <v>21.2</v>
      </c>
      <c r="J12" s="170">
        <v>23.1</v>
      </c>
      <c r="K12" s="170">
        <v>17.7</v>
      </c>
      <c r="L12" s="170">
        <v>14.8</v>
      </c>
      <c r="M12" s="170">
        <v>14.4</v>
      </c>
      <c r="N12" s="170">
        <v>15.5</v>
      </c>
      <c r="O12" s="170">
        <v>14.2</v>
      </c>
      <c r="P12" s="170">
        <v>13.2</v>
      </c>
      <c r="Q12" s="170">
        <v>12</v>
      </c>
      <c r="R12" s="170">
        <v>10.9</v>
      </c>
      <c r="S12" s="170">
        <v>10.5</v>
      </c>
      <c r="T12" s="170">
        <v>10.1</v>
      </c>
      <c r="U12" s="170">
        <v>8.5</v>
      </c>
      <c r="V12" s="210">
        <f t="shared" ref="V12:Y16" si="1">(V6/V$10)*100</f>
        <v>9.5592922694099016</v>
      </c>
      <c r="W12" s="210">
        <f t="shared" si="1"/>
        <v>6.2393555716820952</v>
      </c>
      <c r="X12" s="210">
        <f t="shared" si="1"/>
        <v>4.4200112678015797</v>
      </c>
      <c r="Y12" s="210">
        <f t="shared" si="1"/>
        <v>3.7116372933822457</v>
      </c>
    </row>
    <row r="13" spans="2:36" ht="16.899999999999999" customHeight="1" x14ac:dyDescent="0.25">
      <c r="B13" s="351"/>
      <c r="C13" s="131" t="s">
        <v>122</v>
      </c>
      <c r="D13" s="170"/>
      <c r="E13" s="170"/>
      <c r="F13" s="170"/>
      <c r="G13" s="170"/>
      <c r="H13" s="170"/>
      <c r="I13" s="170"/>
      <c r="J13" s="170"/>
      <c r="K13" s="170"/>
      <c r="L13" s="170"/>
      <c r="M13" s="170"/>
      <c r="N13" s="170"/>
      <c r="O13" s="170"/>
      <c r="P13" s="170"/>
      <c r="Q13" s="170"/>
      <c r="R13" s="170"/>
      <c r="S13" s="170"/>
      <c r="T13" s="170"/>
      <c r="U13" s="170"/>
      <c r="V13" s="210">
        <f t="shared" si="1"/>
        <v>0.84699801491097937</v>
      </c>
      <c r="W13" s="210">
        <f t="shared" si="1"/>
        <v>0.97074239704738396</v>
      </c>
      <c r="X13" s="210">
        <f t="shared" si="1"/>
        <v>0.92814359772260491</v>
      </c>
      <c r="Y13" s="210">
        <f t="shared" si="1"/>
        <v>1.0332205174892399</v>
      </c>
    </row>
    <row r="14" spans="2:36" ht="16.899999999999999" customHeight="1" x14ac:dyDescent="0.25">
      <c r="B14" s="351"/>
      <c r="C14" s="131" t="s">
        <v>224</v>
      </c>
      <c r="D14" s="170">
        <v>30.2</v>
      </c>
      <c r="E14" s="170">
        <v>28.1</v>
      </c>
      <c r="F14" s="170">
        <v>27</v>
      </c>
      <c r="G14" s="170">
        <v>24.5</v>
      </c>
      <c r="H14" s="170">
        <v>23.9</v>
      </c>
      <c r="I14" s="170">
        <v>21.4</v>
      </c>
      <c r="J14" s="170">
        <v>21.6</v>
      </c>
      <c r="K14" s="170">
        <v>19.600000000000001</v>
      </c>
      <c r="L14" s="170">
        <v>18.100000000000001</v>
      </c>
      <c r="M14" s="170">
        <v>18.399999999999999</v>
      </c>
      <c r="N14" s="170">
        <v>18.399999999999999</v>
      </c>
      <c r="O14" s="170">
        <v>17.899999999999999</v>
      </c>
      <c r="P14" s="170">
        <v>17.899999999999999</v>
      </c>
      <c r="Q14" s="170">
        <v>17.8</v>
      </c>
      <c r="R14" s="170">
        <v>16.600000000000001</v>
      </c>
      <c r="S14" s="170">
        <v>15.3</v>
      </c>
      <c r="T14" s="170">
        <v>15.2</v>
      </c>
      <c r="U14" s="170">
        <v>12.9</v>
      </c>
      <c r="V14" s="210">
        <f t="shared" si="1"/>
        <v>6.0507682498544018</v>
      </c>
      <c r="W14" s="210">
        <f t="shared" si="1"/>
        <v>6.2751299009620922</v>
      </c>
      <c r="X14" s="210">
        <f t="shared" si="1"/>
        <v>4.7657634779504265</v>
      </c>
      <c r="Y14" s="210">
        <f t="shared" si="1"/>
        <v>5.1433027698447402</v>
      </c>
    </row>
    <row r="15" spans="2:36" ht="16.899999999999999" customHeight="1" x14ac:dyDescent="0.25">
      <c r="B15" s="351"/>
      <c r="C15" s="131" t="s">
        <v>223</v>
      </c>
      <c r="D15" s="170">
        <v>8.9</v>
      </c>
      <c r="E15" s="170">
        <v>10.8</v>
      </c>
      <c r="F15" s="170">
        <v>11.7</v>
      </c>
      <c r="G15" s="170">
        <v>12.6</v>
      </c>
      <c r="H15" s="170">
        <v>10.9</v>
      </c>
      <c r="I15" s="170">
        <v>13.2</v>
      </c>
      <c r="J15" s="170">
        <v>12.1</v>
      </c>
      <c r="K15" s="170">
        <v>17.5</v>
      </c>
      <c r="L15" s="170">
        <v>20</v>
      </c>
      <c r="M15" s="170">
        <v>19</v>
      </c>
      <c r="N15" s="170">
        <v>20.5</v>
      </c>
      <c r="O15" s="170">
        <v>20.9</v>
      </c>
      <c r="P15" s="170">
        <v>22.6</v>
      </c>
      <c r="Q15" s="170">
        <v>22.7</v>
      </c>
      <c r="R15" s="170">
        <v>24.7</v>
      </c>
      <c r="S15" s="170">
        <v>27.4</v>
      </c>
      <c r="T15" s="170">
        <v>29.1</v>
      </c>
      <c r="U15" s="170">
        <v>32.700000000000003</v>
      </c>
      <c r="V15" s="210">
        <f t="shared" si="1"/>
        <v>47.311789839801435</v>
      </c>
      <c r="W15" s="210">
        <f t="shared" si="1"/>
        <v>56.639965971504289</v>
      </c>
      <c r="X15" s="210">
        <f t="shared" si="1"/>
        <v>62.622901768349237</v>
      </c>
      <c r="Y15" s="210">
        <f t="shared" si="1"/>
        <v>67.418682804920465</v>
      </c>
    </row>
    <row r="16" spans="2:36" ht="16.899999999999999" customHeight="1" x14ac:dyDescent="0.25">
      <c r="B16" s="351"/>
      <c r="C16" s="183" t="s">
        <v>0</v>
      </c>
      <c r="D16" s="204">
        <v>100</v>
      </c>
      <c r="E16" s="204">
        <v>100</v>
      </c>
      <c r="F16" s="204">
        <v>100</v>
      </c>
      <c r="G16" s="204">
        <v>100</v>
      </c>
      <c r="H16" s="204">
        <v>100</v>
      </c>
      <c r="I16" s="204">
        <v>100</v>
      </c>
      <c r="J16" s="204">
        <v>100</v>
      </c>
      <c r="K16" s="204">
        <v>100</v>
      </c>
      <c r="L16" s="204">
        <v>100</v>
      </c>
      <c r="M16" s="204">
        <v>100</v>
      </c>
      <c r="N16" s="204">
        <v>100</v>
      </c>
      <c r="O16" s="204">
        <v>100</v>
      </c>
      <c r="P16" s="204">
        <v>100</v>
      </c>
      <c r="Q16" s="204">
        <v>100</v>
      </c>
      <c r="R16" s="204">
        <v>100</v>
      </c>
      <c r="S16" s="204">
        <v>100</v>
      </c>
      <c r="T16" s="204">
        <v>100</v>
      </c>
      <c r="U16" s="204">
        <v>100</v>
      </c>
      <c r="V16" s="211">
        <f t="shared" si="1"/>
        <v>100</v>
      </c>
      <c r="W16" s="211">
        <f t="shared" si="1"/>
        <v>100</v>
      </c>
      <c r="X16" s="211">
        <f t="shared" si="1"/>
        <v>100</v>
      </c>
      <c r="Y16" s="211">
        <f t="shared" si="1"/>
        <v>100</v>
      </c>
    </row>
    <row r="17" spans="2:25" s="208" customFormat="1" ht="16.899999999999999" customHeight="1" x14ac:dyDescent="0.25">
      <c r="B17" s="144"/>
      <c r="C17" s="154"/>
      <c r="D17" s="140"/>
      <c r="E17" s="140"/>
      <c r="F17" s="140"/>
      <c r="G17" s="140"/>
      <c r="H17" s="140"/>
      <c r="I17" s="140"/>
      <c r="J17" s="140"/>
      <c r="K17" s="140"/>
      <c r="L17" s="140"/>
      <c r="M17" s="140"/>
      <c r="N17" s="140"/>
      <c r="O17" s="140"/>
      <c r="P17" s="140"/>
      <c r="Q17" s="140"/>
      <c r="R17" s="140"/>
      <c r="S17" s="140"/>
      <c r="T17" s="140"/>
      <c r="U17" s="140"/>
      <c r="V17" s="140"/>
      <c r="W17" s="140"/>
      <c r="X17" s="140"/>
      <c r="Y17" s="140"/>
    </row>
    <row r="18" spans="2:25" s="208" customFormat="1" ht="16.899999999999999" customHeight="1" x14ac:dyDescent="0.25">
      <c r="B18" s="349" t="s">
        <v>6</v>
      </c>
      <c r="C18" s="349"/>
      <c r="D18" s="203">
        <v>2002</v>
      </c>
      <c r="E18" s="203">
        <v>2003</v>
      </c>
      <c r="F18" s="203">
        <v>2004</v>
      </c>
      <c r="G18" s="203">
        <v>2005</v>
      </c>
      <c r="H18" s="203">
        <v>2006</v>
      </c>
      <c r="I18" s="203">
        <v>2007</v>
      </c>
      <c r="J18" s="203">
        <v>2008</v>
      </c>
      <c r="K18" s="203">
        <v>2009</v>
      </c>
      <c r="L18" s="203">
        <v>2010</v>
      </c>
      <c r="M18" s="203">
        <v>2011</v>
      </c>
      <c r="N18" s="203">
        <v>2012</v>
      </c>
      <c r="O18" s="203">
        <v>2013</v>
      </c>
      <c r="P18" s="203">
        <v>2014</v>
      </c>
      <c r="Q18" s="203">
        <v>2015</v>
      </c>
      <c r="R18" s="203">
        <v>2016</v>
      </c>
      <c r="S18" s="203">
        <v>2017</v>
      </c>
      <c r="T18" s="203">
        <v>2018</v>
      </c>
      <c r="U18" s="203">
        <v>2019</v>
      </c>
      <c r="V18" s="203">
        <v>2022</v>
      </c>
      <c r="W18" s="203">
        <v>2023</v>
      </c>
      <c r="X18" s="203">
        <v>2024</v>
      </c>
      <c r="Y18" s="203">
        <v>2025</v>
      </c>
    </row>
    <row r="19" spans="2:25" s="208" customFormat="1" ht="16.899999999999999" customHeight="1" x14ac:dyDescent="0.25">
      <c r="B19" s="351" t="s">
        <v>45</v>
      </c>
      <c r="C19" s="131" t="s">
        <v>221</v>
      </c>
      <c r="D19" s="200">
        <v>876751</v>
      </c>
      <c r="E19" s="200">
        <v>894977</v>
      </c>
      <c r="F19" s="200">
        <v>919865</v>
      </c>
      <c r="G19" s="200">
        <v>1106956</v>
      </c>
      <c r="H19" s="200">
        <v>1119727</v>
      </c>
      <c r="I19" s="200">
        <v>1154442</v>
      </c>
      <c r="J19" s="200">
        <v>998691</v>
      </c>
      <c r="K19" s="200">
        <v>1135437</v>
      </c>
      <c r="L19" s="200">
        <v>1197768</v>
      </c>
      <c r="M19" s="200">
        <v>1225196</v>
      </c>
      <c r="N19" s="200">
        <v>1211393</v>
      </c>
      <c r="O19" s="200">
        <v>1243970</v>
      </c>
      <c r="P19" s="200">
        <v>1265696</v>
      </c>
      <c r="Q19" s="200">
        <v>1257822</v>
      </c>
      <c r="R19" s="200">
        <v>1311116</v>
      </c>
      <c r="S19" s="200">
        <v>1352647</v>
      </c>
      <c r="T19" s="200">
        <v>1363994</v>
      </c>
      <c r="U19" s="200">
        <v>1384732</v>
      </c>
      <c r="V19" s="200">
        <v>1275591</v>
      </c>
      <c r="W19" s="200">
        <v>1161395</v>
      </c>
      <c r="X19" s="200">
        <v>1083999</v>
      </c>
      <c r="Y19" s="200">
        <v>1073267</v>
      </c>
    </row>
    <row r="20" spans="2:25" s="208" customFormat="1" ht="16.899999999999999" customHeight="1" x14ac:dyDescent="0.25">
      <c r="B20" s="351"/>
      <c r="C20" s="131" t="s">
        <v>222</v>
      </c>
      <c r="D20" s="200">
        <v>147477</v>
      </c>
      <c r="E20" s="200">
        <v>116508</v>
      </c>
      <c r="F20" s="200">
        <v>140428</v>
      </c>
      <c r="G20" s="200">
        <v>89036</v>
      </c>
      <c r="H20" s="200">
        <v>105832</v>
      </c>
      <c r="I20" s="200">
        <v>93909</v>
      </c>
      <c r="J20" s="200">
        <v>243965</v>
      </c>
      <c r="K20" s="200">
        <v>97850</v>
      </c>
      <c r="L20" s="200">
        <v>97877</v>
      </c>
      <c r="M20" s="200">
        <v>102138</v>
      </c>
      <c r="N20" s="200">
        <v>123859</v>
      </c>
      <c r="O20" s="200">
        <v>105166</v>
      </c>
      <c r="P20" s="200">
        <v>109313</v>
      </c>
      <c r="Q20" s="200">
        <v>126403</v>
      </c>
      <c r="R20" s="200">
        <v>103099</v>
      </c>
      <c r="S20" s="200">
        <v>95325</v>
      </c>
      <c r="T20" s="200">
        <v>103574</v>
      </c>
      <c r="U20" s="200">
        <v>101251</v>
      </c>
      <c r="V20" s="200">
        <v>134905</v>
      </c>
      <c r="W20" s="200">
        <v>95023</v>
      </c>
      <c r="X20" s="200">
        <v>57738</v>
      </c>
      <c r="Y20" s="200">
        <v>71260</v>
      </c>
    </row>
    <row r="21" spans="2:25" s="208" customFormat="1" ht="16.899999999999999" customHeight="1" x14ac:dyDescent="0.25">
      <c r="B21" s="351"/>
      <c r="C21" s="131" t="s">
        <v>122</v>
      </c>
      <c r="D21" s="200"/>
      <c r="E21" s="200"/>
      <c r="F21" s="200"/>
      <c r="G21" s="200"/>
      <c r="H21" s="200"/>
      <c r="I21" s="200"/>
      <c r="J21" s="200"/>
      <c r="K21" s="200"/>
      <c r="L21" s="200"/>
      <c r="M21" s="200"/>
      <c r="N21" s="200"/>
      <c r="O21" s="200"/>
      <c r="P21" s="200"/>
      <c r="Q21" s="200"/>
      <c r="R21" s="200"/>
      <c r="S21" s="200"/>
      <c r="T21" s="200"/>
      <c r="U21" s="200"/>
      <c r="V21" s="200">
        <v>14707</v>
      </c>
      <c r="W21" s="200">
        <v>10721</v>
      </c>
      <c r="X21" s="200">
        <v>12894</v>
      </c>
      <c r="Y21" s="200">
        <v>20515</v>
      </c>
    </row>
    <row r="22" spans="2:25" s="208" customFormat="1" ht="16.899999999999999" customHeight="1" x14ac:dyDescent="0.25">
      <c r="B22" s="351"/>
      <c r="C22" s="131" t="s">
        <v>224</v>
      </c>
      <c r="D22" s="200">
        <v>164713</v>
      </c>
      <c r="E22" s="200">
        <v>211203</v>
      </c>
      <c r="F22" s="200">
        <v>182156</v>
      </c>
      <c r="G22" s="200">
        <v>101038</v>
      </c>
      <c r="H22" s="200">
        <v>109047</v>
      </c>
      <c r="I22" s="200">
        <v>112076</v>
      </c>
      <c r="J22" s="200">
        <v>150425</v>
      </c>
      <c r="K22" s="200">
        <v>166903</v>
      </c>
      <c r="L22" s="200">
        <v>155595</v>
      </c>
      <c r="M22" s="200">
        <v>164403</v>
      </c>
      <c r="N22" s="200">
        <v>193844</v>
      </c>
      <c r="O22" s="200">
        <v>195244</v>
      </c>
      <c r="P22" s="200">
        <v>194392</v>
      </c>
      <c r="Q22" s="200">
        <v>237602</v>
      </c>
      <c r="R22" s="200">
        <v>212789</v>
      </c>
      <c r="S22" s="200">
        <v>196113</v>
      </c>
      <c r="T22" s="200">
        <v>225789</v>
      </c>
      <c r="U22" s="200">
        <v>176661</v>
      </c>
      <c r="V22" s="200">
        <v>112695</v>
      </c>
      <c r="W22" s="200">
        <v>214126</v>
      </c>
      <c r="X22" s="200">
        <v>253014</v>
      </c>
      <c r="Y22" s="200">
        <v>305491</v>
      </c>
    </row>
    <row r="23" spans="2:25" s="208" customFormat="1" ht="16.899999999999999" customHeight="1" x14ac:dyDescent="0.25">
      <c r="B23" s="351"/>
      <c r="C23" s="131" t="s">
        <v>223</v>
      </c>
      <c r="D23" s="200">
        <v>27513</v>
      </c>
      <c r="E23" s="200">
        <v>28644</v>
      </c>
      <c r="F23" s="200">
        <v>43703</v>
      </c>
      <c r="G23" s="200">
        <v>19226</v>
      </c>
      <c r="H23" s="200">
        <v>14149</v>
      </c>
      <c r="I23" s="200">
        <v>27655</v>
      </c>
      <c r="J23" s="200">
        <v>27067</v>
      </c>
      <c r="K23" s="200">
        <v>38235</v>
      </c>
      <c r="L23" s="200">
        <v>47868</v>
      </c>
      <c r="M23" s="200">
        <v>41478</v>
      </c>
      <c r="N23" s="200">
        <v>46069</v>
      </c>
      <c r="O23" s="200">
        <v>64676</v>
      </c>
      <c r="P23" s="200">
        <v>89097</v>
      </c>
      <c r="Q23" s="200">
        <v>88958</v>
      </c>
      <c r="R23" s="200">
        <v>134500</v>
      </c>
      <c r="S23" s="200">
        <v>164201</v>
      </c>
      <c r="T23" s="200">
        <v>172294</v>
      </c>
      <c r="U23" s="200">
        <v>270253</v>
      </c>
      <c r="V23" s="200">
        <v>541373</v>
      </c>
      <c r="W23" s="200">
        <v>655228</v>
      </c>
      <c r="X23" s="200">
        <v>787775</v>
      </c>
      <c r="Y23" s="200">
        <v>785772</v>
      </c>
    </row>
    <row r="24" spans="2:25" s="209" customFormat="1" ht="16.899999999999999" customHeight="1" x14ac:dyDescent="0.25">
      <c r="B24" s="351"/>
      <c r="C24" s="183" t="s">
        <v>0</v>
      </c>
      <c r="D24" s="206">
        <v>1216454</v>
      </c>
      <c r="E24" s="206">
        <v>1251331</v>
      </c>
      <c r="F24" s="206">
        <v>1286151</v>
      </c>
      <c r="G24" s="206">
        <v>1316255</v>
      </c>
      <c r="H24" s="206">
        <v>1348755</v>
      </c>
      <c r="I24" s="206">
        <v>1388083</v>
      </c>
      <c r="J24" s="206">
        <v>1420149</v>
      </c>
      <c r="K24" s="206">
        <v>1438426</v>
      </c>
      <c r="L24" s="206">
        <v>1499108</v>
      </c>
      <c r="M24" s="206">
        <v>1533215</v>
      </c>
      <c r="N24" s="206">
        <v>1575165</v>
      </c>
      <c r="O24" s="206">
        <v>1609057</v>
      </c>
      <c r="P24" s="206">
        <v>1658498</v>
      </c>
      <c r="Q24" s="206">
        <v>1710785</v>
      </c>
      <c r="R24" s="206">
        <v>1761505</v>
      </c>
      <c r="S24" s="206">
        <v>1808285</v>
      </c>
      <c r="T24" s="206">
        <v>1865651</v>
      </c>
      <c r="U24" s="206">
        <v>1932896</v>
      </c>
      <c r="V24" s="206">
        <v>2079270</v>
      </c>
      <c r="W24" s="206">
        <v>2136494</v>
      </c>
      <c r="X24" s="206">
        <v>2195420</v>
      </c>
      <c r="Y24" s="206">
        <v>2256306</v>
      </c>
    </row>
    <row r="25" spans="2:25" s="208" customFormat="1" ht="16.899999999999999" customHeight="1" x14ac:dyDescent="0.25">
      <c r="B25" s="351" t="s">
        <v>46</v>
      </c>
      <c r="C25" s="131" t="s">
        <v>221</v>
      </c>
      <c r="D25" s="201">
        <v>414455</v>
      </c>
      <c r="E25" s="201">
        <v>411964</v>
      </c>
      <c r="F25" s="201">
        <v>430006</v>
      </c>
      <c r="G25" s="201">
        <v>545401</v>
      </c>
      <c r="H25" s="201">
        <v>507496</v>
      </c>
      <c r="I25" s="201">
        <v>543637</v>
      </c>
      <c r="J25" s="201">
        <v>540594</v>
      </c>
      <c r="K25" s="201">
        <v>525278</v>
      </c>
      <c r="L25" s="201">
        <v>565434</v>
      </c>
      <c r="M25" s="201">
        <v>590686</v>
      </c>
      <c r="N25" s="201">
        <v>553258</v>
      </c>
      <c r="O25" s="201">
        <v>553322</v>
      </c>
      <c r="P25" s="201">
        <v>539656</v>
      </c>
      <c r="Q25" s="201">
        <v>551576</v>
      </c>
      <c r="R25" s="201">
        <v>527404</v>
      </c>
      <c r="S25" s="201">
        <v>535216</v>
      </c>
      <c r="T25" s="201">
        <v>532848</v>
      </c>
      <c r="U25" s="201">
        <v>566549</v>
      </c>
      <c r="V25" s="202">
        <v>463184</v>
      </c>
      <c r="W25" s="202">
        <v>341907</v>
      </c>
      <c r="X25" s="202">
        <v>326421</v>
      </c>
      <c r="Y25" s="202">
        <v>214275</v>
      </c>
    </row>
    <row r="26" spans="2:25" s="208" customFormat="1" ht="16.899999999999999" customHeight="1" x14ac:dyDescent="0.25">
      <c r="B26" s="351"/>
      <c r="C26" s="131" t="s">
        <v>222</v>
      </c>
      <c r="D26" s="202">
        <v>148413</v>
      </c>
      <c r="E26" s="202">
        <v>189767</v>
      </c>
      <c r="F26" s="202">
        <v>156919</v>
      </c>
      <c r="G26" s="202">
        <v>156480</v>
      </c>
      <c r="H26" s="202">
        <v>215104</v>
      </c>
      <c r="I26" s="202">
        <v>181865</v>
      </c>
      <c r="J26" s="202">
        <v>154099</v>
      </c>
      <c r="K26" s="202">
        <v>93977</v>
      </c>
      <c r="L26" s="202">
        <v>94789</v>
      </c>
      <c r="M26" s="202">
        <v>87239</v>
      </c>
      <c r="N26" s="202">
        <v>112870</v>
      </c>
      <c r="O26" s="202">
        <v>111806</v>
      </c>
      <c r="P26" s="202">
        <v>113661</v>
      </c>
      <c r="Q26" s="202">
        <v>126211</v>
      </c>
      <c r="R26" s="202">
        <v>132809</v>
      </c>
      <c r="S26" s="202">
        <v>120069</v>
      </c>
      <c r="T26" s="202">
        <v>133172</v>
      </c>
      <c r="U26" s="202">
        <v>96354</v>
      </c>
      <c r="V26" s="202">
        <v>155648</v>
      </c>
      <c r="W26" s="202">
        <v>54872</v>
      </c>
      <c r="X26" s="202">
        <v>30573</v>
      </c>
      <c r="Y26" s="202">
        <v>6758</v>
      </c>
    </row>
    <row r="27" spans="2:25" s="208" customFormat="1" ht="16.899999999999999" customHeight="1" x14ac:dyDescent="0.25">
      <c r="B27" s="351"/>
      <c r="C27" s="131" t="s">
        <v>122</v>
      </c>
      <c r="D27" s="202"/>
      <c r="E27" s="202"/>
      <c r="F27" s="202"/>
      <c r="G27" s="202"/>
      <c r="H27" s="202"/>
      <c r="I27" s="202"/>
      <c r="J27" s="202"/>
      <c r="K27" s="202"/>
      <c r="L27" s="202"/>
      <c r="M27" s="202"/>
      <c r="N27" s="202"/>
      <c r="O27" s="202"/>
      <c r="P27" s="202"/>
      <c r="Q27" s="202"/>
      <c r="R27" s="202"/>
      <c r="S27" s="202"/>
      <c r="T27" s="202"/>
      <c r="U27" s="202"/>
      <c r="V27" s="201">
        <v>17961</v>
      </c>
      <c r="W27" s="201">
        <v>4248</v>
      </c>
      <c r="X27" s="201">
        <v>4177</v>
      </c>
      <c r="Y27" s="201">
        <v>8196</v>
      </c>
    </row>
    <row r="28" spans="2:25" s="208" customFormat="1" ht="16.899999999999999" customHeight="1" x14ac:dyDescent="0.25">
      <c r="B28" s="351"/>
      <c r="C28" s="131" t="s">
        <v>224</v>
      </c>
      <c r="D28" s="202">
        <v>877856</v>
      </c>
      <c r="E28" s="202">
        <v>780826</v>
      </c>
      <c r="F28" s="202">
        <v>774535</v>
      </c>
      <c r="G28" s="202">
        <v>636975</v>
      </c>
      <c r="H28" s="202">
        <v>640229</v>
      </c>
      <c r="I28" s="202">
        <v>538761</v>
      </c>
      <c r="J28" s="202">
        <v>606346</v>
      </c>
      <c r="K28" s="202">
        <v>409861</v>
      </c>
      <c r="L28" s="202">
        <v>350551</v>
      </c>
      <c r="M28" s="202">
        <v>356219</v>
      </c>
      <c r="N28" s="202">
        <v>424408</v>
      </c>
      <c r="O28" s="202">
        <v>407517</v>
      </c>
      <c r="P28" s="202">
        <v>425230</v>
      </c>
      <c r="Q28" s="202">
        <v>388407</v>
      </c>
      <c r="R28" s="202">
        <v>327384</v>
      </c>
      <c r="S28" s="202">
        <v>325312</v>
      </c>
      <c r="T28" s="202">
        <v>288095</v>
      </c>
      <c r="U28" s="202">
        <v>269477</v>
      </c>
      <c r="V28" s="202">
        <v>179534</v>
      </c>
      <c r="W28" s="202">
        <v>99122</v>
      </c>
      <c r="X28" s="202">
        <v>138842</v>
      </c>
      <c r="Y28" s="202">
        <v>144407</v>
      </c>
    </row>
    <row r="29" spans="2:25" s="208" customFormat="1" ht="16.899999999999999" customHeight="1" x14ac:dyDescent="0.25">
      <c r="B29" s="351"/>
      <c r="C29" s="131" t="s">
        <v>223</v>
      </c>
      <c r="D29" s="202">
        <v>65088</v>
      </c>
      <c r="E29" s="202">
        <v>134659</v>
      </c>
      <c r="F29" s="202">
        <v>162002</v>
      </c>
      <c r="G29" s="202">
        <v>187123</v>
      </c>
      <c r="H29" s="202">
        <v>158261</v>
      </c>
      <c r="I29" s="202">
        <v>273170</v>
      </c>
      <c r="J29" s="202">
        <v>243394</v>
      </c>
      <c r="K29" s="202">
        <v>506259</v>
      </c>
      <c r="L29" s="202">
        <v>539197</v>
      </c>
      <c r="M29" s="202">
        <v>523133</v>
      </c>
      <c r="N29" s="202">
        <v>496604</v>
      </c>
      <c r="O29" s="202">
        <v>529195</v>
      </c>
      <c r="P29" s="202">
        <v>540775</v>
      </c>
      <c r="Q29" s="202">
        <v>561097</v>
      </c>
      <c r="R29" s="202">
        <v>654511</v>
      </c>
      <c r="S29" s="202">
        <v>681360</v>
      </c>
      <c r="T29" s="202">
        <v>713715</v>
      </c>
      <c r="U29" s="202">
        <v>769694</v>
      </c>
      <c r="V29" s="202">
        <v>925663</v>
      </c>
      <c r="W29" s="202">
        <v>1260828</v>
      </c>
      <c r="X29" s="202">
        <v>1280312</v>
      </c>
      <c r="Y29" s="202">
        <v>1425843</v>
      </c>
    </row>
    <row r="30" spans="2:25" s="209" customFormat="1" ht="16.899999999999999" customHeight="1" x14ac:dyDescent="0.25">
      <c r="B30" s="351"/>
      <c r="C30" s="183" t="s">
        <v>0</v>
      </c>
      <c r="D30" s="207">
        <v>1505812</v>
      </c>
      <c r="E30" s="207">
        <v>1517216</v>
      </c>
      <c r="F30" s="207">
        <v>1523462</v>
      </c>
      <c r="G30" s="207">
        <v>1525979</v>
      </c>
      <c r="H30" s="207">
        <v>1521090</v>
      </c>
      <c r="I30" s="207">
        <v>1537433</v>
      </c>
      <c r="J30" s="207">
        <v>1544433</v>
      </c>
      <c r="K30" s="207">
        <v>1535376</v>
      </c>
      <c r="L30" s="207">
        <v>1549971</v>
      </c>
      <c r="M30" s="207">
        <v>1557278</v>
      </c>
      <c r="N30" s="207">
        <v>1587139</v>
      </c>
      <c r="O30" s="207">
        <v>1601840</v>
      </c>
      <c r="P30" s="207">
        <v>1619322</v>
      </c>
      <c r="Q30" s="207">
        <v>1627291</v>
      </c>
      <c r="R30" s="207">
        <v>1642108</v>
      </c>
      <c r="S30" s="207">
        <v>1661957</v>
      </c>
      <c r="T30" s="207">
        <v>1667830</v>
      </c>
      <c r="U30" s="207">
        <v>1702074</v>
      </c>
      <c r="V30" s="207">
        <v>1741989</v>
      </c>
      <c r="W30" s="207">
        <v>1760977</v>
      </c>
      <c r="X30" s="207">
        <v>1780326</v>
      </c>
      <c r="Y30" s="207">
        <v>1799479</v>
      </c>
    </row>
    <row r="31" spans="2:25" s="208" customFormat="1" ht="16.899999999999999" customHeight="1" x14ac:dyDescent="0.25">
      <c r="B31" s="351" t="s">
        <v>47</v>
      </c>
      <c r="C31" s="131" t="s">
        <v>221</v>
      </c>
      <c r="D31" s="202">
        <v>97056</v>
      </c>
      <c r="E31" s="202">
        <v>96279</v>
      </c>
      <c r="F31" s="202">
        <v>93063</v>
      </c>
      <c r="G31" s="202">
        <v>119330</v>
      </c>
      <c r="H31" s="202">
        <v>119994</v>
      </c>
      <c r="I31" s="202">
        <v>124616</v>
      </c>
      <c r="J31" s="202">
        <v>125217</v>
      </c>
      <c r="K31" s="202">
        <v>128639</v>
      </c>
      <c r="L31" s="202">
        <v>150712</v>
      </c>
      <c r="M31" s="202">
        <v>158433</v>
      </c>
      <c r="N31" s="202">
        <v>154505</v>
      </c>
      <c r="O31" s="202">
        <v>171831</v>
      </c>
      <c r="P31" s="202">
        <v>160577</v>
      </c>
      <c r="Q31" s="202">
        <v>164728</v>
      </c>
      <c r="R31" s="202">
        <v>163302</v>
      </c>
      <c r="S31" s="202">
        <v>181491</v>
      </c>
      <c r="T31" s="202">
        <v>174769</v>
      </c>
      <c r="U31" s="202">
        <v>155912</v>
      </c>
      <c r="V31" s="202">
        <v>149717</v>
      </c>
      <c r="W31" s="202">
        <v>130348</v>
      </c>
      <c r="X31" s="202">
        <v>115515</v>
      </c>
      <c r="Y31" s="202">
        <v>106573</v>
      </c>
    </row>
    <row r="32" spans="2:25" s="208" customFormat="1" ht="16.899999999999999" customHeight="1" x14ac:dyDescent="0.25">
      <c r="B32" s="351"/>
      <c r="C32" s="131" t="s">
        <v>222</v>
      </c>
      <c r="D32" s="202">
        <v>77097</v>
      </c>
      <c r="E32" s="202">
        <v>82277</v>
      </c>
      <c r="F32" s="202">
        <v>77571</v>
      </c>
      <c r="G32" s="202">
        <v>61404</v>
      </c>
      <c r="H32" s="202">
        <v>72810</v>
      </c>
      <c r="I32" s="202">
        <v>70996</v>
      </c>
      <c r="J32" s="202">
        <v>73801</v>
      </c>
      <c r="K32" s="202">
        <v>69865</v>
      </c>
      <c r="L32" s="202">
        <v>51372</v>
      </c>
      <c r="M32" s="202">
        <v>43728</v>
      </c>
      <c r="N32" s="202">
        <v>53940</v>
      </c>
      <c r="O32" s="202">
        <v>49511</v>
      </c>
      <c r="P32" s="202">
        <v>54865</v>
      </c>
      <c r="Q32" s="202">
        <v>54261</v>
      </c>
      <c r="R32" s="202">
        <v>61765</v>
      </c>
      <c r="S32" s="202">
        <v>57067</v>
      </c>
      <c r="T32" s="202">
        <v>53443</v>
      </c>
      <c r="U32" s="202">
        <v>65690</v>
      </c>
      <c r="V32" s="202">
        <v>57834</v>
      </c>
      <c r="W32" s="202">
        <v>33238</v>
      </c>
      <c r="X32" s="202">
        <v>19417</v>
      </c>
      <c r="Y32" s="202">
        <v>19668</v>
      </c>
    </row>
    <row r="33" spans="2:25" s="208" customFormat="1" ht="16.899999999999999" customHeight="1" x14ac:dyDescent="0.25">
      <c r="B33" s="351"/>
      <c r="C33" s="131" t="s">
        <v>122</v>
      </c>
      <c r="D33" s="202"/>
      <c r="E33" s="202"/>
      <c r="F33" s="202"/>
      <c r="G33" s="202"/>
      <c r="H33" s="202"/>
      <c r="I33" s="202"/>
      <c r="J33" s="202"/>
      <c r="K33" s="202"/>
      <c r="L33" s="202"/>
      <c r="M33" s="202"/>
      <c r="N33" s="202"/>
      <c r="O33" s="202"/>
      <c r="P33" s="202"/>
      <c r="Q33" s="202"/>
      <c r="R33" s="202"/>
      <c r="S33" s="202"/>
      <c r="T33" s="202"/>
      <c r="U33" s="202"/>
      <c r="V33" s="202">
        <v>4935</v>
      </c>
      <c r="W33" s="202">
        <v>1362</v>
      </c>
      <c r="X33" s="202">
        <v>1327</v>
      </c>
      <c r="Y33" s="202">
        <v>741</v>
      </c>
    </row>
    <row r="34" spans="2:25" s="208" customFormat="1" ht="16.899999999999999" customHeight="1" x14ac:dyDescent="0.25">
      <c r="B34" s="351"/>
      <c r="C34" s="131" t="s">
        <v>224</v>
      </c>
      <c r="D34" s="202">
        <v>48053</v>
      </c>
      <c r="E34" s="202">
        <v>50880</v>
      </c>
      <c r="F34" s="202">
        <v>47624</v>
      </c>
      <c r="G34" s="202">
        <v>54602</v>
      </c>
      <c r="H34" s="202">
        <v>46508</v>
      </c>
      <c r="I34" s="202">
        <v>45959</v>
      </c>
      <c r="J34" s="202">
        <v>50042</v>
      </c>
      <c r="K34" s="202">
        <v>49627</v>
      </c>
      <c r="L34" s="202">
        <v>52075</v>
      </c>
      <c r="M34" s="202">
        <v>62060</v>
      </c>
      <c r="N34" s="202">
        <v>59061</v>
      </c>
      <c r="O34" s="202">
        <v>49993</v>
      </c>
      <c r="P34" s="202">
        <v>64371</v>
      </c>
      <c r="Q34" s="202">
        <v>60465</v>
      </c>
      <c r="R34" s="202">
        <v>48800</v>
      </c>
      <c r="S34" s="202">
        <v>43266</v>
      </c>
      <c r="T34" s="202">
        <v>60511</v>
      </c>
      <c r="U34" s="202">
        <v>62794</v>
      </c>
      <c r="V34" s="202">
        <v>47907</v>
      </c>
      <c r="W34" s="202">
        <v>40970</v>
      </c>
      <c r="X34" s="202">
        <v>37541</v>
      </c>
      <c r="Y34" s="202">
        <v>39782</v>
      </c>
    </row>
    <row r="35" spans="2:25" s="208" customFormat="1" ht="16.899999999999999" customHeight="1" x14ac:dyDescent="0.25">
      <c r="B35" s="351"/>
      <c r="C35" s="131" t="s">
        <v>223</v>
      </c>
      <c r="D35" s="202">
        <v>24887</v>
      </c>
      <c r="E35" s="202">
        <v>22601</v>
      </c>
      <c r="F35" s="202">
        <v>38415</v>
      </c>
      <c r="G35" s="202">
        <v>25226</v>
      </c>
      <c r="H35" s="202">
        <v>25570</v>
      </c>
      <c r="I35" s="202">
        <v>29340</v>
      </c>
      <c r="J35" s="202">
        <v>26561</v>
      </c>
      <c r="K35" s="202">
        <v>30912</v>
      </c>
      <c r="L35" s="202">
        <v>31609</v>
      </c>
      <c r="M35" s="202">
        <v>26023</v>
      </c>
      <c r="N35" s="202">
        <v>30859</v>
      </c>
      <c r="O35" s="202">
        <v>32503</v>
      </c>
      <c r="P35" s="202">
        <v>31148</v>
      </c>
      <c r="Q35" s="202">
        <v>37787</v>
      </c>
      <c r="R35" s="202">
        <v>50083</v>
      </c>
      <c r="S35" s="202">
        <v>51312</v>
      </c>
      <c r="T35" s="202">
        <v>52928</v>
      </c>
      <c r="U35" s="202">
        <v>65052</v>
      </c>
      <c r="V35" s="202">
        <v>111073</v>
      </c>
      <c r="W35" s="202">
        <v>173920</v>
      </c>
      <c r="X35" s="202">
        <v>214538</v>
      </c>
      <c r="Y35" s="202">
        <v>230162</v>
      </c>
    </row>
    <row r="36" spans="2:25" s="209" customFormat="1" ht="16.899999999999999" customHeight="1" x14ac:dyDescent="0.25">
      <c r="B36" s="351"/>
      <c r="C36" s="183" t="s">
        <v>0</v>
      </c>
      <c r="D36" s="207">
        <v>247094</v>
      </c>
      <c r="E36" s="207">
        <v>252038</v>
      </c>
      <c r="F36" s="207">
        <v>256673</v>
      </c>
      <c r="G36" s="207">
        <v>260562</v>
      </c>
      <c r="H36" s="207">
        <v>264881</v>
      </c>
      <c r="I36" s="207">
        <v>270910</v>
      </c>
      <c r="J36" s="207">
        <v>275621</v>
      </c>
      <c r="K36" s="207">
        <v>279043</v>
      </c>
      <c r="L36" s="207">
        <v>285768</v>
      </c>
      <c r="M36" s="207">
        <v>290243</v>
      </c>
      <c r="N36" s="207">
        <v>298364</v>
      </c>
      <c r="O36" s="207">
        <v>303839</v>
      </c>
      <c r="P36" s="207">
        <v>310961</v>
      </c>
      <c r="Q36" s="207">
        <v>317241</v>
      </c>
      <c r="R36" s="207">
        <v>323951</v>
      </c>
      <c r="S36" s="207">
        <v>333137</v>
      </c>
      <c r="T36" s="207">
        <v>341651</v>
      </c>
      <c r="U36" s="207">
        <v>349447</v>
      </c>
      <c r="V36" s="207">
        <v>371466</v>
      </c>
      <c r="W36" s="207">
        <v>379837</v>
      </c>
      <c r="X36" s="207">
        <v>388338</v>
      </c>
      <c r="Y36" s="207">
        <v>396926</v>
      </c>
    </row>
    <row r="37" spans="2:25" s="208" customFormat="1" ht="16.899999999999999" customHeight="1" x14ac:dyDescent="0.25">
      <c r="B37" s="351" t="s">
        <v>48</v>
      </c>
      <c r="C37" s="131" t="s">
        <v>221</v>
      </c>
      <c r="D37" s="202">
        <v>337781</v>
      </c>
      <c r="E37" s="202">
        <v>382770</v>
      </c>
      <c r="F37" s="202">
        <v>401403</v>
      </c>
      <c r="G37" s="202">
        <v>485901</v>
      </c>
      <c r="H37" s="202">
        <v>495366</v>
      </c>
      <c r="I37" s="202">
        <v>453489</v>
      </c>
      <c r="J37" s="202">
        <v>538511</v>
      </c>
      <c r="K37" s="202">
        <v>542753</v>
      </c>
      <c r="L37" s="202">
        <v>618413</v>
      </c>
      <c r="M37" s="202">
        <v>626781</v>
      </c>
      <c r="N37" s="202">
        <v>626569</v>
      </c>
      <c r="O37" s="202">
        <v>649896</v>
      </c>
      <c r="P37" s="202">
        <v>672680</v>
      </c>
      <c r="Q37" s="202">
        <v>623630</v>
      </c>
      <c r="R37" s="202">
        <v>621983</v>
      </c>
      <c r="S37" s="202">
        <v>633818</v>
      </c>
      <c r="T37" s="202">
        <v>648621</v>
      </c>
      <c r="U37" s="202">
        <v>690707</v>
      </c>
      <c r="V37" s="202">
        <v>630981</v>
      </c>
      <c r="W37" s="202">
        <v>570199</v>
      </c>
      <c r="X37" s="202">
        <v>542608</v>
      </c>
      <c r="Y37" s="202">
        <v>480605</v>
      </c>
    </row>
    <row r="38" spans="2:25" s="208" customFormat="1" ht="16.899999999999999" customHeight="1" x14ac:dyDescent="0.25">
      <c r="B38" s="351"/>
      <c r="C38" s="131" t="s">
        <v>222</v>
      </c>
      <c r="D38" s="202">
        <v>144101</v>
      </c>
      <c r="E38" s="202">
        <v>122468</v>
      </c>
      <c r="F38" s="202">
        <v>116934</v>
      </c>
      <c r="G38" s="202">
        <v>59313</v>
      </c>
      <c r="H38" s="202">
        <v>90020</v>
      </c>
      <c r="I38" s="202">
        <v>149796</v>
      </c>
      <c r="J38" s="202">
        <v>125262</v>
      </c>
      <c r="K38" s="202">
        <v>101871</v>
      </c>
      <c r="L38" s="202">
        <v>50927</v>
      </c>
      <c r="M38" s="202">
        <v>52535</v>
      </c>
      <c r="N38" s="202">
        <v>50271</v>
      </c>
      <c r="O38" s="202">
        <v>45542</v>
      </c>
      <c r="P38" s="202">
        <v>38053</v>
      </c>
      <c r="Q38" s="202">
        <v>52619</v>
      </c>
      <c r="R38" s="202">
        <v>47049</v>
      </c>
      <c r="S38" s="202">
        <v>57910</v>
      </c>
      <c r="T38" s="202">
        <v>58482</v>
      </c>
      <c r="U38" s="202">
        <v>37241</v>
      </c>
      <c r="V38" s="202">
        <v>50777</v>
      </c>
      <c r="W38" s="202">
        <v>27889</v>
      </c>
      <c r="X38" s="202">
        <v>24393</v>
      </c>
      <c r="Y38" s="202">
        <v>25717</v>
      </c>
    </row>
    <row r="39" spans="2:25" s="208" customFormat="1" ht="16.899999999999999" customHeight="1" x14ac:dyDescent="0.25">
      <c r="B39" s="351"/>
      <c r="C39" s="131" t="s">
        <v>122</v>
      </c>
      <c r="D39" s="202"/>
      <c r="E39" s="202"/>
      <c r="F39" s="202"/>
      <c r="G39" s="202"/>
      <c r="H39" s="202"/>
      <c r="I39" s="202"/>
      <c r="J39" s="202"/>
      <c r="K39" s="202"/>
      <c r="L39" s="202"/>
      <c r="M39" s="202"/>
      <c r="N39" s="202"/>
      <c r="O39" s="202"/>
      <c r="P39" s="202"/>
      <c r="Q39" s="202"/>
      <c r="R39" s="202"/>
      <c r="S39" s="202"/>
      <c r="T39" s="202"/>
      <c r="U39" s="202"/>
      <c r="V39" s="202">
        <v>8012</v>
      </c>
      <c r="W39" s="202">
        <v>13350</v>
      </c>
      <c r="X39" s="202">
        <v>19147</v>
      </c>
      <c r="Y39" s="202">
        <v>20183</v>
      </c>
    </row>
    <row r="40" spans="2:25" s="208" customFormat="1" ht="16.899999999999999" customHeight="1" x14ac:dyDescent="0.25">
      <c r="B40" s="351"/>
      <c r="C40" s="131" t="s">
        <v>224</v>
      </c>
      <c r="D40" s="202">
        <v>165747</v>
      </c>
      <c r="E40" s="202">
        <v>145675</v>
      </c>
      <c r="F40" s="202">
        <v>145410</v>
      </c>
      <c r="G40" s="202">
        <v>129870</v>
      </c>
      <c r="H40" s="202">
        <v>107391</v>
      </c>
      <c r="I40" s="202">
        <v>95459</v>
      </c>
      <c r="J40" s="202">
        <v>52126</v>
      </c>
      <c r="K40" s="202">
        <v>67596</v>
      </c>
      <c r="L40" s="202">
        <v>54432</v>
      </c>
      <c r="M40" s="202">
        <v>55441</v>
      </c>
      <c r="N40" s="202">
        <v>66559</v>
      </c>
      <c r="O40" s="202">
        <v>60032</v>
      </c>
      <c r="P40" s="202">
        <v>61143</v>
      </c>
      <c r="Q40" s="202">
        <v>85369</v>
      </c>
      <c r="R40" s="202">
        <v>85435</v>
      </c>
      <c r="S40" s="202">
        <v>86776</v>
      </c>
      <c r="T40" s="202">
        <v>72424</v>
      </c>
      <c r="U40" s="202">
        <v>50338</v>
      </c>
      <c r="V40" s="202">
        <v>21192</v>
      </c>
      <c r="W40" s="202">
        <v>39995</v>
      </c>
      <c r="X40" s="202">
        <v>29040</v>
      </c>
      <c r="Y40" s="202">
        <v>29582</v>
      </c>
    </row>
    <row r="41" spans="2:25" s="208" customFormat="1" ht="16.899999999999999" customHeight="1" x14ac:dyDescent="0.25">
      <c r="B41" s="351"/>
      <c r="C41" s="131" t="s">
        <v>223</v>
      </c>
      <c r="D41" s="202">
        <v>31396</v>
      </c>
      <c r="E41" s="202">
        <v>39462</v>
      </c>
      <c r="F41" s="202">
        <v>39147</v>
      </c>
      <c r="G41" s="202">
        <v>37687</v>
      </c>
      <c r="H41" s="202">
        <v>25647</v>
      </c>
      <c r="I41" s="202">
        <v>36778</v>
      </c>
      <c r="J41" s="202">
        <v>29524</v>
      </c>
      <c r="K41" s="202">
        <v>38149</v>
      </c>
      <c r="L41" s="202">
        <v>46582</v>
      </c>
      <c r="M41" s="202">
        <v>46047</v>
      </c>
      <c r="N41" s="202">
        <v>53220</v>
      </c>
      <c r="O41" s="202">
        <v>57321</v>
      </c>
      <c r="P41" s="202">
        <v>52805</v>
      </c>
      <c r="Q41" s="202">
        <v>81114</v>
      </c>
      <c r="R41" s="202">
        <v>99823</v>
      </c>
      <c r="S41" s="202">
        <v>92218</v>
      </c>
      <c r="T41" s="202">
        <v>117266</v>
      </c>
      <c r="U41" s="202">
        <v>142350</v>
      </c>
      <c r="V41" s="202">
        <v>264032</v>
      </c>
      <c r="W41" s="202">
        <v>347689</v>
      </c>
      <c r="X41" s="202">
        <v>408792</v>
      </c>
      <c r="Y41" s="202">
        <v>493352</v>
      </c>
    </row>
    <row r="42" spans="2:25" s="209" customFormat="1" ht="16.899999999999999" customHeight="1" x14ac:dyDescent="0.25">
      <c r="B42" s="351"/>
      <c r="C42" s="183" t="s">
        <v>0</v>
      </c>
      <c r="D42" s="207">
        <v>679024</v>
      </c>
      <c r="E42" s="207">
        <v>690375</v>
      </c>
      <c r="F42" s="207">
        <v>702894</v>
      </c>
      <c r="G42" s="207">
        <v>712771</v>
      </c>
      <c r="H42" s="207">
        <v>718424</v>
      </c>
      <c r="I42" s="207">
        <v>735523</v>
      </c>
      <c r="J42" s="207">
        <v>745422</v>
      </c>
      <c r="K42" s="207">
        <v>750369</v>
      </c>
      <c r="L42" s="207">
        <v>770355</v>
      </c>
      <c r="M42" s="207">
        <v>780805</v>
      </c>
      <c r="N42" s="207">
        <v>796618</v>
      </c>
      <c r="O42" s="207">
        <v>812791</v>
      </c>
      <c r="P42" s="207">
        <v>824681</v>
      </c>
      <c r="Q42" s="207">
        <v>842732</v>
      </c>
      <c r="R42" s="207">
        <v>854290</v>
      </c>
      <c r="S42" s="207">
        <v>870723</v>
      </c>
      <c r="T42" s="207">
        <v>896792</v>
      </c>
      <c r="U42" s="207">
        <v>920637</v>
      </c>
      <c r="V42" s="207">
        <v>974994</v>
      </c>
      <c r="W42" s="207">
        <v>999122</v>
      </c>
      <c r="X42" s="207">
        <v>1023981</v>
      </c>
      <c r="Y42" s="207">
        <v>1049440</v>
      </c>
    </row>
    <row r="43" spans="2:25" s="208" customFormat="1" ht="16.899999999999999" customHeight="1" x14ac:dyDescent="0.25">
      <c r="B43" s="351" t="s">
        <v>49</v>
      </c>
      <c r="C43" s="131" t="s">
        <v>221</v>
      </c>
      <c r="D43" s="202">
        <v>527225</v>
      </c>
      <c r="E43" s="202">
        <v>463024</v>
      </c>
      <c r="F43" s="202">
        <v>489899</v>
      </c>
      <c r="G43" s="202">
        <v>574045</v>
      </c>
      <c r="H43" s="202">
        <v>652980</v>
      </c>
      <c r="I43" s="202">
        <v>571885</v>
      </c>
      <c r="J43" s="202">
        <v>540203</v>
      </c>
      <c r="K43" s="202">
        <v>560679</v>
      </c>
      <c r="L43" s="202">
        <v>662394</v>
      </c>
      <c r="M43" s="202">
        <v>698459</v>
      </c>
      <c r="N43" s="202">
        <v>731437</v>
      </c>
      <c r="O43" s="202">
        <v>784595</v>
      </c>
      <c r="P43" s="202">
        <v>805382</v>
      </c>
      <c r="Q43" s="202">
        <v>937209</v>
      </c>
      <c r="R43" s="202">
        <v>962366</v>
      </c>
      <c r="S43" s="202">
        <v>906658</v>
      </c>
      <c r="T43" s="202">
        <v>934980</v>
      </c>
      <c r="U43" s="202">
        <v>955095</v>
      </c>
      <c r="V43" s="202">
        <v>862182</v>
      </c>
      <c r="W43" s="202">
        <v>567080</v>
      </c>
      <c r="X43" s="202">
        <v>622427</v>
      </c>
      <c r="Y43" s="202">
        <v>553765</v>
      </c>
    </row>
    <row r="44" spans="2:25" s="208" customFormat="1" ht="16.899999999999999" customHeight="1" x14ac:dyDescent="0.25">
      <c r="B44" s="351"/>
      <c r="C44" s="131" t="s">
        <v>222</v>
      </c>
      <c r="D44" s="202">
        <v>504689</v>
      </c>
      <c r="E44" s="202">
        <v>544276</v>
      </c>
      <c r="F44" s="202">
        <v>558790</v>
      </c>
      <c r="G44" s="202">
        <v>473381</v>
      </c>
      <c r="H44" s="202">
        <v>513222</v>
      </c>
      <c r="I44" s="202">
        <v>575373</v>
      </c>
      <c r="J44" s="202">
        <v>616696</v>
      </c>
      <c r="K44" s="202">
        <v>519252</v>
      </c>
      <c r="L44" s="202">
        <v>407886</v>
      </c>
      <c r="M44" s="202">
        <v>411407</v>
      </c>
      <c r="N44" s="202">
        <v>519499</v>
      </c>
      <c r="O44" s="202">
        <v>448845</v>
      </c>
      <c r="P44" s="202">
        <v>424453</v>
      </c>
      <c r="Q44" s="202">
        <v>366963</v>
      </c>
      <c r="R44" s="202">
        <v>305950</v>
      </c>
      <c r="S44" s="202">
        <v>343736</v>
      </c>
      <c r="T44" s="202">
        <v>307383</v>
      </c>
      <c r="U44" s="202">
        <v>310711</v>
      </c>
      <c r="V44" s="202">
        <v>472495</v>
      </c>
      <c r="W44" s="202">
        <v>179764</v>
      </c>
      <c r="X44" s="202">
        <v>97222</v>
      </c>
      <c r="Y44" s="202">
        <v>115765</v>
      </c>
    </row>
    <row r="45" spans="2:25" s="208" customFormat="1" ht="16.899999999999999" customHeight="1" x14ac:dyDescent="0.25">
      <c r="B45" s="351"/>
      <c r="C45" s="131" t="s">
        <v>122</v>
      </c>
      <c r="D45" s="202"/>
      <c r="E45" s="202"/>
      <c r="F45" s="202"/>
      <c r="G45" s="202"/>
      <c r="H45" s="202"/>
      <c r="I45" s="202"/>
      <c r="J45" s="202"/>
      <c r="K45" s="202"/>
      <c r="L45" s="202"/>
      <c r="M45" s="202"/>
      <c r="N45" s="202"/>
      <c r="O45" s="202"/>
      <c r="P45" s="202"/>
      <c r="Q45" s="202"/>
      <c r="R45" s="202"/>
      <c r="S45" s="202"/>
      <c r="T45" s="202"/>
      <c r="U45" s="202"/>
      <c r="V45" s="202">
        <v>25237</v>
      </c>
      <c r="W45" s="202">
        <v>85666</v>
      </c>
      <c r="X45" s="202">
        <v>63636</v>
      </c>
      <c r="Y45" s="202">
        <v>31416</v>
      </c>
    </row>
    <row r="46" spans="2:25" s="208" customFormat="1" ht="16.899999999999999" customHeight="1" x14ac:dyDescent="0.25">
      <c r="B46" s="351"/>
      <c r="C46" s="131" t="s">
        <v>224</v>
      </c>
      <c r="D46" s="202">
        <v>811563</v>
      </c>
      <c r="E46" s="202">
        <v>785886</v>
      </c>
      <c r="F46" s="202">
        <v>776078</v>
      </c>
      <c r="G46" s="202">
        <v>836796</v>
      </c>
      <c r="H46" s="202">
        <v>789653</v>
      </c>
      <c r="I46" s="202">
        <v>804246</v>
      </c>
      <c r="J46" s="202">
        <v>820820</v>
      </c>
      <c r="K46" s="202">
        <v>795174</v>
      </c>
      <c r="L46" s="202">
        <v>704130</v>
      </c>
      <c r="M46" s="202">
        <v>778104</v>
      </c>
      <c r="N46" s="202">
        <v>619791</v>
      </c>
      <c r="O46" s="202">
        <v>722889</v>
      </c>
      <c r="P46" s="202">
        <v>681078</v>
      </c>
      <c r="Q46" s="202">
        <v>686918</v>
      </c>
      <c r="R46" s="202">
        <v>680987</v>
      </c>
      <c r="S46" s="202">
        <v>650076</v>
      </c>
      <c r="T46" s="202">
        <v>696011</v>
      </c>
      <c r="U46" s="202">
        <v>686127</v>
      </c>
      <c r="V46" s="202">
        <v>399602</v>
      </c>
      <c r="W46" s="202">
        <v>540494</v>
      </c>
      <c r="X46" s="202">
        <v>267016</v>
      </c>
      <c r="Y46" s="202">
        <v>387936</v>
      </c>
    </row>
    <row r="47" spans="2:25" s="208" customFormat="1" ht="16.899999999999999" customHeight="1" x14ac:dyDescent="0.25">
      <c r="B47" s="351"/>
      <c r="C47" s="131" t="s">
        <v>223</v>
      </c>
      <c r="D47" s="202">
        <v>226112</v>
      </c>
      <c r="E47" s="202">
        <v>307605</v>
      </c>
      <c r="F47" s="202">
        <v>309028</v>
      </c>
      <c r="G47" s="202">
        <v>269458</v>
      </c>
      <c r="H47" s="202">
        <v>219117</v>
      </c>
      <c r="I47" s="202">
        <v>267684</v>
      </c>
      <c r="J47" s="202">
        <v>290061</v>
      </c>
      <c r="K47" s="202">
        <v>433492</v>
      </c>
      <c r="L47" s="202">
        <v>575641</v>
      </c>
      <c r="M47" s="202">
        <v>497098</v>
      </c>
      <c r="N47" s="202">
        <v>605685</v>
      </c>
      <c r="O47" s="202">
        <v>581317</v>
      </c>
      <c r="P47" s="202">
        <v>691807</v>
      </c>
      <c r="Q47" s="202">
        <v>682452</v>
      </c>
      <c r="R47" s="202">
        <v>784545</v>
      </c>
      <c r="S47" s="202">
        <v>912907</v>
      </c>
      <c r="T47" s="202">
        <v>946307</v>
      </c>
      <c r="U47" s="202">
        <v>1032868</v>
      </c>
      <c r="V47" s="202">
        <v>1440841</v>
      </c>
      <c r="W47" s="202">
        <v>1919370</v>
      </c>
      <c r="X47" s="202">
        <v>2336427</v>
      </c>
      <c r="Y47" s="202">
        <v>2393680</v>
      </c>
    </row>
    <row r="48" spans="2:25" s="209" customFormat="1" ht="16.899999999999999" customHeight="1" x14ac:dyDescent="0.25">
      <c r="B48" s="351"/>
      <c r="C48" s="183" t="s">
        <v>0</v>
      </c>
      <c r="D48" s="207">
        <v>2069588</v>
      </c>
      <c r="E48" s="207">
        <v>2100790</v>
      </c>
      <c r="F48" s="207">
        <v>2133795</v>
      </c>
      <c r="G48" s="207">
        <v>2153680</v>
      </c>
      <c r="H48" s="207">
        <v>2174973</v>
      </c>
      <c r="I48" s="207">
        <v>2219188</v>
      </c>
      <c r="J48" s="207">
        <v>2267780</v>
      </c>
      <c r="K48" s="207">
        <v>2308596</v>
      </c>
      <c r="L48" s="207">
        <v>2350051</v>
      </c>
      <c r="M48" s="207">
        <v>2385067</v>
      </c>
      <c r="N48" s="207">
        <v>2476412</v>
      </c>
      <c r="O48" s="207">
        <v>2537646</v>
      </c>
      <c r="P48" s="207">
        <v>2602719</v>
      </c>
      <c r="Q48" s="207">
        <v>2673543</v>
      </c>
      <c r="R48" s="207">
        <v>2733848</v>
      </c>
      <c r="S48" s="207">
        <v>2813377</v>
      </c>
      <c r="T48" s="207">
        <v>2884681</v>
      </c>
      <c r="U48" s="207">
        <v>2984801</v>
      </c>
      <c r="V48" s="207">
        <v>3200358</v>
      </c>
      <c r="W48" s="207">
        <v>3292373</v>
      </c>
      <c r="X48" s="207">
        <v>3386729</v>
      </c>
      <c r="Y48" s="207">
        <v>3482562</v>
      </c>
    </row>
    <row r="49" spans="2:25" s="208" customFormat="1" ht="16.899999999999999" customHeight="1" x14ac:dyDescent="0.25">
      <c r="B49" s="351" t="s">
        <v>50</v>
      </c>
      <c r="C49" s="131" t="s">
        <v>221</v>
      </c>
      <c r="D49" s="202">
        <v>175845</v>
      </c>
      <c r="E49" s="202">
        <v>195077</v>
      </c>
      <c r="F49" s="202">
        <v>201793</v>
      </c>
      <c r="G49" s="202">
        <v>249823</v>
      </c>
      <c r="H49" s="202">
        <v>263008</v>
      </c>
      <c r="I49" s="202">
        <v>287538</v>
      </c>
      <c r="J49" s="202">
        <v>249011</v>
      </c>
      <c r="K49" s="202">
        <v>268846</v>
      </c>
      <c r="L49" s="202">
        <v>304584</v>
      </c>
      <c r="M49" s="202">
        <v>340530</v>
      </c>
      <c r="N49" s="202">
        <v>373414</v>
      </c>
      <c r="O49" s="202">
        <v>432603</v>
      </c>
      <c r="P49" s="202">
        <v>432928</v>
      </c>
      <c r="Q49" s="202">
        <v>406729</v>
      </c>
      <c r="R49" s="202">
        <v>446995</v>
      </c>
      <c r="S49" s="202">
        <v>465175</v>
      </c>
      <c r="T49" s="202">
        <v>466350</v>
      </c>
      <c r="U49" s="202">
        <v>476737</v>
      </c>
      <c r="V49" s="202">
        <v>371275</v>
      </c>
      <c r="W49" s="202">
        <v>374631</v>
      </c>
      <c r="X49" s="202">
        <v>387496</v>
      </c>
      <c r="Y49" s="202">
        <v>318469</v>
      </c>
    </row>
    <row r="50" spans="2:25" s="208" customFormat="1" ht="16.899999999999999" customHeight="1" x14ac:dyDescent="0.25">
      <c r="B50" s="351"/>
      <c r="C50" s="131" t="s">
        <v>222</v>
      </c>
      <c r="D50" s="202">
        <v>227082</v>
      </c>
      <c r="E50" s="202">
        <v>222763</v>
      </c>
      <c r="F50" s="202">
        <v>211427</v>
      </c>
      <c r="G50" s="202">
        <v>218501</v>
      </c>
      <c r="H50" s="202">
        <v>236507</v>
      </c>
      <c r="I50" s="202">
        <v>251159</v>
      </c>
      <c r="J50" s="202">
        <v>259206</v>
      </c>
      <c r="K50" s="202">
        <v>229882</v>
      </c>
      <c r="L50" s="202">
        <v>198003</v>
      </c>
      <c r="M50" s="202">
        <v>207762</v>
      </c>
      <c r="N50" s="202">
        <v>213642</v>
      </c>
      <c r="O50" s="202">
        <v>198447</v>
      </c>
      <c r="P50" s="202">
        <v>195304</v>
      </c>
      <c r="Q50" s="202">
        <v>181331</v>
      </c>
      <c r="R50" s="202">
        <v>187734</v>
      </c>
      <c r="S50" s="202">
        <v>161574</v>
      </c>
      <c r="T50" s="202">
        <v>172194</v>
      </c>
      <c r="U50" s="202">
        <v>149754</v>
      </c>
      <c r="V50" s="202">
        <v>130557</v>
      </c>
      <c r="W50" s="202">
        <v>113896</v>
      </c>
      <c r="X50" s="202">
        <v>68482</v>
      </c>
      <c r="Y50" s="202">
        <v>38038</v>
      </c>
    </row>
    <row r="51" spans="2:25" s="208" customFormat="1" ht="16.899999999999999" customHeight="1" x14ac:dyDescent="0.25">
      <c r="B51" s="351"/>
      <c r="C51" s="131" t="s">
        <v>122</v>
      </c>
      <c r="D51" s="202"/>
      <c r="E51" s="202"/>
      <c r="F51" s="202"/>
      <c r="G51" s="202"/>
      <c r="H51" s="202"/>
      <c r="I51" s="202"/>
      <c r="J51" s="202"/>
      <c r="K51" s="202"/>
      <c r="L51" s="202"/>
      <c r="M51" s="202"/>
      <c r="N51" s="202"/>
      <c r="O51" s="202"/>
      <c r="P51" s="202"/>
      <c r="Q51" s="202"/>
      <c r="R51" s="202"/>
      <c r="S51" s="202"/>
      <c r="T51" s="202"/>
      <c r="U51" s="202"/>
      <c r="V51" s="202">
        <v>3877</v>
      </c>
      <c r="W51" s="202">
        <v>16878</v>
      </c>
      <c r="X51" s="202">
        <v>25772</v>
      </c>
      <c r="Y51" s="202">
        <v>54359</v>
      </c>
    </row>
    <row r="52" spans="2:25" s="208" customFormat="1" ht="16.899999999999999" customHeight="1" x14ac:dyDescent="0.25">
      <c r="B52" s="351"/>
      <c r="C52" s="131" t="s">
        <v>224</v>
      </c>
      <c r="D52" s="202">
        <v>242785</v>
      </c>
      <c r="E52" s="202">
        <v>249794</v>
      </c>
      <c r="F52" s="202">
        <v>258085</v>
      </c>
      <c r="G52" s="202">
        <v>203319</v>
      </c>
      <c r="H52" s="202">
        <v>170917</v>
      </c>
      <c r="I52" s="202">
        <v>139281</v>
      </c>
      <c r="J52" s="202">
        <v>189229</v>
      </c>
      <c r="K52" s="202">
        <v>168630</v>
      </c>
      <c r="L52" s="202">
        <v>165156</v>
      </c>
      <c r="M52" s="202">
        <v>164650</v>
      </c>
      <c r="N52" s="202">
        <v>127097</v>
      </c>
      <c r="O52" s="202">
        <v>156659</v>
      </c>
      <c r="P52" s="202">
        <v>154964</v>
      </c>
      <c r="Q52" s="202">
        <v>189283</v>
      </c>
      <c r="R52" s="202">
        <v>164894</v>
      </c>
      <c r="S52" s="202">
        <v>145372</v>
      </c>
      <c r="T52" s="202">
        <v>135618</v>
      </c>
      <c r="U52" s="202">
        <v>130260</v>
      </c>
      <c r="V52" s="202">
        <v>22400</v>
      </c>
      <c r="W52" s="202">
        <v>20050</v>
      </c>
      <c r="X52" s="202">
        <v>12887</v>
      </c>
      <c r="Y52" s="202">
        <v>15368</v>
      </c>
    </row>
    <row r="53" spans="2:25" s="208" customFormat="1" ht="16.899999999999999" customHeight="1" x14ac:dyDescent="0.25">
      <c r="B53" s="351"/>
      <c r="C53" s="131" t="s">
        <v>223</v>
      </c>
      <c r="D53" s="202">
        <v>120943</v>
      </c>
      <c r="E53" s="202">
        <v>121335</v>
      </c>
      <c r="F53" s="202">
        <v>140232</v>
      </c>
      <c r="G53" s="202">
        <v>159887</v>
      </c>
      <c r="H53" s="202">
        <v>182863</v>
      </c>
      <c r="I53" s="202">
        <v>202360</v>
      </c>
      <c r="J53" s="202">
        <v>205180</v>
      </c>
      <c r="K53" s="202">
        <v>245976</v>
      </c>
      <c r="L53" s="202">
        <v>279986</v>
      </c>
      <c r="M53" s="202">
        <v>260682</v>
      </c>
      <c r="N53" s="202">
        <v>287732</v>
      </c>
      <c r="O53" s="202">
        <v>245873</v>
      </c>
      <c r="P53" s="202">
        <v>280105</v>
      </c>
      <c r="Q53" s="202">
        <v>317260</v>
      </c>
      <c r="R53" s="202">
        <v>331999</v>
      </c>
      <c r="S53" s="202">
        <v>397961</v>
      </c>
      <c r="T53" s="202">
        <v>431873</v>
      </c>
      <c r="U53" s="202">
        <v>490784</v>
      </c>
      <c r="V53" s="202">
        <v>820890</v>
      </c>
      <c r="W53" s="202">
        <v>864240</v>
      </c>
      <c r="X53" s="202">
        <v>937225</v>
      </c>
      <c r="Y53" s="202">
        <v>1049333</v>
      </c>
    </row>
    <row r="54" spans="2:25" s="209" customFormat="1" ht="16.899999999999999" customHeight="1" x14ac:dyDescent="0.25">
      <c r="B54" s="351"/>
      <c r="C54" s="183" t="s">
        <v>0</v>
      </c>
      <c r="D54" s="207">
        <v>766655</v>
      </c>
      <c r="E54" s="207">
        <v>788969</v>
      </c>
      <c r="F54" s="207">
        <v>811537</v>
      </c>
      <c r="G54" s="207">
        <v>831530</v>
      </c>
      <c r="H54" s="207">
        <v>853296</v>
      </c>
      <c r="I54" s="207">
        <v>880338</v>
      </c>
      <c r="J54" s="207">
        <v>902627</v>
      </c>
      <c r="K54" s="207">
        <v>913335</v>
      </c>
      <c r="L54" s="207">
        <v>947729</v>
      </c>
      <c r="M54" s="207">
        <v>973624</v>
      </c>
      <c r="N54" s="207">
        <v>1001885</v>
      </c>
      <c r="O54" s="207">
        <v>1033582</v>
      </c>
      <c r="P54" s="207">
        <v>1063300</v>
      </c>
      <c r="Q54" s="207">
        <v>1094604</v>
      </c>
      <c r="R54" s="207">
        <v>1131622</v>
      </c>
      <c r="S54" s="207">
        <v>1170082</v>
      </c>
      <c r="T54" s="207">
        <v>1206034</v>
      </c>
      <c r="U54" s="207">
        <v>1247535</v>
      </c>
      <c r="V54" s="207">
        <v>1348999</v>
      </c>
      <c r="W54" s="207">
        <v>1389694</v>
      </c>
      <c r="X54" s="207">
        <v>1431861</v>
      </c>
      <c r="Y54" s="207">
        <v>1475567</v>
      </c>
    </row>
    <row r="55" spans="2:25" s="208" customFormat="1" ht="16.899999999999999" customHeight="1" x14ac:dyDescent="0.25">
      <c r="B55" s="351" t="s">
        <v>51</v>
      </c>
      <c r="C55" s="131" t="s">
        <v>221</v>
      </c>
      <c r="D55" s="202">
        <v>1651341</v>
      </c>
      <c r="E55" s="202">
        <v>1696961</v>
      </c>
      <c r="F55" s="202">
        <v>1893978</v>
      </c>
      <c r="G55" s="202">
        <v>2113941</v>
      </c>
      <c r="H55" s="202">
        <v>2261170</v>
      </c>
      <c r="I55" s="202">
        <v>2174057</v>
      </c>
      <c r="J55" s="202">
        <v>2331041</v>
      </c>
      <c r="K55" s="202">
        <v>2467007</v>
      </c>
      <c r="L55" s="202">
        <v>2568968</v>
      </c>
      <c r="M55" s="202">
        <v>2687450</v>
      </c>
      <c r="N55" s="202">
        <v>2465651</v>
      </c>
      <c r="O55" s="202">
        <v>2632112</v>
      </c>
      <c r="P55" s="202">
        <v>2723253</v>
      </c>
      <c r="Q55" s="202">
        <v>2948497</v>
      </c>
      <c r="R55" s="202">
        <v>3079401</v>
      </c>
      <c r="S55" s="202">
        <v>3095029</v>
      </c>
      <c r="T55" s="202">
        <v>3067371</v>
      </c>
      <c r="U55" s="202">
        <v>3243030</v>
      </c>
      <c r="V55" s="202">
        <v>2560480</v>
      </c>
      <c r="W55" s="202">
        <v>2167755</v>
      </c>
      <c r="X55" s="202">
        <v>1928588</v>
      </c>
      <c r="Y55" s="202">
        <v>1557177</v>
      </c>
    </row>
    <row r="56" spans="2:25" s="208" customFormat="1" ht="16.899999999999999" customHeight="1" x14ac:dyDescent="0.25">
      <c r="B56" s="351"/>
      <c r="C56" s="131" t="s">
        <v>222</v>
      </c>
      <c r="D56" s="202">
        <v>621784</v>
      </c>
      <c r="E56" s="202">
        <v>671171</v>
      </c>
      <c r="F56" s="202">
        <v>566432</v>
      </c>
      <c r="G56" s="202">
        <v>411326</v>
      </c>
      <c r="H56" s="202">
        <v>360979</v>
      </c>
      <c r="I56" s="202">
        <v>525853</v>
      </c>
      <c r="J56" s="202">
        <v>617517</v>
      </c>
      <c r="K56" s="202">
        <v>437375</v>
      </c>
      <c r="L56" s="202">
        <v>409173</v>
      </c>
      <c r="M56" s="202">
        <v>389898</v>
      </c>
      <c r="N56" s="202">
        <v>471317</v>
      </c>
      <c r="O56" s="202">
        <v>496952</v>
      </c>
      <c r="P56" s="202">
        <v>448264</v>
      </c>
      <c r="Q56" s="202">
        <v>400367</v>
      </c>
      <c r="R56" s="202">
        <v>378324</v>
      </c>
      <c r="S56" s="202">
        <v>380684</v>
      </c>
      <c r="T56" s="202">
        <v>361458</v>
      </c>
      <c r="U56" s="202">
        <v>241929</v>
      </c>
      <c r="V56" s="202">
        <v>379330</v>
      </c>
      <c r="W56" s="202">
        <v>415035</v>
      </c>
      <c r="X56" s="202">
        <v>387391</v>
      </c>
      <c r="Y56" s="202">
        <v>327949</v>
      </c>
    </row>
    <row r="57" spans="2:25" s="208" customFormat="1" ht="16.899999999999999" customHeight="1" x14ac:dyDescent="0.25">
      <c r="B57" s="351"/>
      <c r="C57" s="131" t="s">
        <v>122</v>
      </c>
      <c r="D57" s="202"/>
      <c r="E57" s="202"/>
      <c r="F57" s="202"/>
      <c r="G57" s="202"/>
      <c r="H57" s="202"/>
      <c r="I57" s="202"/>
      <c r="J57" s="202"/>
      <c r="K57" s="202"/>
      <c r="L57" s="202"/>
      <c r="M57" s="202"/>
      <c r="N57" s="202"/>
      <c r="O57" s="202"/>
      <c r="P57" s="202"/>
      <c r="Q57" s="202"/>
      <c r="R57" s="202"/>
      <c r="S57" s="202"/>
      <c r="T57" s="202"/>
      <c r="U57" s="202"/>
      <c r="V57" s="202">
        <v>54529</v>
      </c>
      <c r="W57" s="202">
        <v>29429</v>
      </c>
      <c r="X57" s="202">
        <v>26179</v>
      </c>
      <c r="Y57" s="202">
        <v>32073</v>
      </c>
    </row>
    <row r="58" spans="2:25" s="208" customFormat="1" ht="16.899999999999999" customHeight="1" x14ac:dyDescent="0.25">
      <c r="B58" s="351"/>
      <c r="C58" s="131" t="s">
        <v>224</v>
      </c>
      <c r="D58" s="202">
        <v>315010</v>
      </c>
      <c r="E58" s="202">
        <v>291545</v>
      </c>
      <c r="F58" s="202">
        <v>261418</v>
      </c>
      <c r="G58" s="202">
        <v>267364</v>
      </c>
      <c r="H58" s="202">
        <v>256178</v>
      </c>
      <c r="I58" s="202">
        <v>248768</v>
      </c>
      <c r="J58" s="202">
        <v>206505</v>
      </c>
      <c r="K58" s="202">
        <v>239955</v>
      </c>
      <c r="L58" s="202">
        <v>255283</v>
      </c>
      <c r="M58" s="202">
        <v>252639</v>
      </c>
      <c r="N58" s="202">
        <v>432510</v>
      </c>
      <c r="O58" s="202">
        <v>334353</v>
      </c>
      <c r="P58" s="202">
        <v>380444</v>
      </c>
      <c r="Q58" s="202">
        <v>378851</v>
      </c>
      <c r="R58" s="202">
        <v>432872</v>
      </c>
      <c r="S58" s="202">
        <v>380717</v>
      </c>
      <c r="T58" s="202">
        <v>395285</v>
      </c>
      <c r="U58" s="202">
        <v>343635</v>
      </c>
      <c r="V58" s="202">
        <v>201857</v>
      </c>
      <c r="W58" s="202">
        <v>142146</v>
      </c>
      <c r="X58" s="202">
        <v>114917</v>
      </c>
      <c r="Y58" s="202">
        <v>70062</v>
      </c>
    </row>
    <row r="59" spans="2:25" s="208" customFormat="1" ht="16.899999999999999" customHeight="1" x14ac:dyDescent="0.25">
      <c r="B59" s="351"/>
      <c r="C59" s="131" t="s">
        <v>223</v>
      </c>
      <c r="D59" s="202">
        <v>191573</v>
      </c>
      <c r="E59" s="202">
        <v>215915</v>
      </c>
      <c r="F59" s="202">
        <v>256026</v>
      </c>
      <c r="G59" s="202">
        <v>290402</v>
      </c>
      <c r="H59" s="202">
        <v>285381</v>
      </c>
      <c r="I59" s="202">
        <v>331191</v>
      </c>
      <c r="J59" s="202">
        <v>220674</v>
      </c>
      <c r="K59" s="202">
        <v>320930</v>
      </c>
      <c r="L59" s="202">
        <v>392340</v>
      </c>
      <c r="M59" s="202">
        <v>438740</v>
      </c>
      <c r="N59" s="202">
        <v>535357</v>
      </c>
      <c r="O59" s="202">
        <v>596121</v>
      </c>
      <c r="P59" s="202">
        <v>639095</v>
      </c>
      <c r="Q59" s="202">
        <v>620239</v>
      </c>
      <c r="R59" s="202">
        <v>606776</v>
      </c>
      <c r="S59" s="202">
        <v>780843</v>
      </c>
      <c r="T59" s="202">
        <v>992147</v>
      </c>
      <c r="U59" s="202">
        <v>1241063</v>
      </c>
      <c r="V59" s="202">
        <v>2390397</v>
      </c>
      <c r="W59" s="202">
        <v>3024774</v>
      </c>
      <c r="X59" s="202">
        <v>3523997</v>
      </c>
      <c r="Y59" s="202">
        <v>4205688</v>
      </c>
    </row>
    <row r="60" spans="2:25" s="209" customFormat="1" ht="16.899999999999999" customHeight="1" x14ac:dyDescent="0.25">
      <c r="B60" s="351"/>
      <c r="C60" s="183" t="s">
        <v>0</v>
      </c>
      <c r="D60" s="207">
        <v>2779708</v>
      </c>
      <c r="E60" s="207">
        <v>2875592</v>
      </c>
      <c r="F60" s="207">
        <v>2977853</v>
      </c>
      <c r="G60" s="207">
        <v>3083033</v>
      </c>
      <c r="H60" s="207">
        <v>3163708</v>
      </c>
      <c r="I60" s="207">
        <v>3279868</v>
      </c>
      <c r="J60" s="207">
        <v>3375738</v>
      </c>
      <c r="K60" s="207">
        <v>3465267</v>
      </c>
      <c r="L60" s="207">
        <v>3625764</v>
      </c>
      <c r="M60" s="207">
        <v>3768727</v>
      </c>
      <c r="N60" s="207">
        <v>3904834</v>
      </c>
      <c r="O60" s="207">
        <v>4059538</v>
      </c>
      <c r="P60" s="207">
        <v>4191056</v>
      </c>
      <c r="Q60" s="207">
        <v>4347954</v>
      </c>
      <c r="R60" s="207">
        <v>4497373</v>
      </c>
      <c r="S60" s="207">
        <v>4637272</v>
      </c>
      <c r="T60" s="207">
        <v>4816261</v>
      </c>
      <c r="U60" s="207">
        <v>5069656</v>
      </c>
      <c r="V60" s="207">
        <v>5586594</v>
      </c>
      <c r="W60" s="207">
        <v>5779139</v>
      </c>
      <c r="X60" s="207">
        <v>5981072</v>
      </c>
      <c r="Y60" s="207">
        <v>6192949</v>
      </c>
    </row>
    <row r="61" spans="2:25" s="208" customFormat="1" ht="16.899999999999999" customHeight="1" x14ac:dyDescent="0.25">
      <c r="B61" s="351" t="s">
        <v>52</v>
      </c>
      <c r="C61" s="131" t="s">
        <v>221</v>
      </c>
      <c r="D61" s="202">
        <v>60497</v>
      </c>
      <c r="E61" s="202">
        <v>82462</v>
      </c>
      <c r="F61" s="202">
        <v>79344</v>
      </c>
      <c r="G61" s="202">
        <v>91413</v>
      </c>
      <c r="H61" s="202">
        <v>97279</v>
      </c>
      <c r="I61" s="202">
        <v>137204</v>
      </c>
      <c r="J61" s="202">
        <v>122715</v>
      </c>
      <c r="K61" s="202">
        <v>156823</v>
      </c>
      <c r="L61" s="202">
        <v>163979</v>
      </c>
      <c r="M61" s="202">
        <v>200188</v>
      </c>
      <c r="N61" s="202">
        <v>213628</v>
      </c>
      <c r="O61" s="202">
        <v>216477</v>
      </c>
      <c r="P61" s="202">
        <v>211195</v>
      </c>
      <c r="Q61" s="202">
        <v>247631</v>
      </c>
      <c r="R61" s="202">
        <v>263936</v>
      </c>
      <c r="S61" s="202">
        <v>257874</v>
      </c>
      <c r="T61" s="202">
        <v>272810</v>
      </c>
      <c r="U61" s="202">
        <v>293597</v>
      </c>
      <c r="V61" s="202">
        <v>291738</v>
      </c>
      <c r="W61" s="202">
        <v>278668</v>
      </c>
      <c r="X61" s="202">
        <v>256012</v>
      </c>
      <c r="Y61" s="202">
        <v>201881</v>
      </c>
    </row>
    <row r="62" spans="2:25" s="208" customFormat="1" ht="16.899999999999999" customHeight="1" x14ac:dyDescent="0.25">
      <c r="B62" s="351"/>
      <c r="C62" s="131" t="s">
        <v>222</v>
      </c>
      <c r="D62" s="202">
        <v>332168</v>
      </c>
      <c r="E62" s="202">
        <v>341118</v>
      </c>
      <c r="F62" s="202">
        <v>339871</v>
      </c>
      <c r="G62" s="202">
        <v>320598</v>
      </c>
      <c r="H62" s="202">
        <v>323594</v>
      </c>
      <c r="I62" s="202">
        <v>353998</v>
      </c>
      <c r="J62" s="202">
        <v>362543</v>
      </c>
      <c r="K62" s="202">
        <v>329267</v>
      </c>
      <c r="L62" s="202">
        <v>289523</v>
      </c>
      <c r="M62" s="202">
        <v>290618</v>
      </c>
      <c r="N62" s="202">
        <v>271729</v>
      </c>
      <c r="O62" s="202">
        <v>289056</v>
      </c>
      <c r="P62" s="202">
        <v>288061</v>
      </c>
      <c r="Q62" s="202">
        <v>255325</v>
      </c>
      <c r="R62" s="202">
        <v>239766</v>
      </c>
      <c r="S62" s="202">
        <v>231862</v>
      </c>
      <c r="T62" s="202">
        <v>213526</v>
      </c>
      <c r="U62" s="202">
        <v>201923</v>
      </c>
      <c r="V62" s="202">
        <v>152991</v>
      </c>
      <c r="W62" s="202">
        <v>100551</v>
      </c>
      <c r="X62" s="202">
        <v>61472</v>
      </c>
      <c r="Y62" s="202">
        <v>47150</v>
      </c>
    </row>
    <row r="63" spans="2:25" s="208" customFormat="1" ht="16.899999999999999" customHeight="1" x14ac:dyDescent="0.25">
      <c r="B63" s="351"/>
      <c r="C63" s="131" t="s">
        <v>122</v>
      </c>
      <c r="D63" s="202"/>
      <c r="E63" s="202"/>
      <c r="F63" s="202"/>
      <c r="G63" s="202"/>
      <c r="H63" s="202"/>
      <c r="I63" s="202"/>
      <c r="J63" s="202"/>
      <c r="K63" s="202"/>
      <c r="L63" s="202"/>
      <c r="M63" s="202"/>
      <c r="N63" s="202"/>
      <c r="O63" s="202"/>
      <c r="P63" s="202"/>
      <c r="Q63" s="202"/>
      <c r="R63" s="202"/>
      <c r="S63" s="202"/>
      <c r="T63" s="202"/>
      <c r="U63" s="202"/>
      <c r="V63" s="202">
        <v>18946</v>
      </c>
      <c r="W63" s="202">
        <v>13322</v>
      </c>
      <c r="X63" s="202">
        <v>19511</v>
      </c>
      <c r="Y63" s="202">
        <v>35824</v>
      </c>
    </row>
    <row r="64" spans="2:25" s="208" customFormat="1" ht="16.899999999999999" customHeight="1" x14ac:dyDescent="0.25">
      <c r="B64" s="351"/>
      <c r="C64" s="131" t="s">
        <v>224</v>
      </c>
      <c r="D64" s="202">
        <v>276417</v>
      </c>
      <c r="E64" s="202">
        <v>248742</v>
      </c>
      <c r="F64" s="202">
        <v>305656</v>
      </c>
      <c r="G64" s="202">
        <v>250012</v>
      </c>
      <c r="H64" s="202">
        <v>287943</v>
      </c>
      <c r="I64" s="202">
        <v>220959</v>
      </c>
      <c r="J64" s="202">
        <v>269019</v>
      </c>
      <c r="K64" s="202">
        <v>214614</v>
      </c>
      <c r="L64" s="202">
        <v>276973</v>
      </c>
      <c r="M64" s="202">
        <v>261796</v>
      </c>
      <c r="N64" s="202">
        <v>279342</v>
      </c>
      <c r="O64" s="202">
        <v>272462</v>
      </c>
      <c r="P64" s="202">
        <v>269818</v>
      </c>
      <c r="Q64" s="202">
        <v>290269</v>
      </c>
      <c r="R64" s="202">
        <v>275540</v>
      </c>
      <c r="S64" s="202">
        <v>278146</v>
      </c>
      <c r="T64" s="202">
        <v>283226</v>
      </c>
      <c r="U64" s="202">
        <v>200010</v>
      </c>
      <c r="V64" s="202">
        <v>40323</v>
      </c>
      <c r="W64" s="202">
        <v>36423</v>
      </c>
      <c r="X64" s="202">
        <v>34872</v>
      </c>
      <c r="Y64" s="202">
        <v>16600</v>
      </c>
    </row>
    <row r="65" spans="2:25" s="208" customFormat="1" ht="16.899999999999999" customHeight="1" x14ac:dyDescent="0.25">
      <c r="B65" s="351"/>
      <c r="C65" s="131" t="s">
        <v>223</v>
      </c>
      <c r="D65" s="202">
        <v>131848</v>
      </c>
      <c r="E65" s="202">
        <v>153693</v>
      </c>
      <c r="F65" s="202">
        <v>125878</v>
      </c>
      <c r="G65" s="202">
        <v>211723</v>
      </c>
      <c r="H65" s="202">
        <v>186144</v>
      </c>
      <c r="I65" s="202">
        <v>213152</v>
      </c>
      <c r="J65" s="202">
        <v>197805</v>
      </c>
      <c r="K65" s="202">
        <v>267759</v>
      </c>
      <c r="L65" s="202">
        <v>270879</v>
      </c>
      <c r="M65" s="202">
        <v>280712</v>
      </c>
      <c r="N65" s="202">
        <v>305522</v>
      </c>
      <c r="O65" s="202">
        <v>323522</v>
      </c>
      <c r="P65" s="202">
        <v>366360</v>
      </c>
      <c r="Q65" s="202">
        <v>374627</v>
      </c>
      <c r="R65" s="202">
        <v>423632</v>
      </c>
      <c r="S65" s="202">
        <v>477505</v>
      </c>
      <c r="T65" s="202">
        <v>515247</v>
      </c>
      <c r="U65" s="202">
        <v>636141</v>
      </c>
      <c r="V65" s="202">
        <v>941046</v>
      </c>
      <c r="W65" s="202">
        <v>1063959</v>
      </c>
      <c r="X65" s="202">
        <v>1169892</v>
      </c>
      <c r="Y65" s="202">
        <v>1289960</v>
      </c>
    </row>
    <row r="66" spans="2:25" s="209" customFormat="1" ht="16.899999999999999" customHeight="1" x14ac:dyDescent="0.25">
      <c r="B66" s="351"/>
      <c r="C66" s="183" t="s">
        <v>0</v>
      </c>
      <c r="D66" s="207">
        <v>800930</v>
      </c>
      <c r="E66" s="207">
        <v>826016</v>
      </c>
      <c r="F66" s="207">
        <v>850749</v>
      </c>
      <c r="G66" s="207">
        <v>873746</v>
      </c>
      <c r="H66" s="207">
        <v>894959</v>
      </c>
      <c r="I66" s="207">
        <v>925313</v>
      </c>
      <c r="J66" s="207">
        <v>952082</v>
      </c>
      <c r="K66" s="207">
        <v>968463</v>
      </c>
      <c r="L66" s="207">
        <v>1001353</v>
      </c>
      <c r="M66" s="207">
        <v>1033314</v>
      </c>
      <c r="N66" s="207">
        <v>1070221</v>
      </c>
      <c r="O66" s="207">
        <v>1101517</v>
      </c>
      <c r="P66" s="207">
        <v>1135434</v>
      </c>
      <c r="Q66" s="207">
        <v>1167853</v>
      </c>
      <c r="R66" s="207">
        <v>1202874</v>
      </c>
      <c r="S66" s="207">
        <v>1245386</v>
      </c>
      <c r="T66" s="207">
        <v>1284810</v>
      </c>
      <c r="U66" s="207">
        <v>1331670</v>
      </c>
      <c r="V66" s="207">
        <v>1445044</v>
      </c>
      <c r="W66" s="207">
        <v>1492924</v>
      </c>
      <c r="X66" s="207">
        <v>1541759</v>
      </c>
      <c r="Y66" s="207">
        <v>1591415</v>
      </c>
    </row>
    <row r="67" spans="2:25" ht="16.899999999999999" customHeight="1" x14ac:dyDescent="0.25">
      <c r="B67" s="351" t="s">
        <v>53</v>
      </c>
      <c r="C67" s="131" t="s">
        <v>221</v>
      </c>
      <c r="D67" s="126">
        <v>29003</v>
      </c>
      <c r="E67" s="126">
        <v>25166</v>
      </c>
      <c r="F67" s="126">
        <v>26804</v>
      </c>
      <c r="G67" s="126">
        <v>44939</v>
      </c>
      <c r="H67" s="126">
        <v>56636</v>
      </c>
      <c r="I67" s="126">
        <v>61862</v>
      </c>
      <c r="J67" s="126">
        <v>44852</v>
      </c>
      <c r="K67" s="126">
        <v>49826</v>
      </c>
      <c r="L67" s="126">
        <v>44847</v>
      </c>
      <c r="M67" s="126">
        <v>54372</v>
      </c>
      <c r="N67" s="126">
        <v>75103</v>
      </c>
      <c r="O67" s="126">
        <v>101027</v>
      </c>
      <c r="P67" s="126">
        <v>69913</v>
      </c>
      <c r="Q67" s="126">
        <v>96633</v>
      </c>
      <c r="R67" s="126">
        <v>108692</v>
      </c>
      <c r="S67" s="126">
        <v>96380</v>
      </c>
      <c r="T67" s="126">
        <v>90143</v>
      </c>
      <c r="U67" s="126">
        <v>118664</v>
      </c>
      <c r="V67" s="126">
        <v>89374</v>
      </c>
      <c r="W67" s="126">
        <v>85797</v>
      </c>
      <c r="X67" s="126">
        <v>67235</v>
      </c>
      <c r="Y67" s="126">
        <v>58533</v>
      </c>
    </row>
    <row r="68" spans="2:25" ht="16.899999999999999" customHeight="1" x14ac:dyDescent="0.25">
      <c r="B68" s="351"/>
      <c r="C68" s="131" t="s">
        <v>222</v>
      </c>
      <c r="D68" s="126">
        <v>428262</v>
      </c>
      <c r="E68" s="126">
        <v>456883</v>
      </c>
      <c r="F68" s="126">
        <v>478136</v>
      </c>
      <c r="G68" s="126">
        <v>383458</v>
      </c>
      <c r="H68" s="126">
        <v>425977</v>
      </c>
      <c r="I68" s="126">
        <v>441997</v>
      </c>
      <c r="J68" s="126">
        <v>490714</v>
      </c>
      <c r="K68" s="126">
        <v>401805</v>
      </c>
      <c r="L68" s="126">
        <v>365378</v>
      </c>
      <c r="M68" s="126">
        <v>372391</v>
      </c>
      <c r="N68" s="126">
        <v>359801</v>
      </c>
      <c r="O68" s="126">
        <v>309061</v>
      </c>
      <c r="P68" s="126">
        <v>279463</v>
      </c>
      <c r="Q68" s="126">
        <v>259292</v>
      </c>
      <c r="R68" s="126">
        <v>240511</v>
      </c>
      <c r="S68" s="126">
        <v>237477</v>
      </c>
      <c r="T68" s="126">
        <v>260656</v>
      </c>
      <c r="U68" s="126">
        <v>250941</v>
      </c>
      <c r="V68" s="126">
        <v>231757</v>
      </c>
      <c r="W68" s="126">
        <v>165537</v>
      </c>
      <c r="X68" s="126">
        <v>117480</v>
      </c>
      <c r="Y68" s="126">
        <v>94261</v>
      </c>
    </row>
    <row r="69" spans="2:25" ht="16.899999999999999" customHeight="1" x14ac:dyDescent="0.25">
      <c r="B69" s="351"/>
      <c r="C69" s="131" t="s">
        <v>122</v>
      </c>
      <c r="D69" s="126"/>
      <c r="E69" s="126"/>
      <c r="F69" s="126"/>
      <c r="G69" s="126"/>
      <c r="H69" s="126"/>
      <c r="I69" s="126"/>
      <c r="J69" s="126"/>
      <c r="K69" s="126"/>
      <c r="L69" s="126"/>
      <c r="M69" s="126"/>
      <c r="N69" s="126"/>
      <c r="O69" s="126"/>
      <c r="P69" s="126"/>
      <c r="Q69" s="126"/>
      <c r="R69" s="126"/>
      <c r="S69" s="126"/>
      <c r="T69" s="126"/>
      <c r="U69" s="126"/>
      <c r="V69" s="126">
        <v>8298</v>
      </c>
      <c r="W69" s="126">
        <v>9515</v>
      </c>
      <c r="X69" s="126">
        <v>8821</v>
      </c>
      <c r="Y69" s="126">
        <v>4518</v>
      </c>
    </row>
    <row r="70" spans="2:25" ht="16.899999999999999" customHeight="1" x14ac:dyDescent="0.25">
      <c r="B70" s="351"/>
      <c r="C70" s="131" t="s">
        <v>224</v>
      </c>
      <c r="D70" s="126">
        <v>480559</v>
      </c>
      <c r="E70" s="126">
        <v>451548</v>
      </c>
      <c r="F70" s="126">
        <v>404701</v>
      </c>
      <c r="G70" s="126">
        <v>448073</v>
      </c>
      <c r="H70" s="126">
        <v>487987</v>
      </c>
      <c r="I70" s="126">
        <v>453132</v>
      </c>
      <c r="J70" s="126">
        <v>401204</v>
      </c>
      <c r="K70" s="126">
        <v>417450</v>
      </c>
      <c r="L70" s="126">
        <v>393932</v>
      </c>
      <c r="M70" s="126">
        <v>407232</v>
      </c>
      <c r="N70" s="126">
        <v>388652</v>
      </c>
      <c r="O70" s="126">
        <v>381547</v>
      </c>
      <c r="P70" s="126">
        <v>415991</v>
      </c>
      <c r="Q70" s="126">
        <v>394770</v>
      </c>
      <c r="R70" s="126">
        <v>362770</v>
      </c>
      <c r="S70" s="126">
        <v>344821</v>
      </c>
      <c r="T70" s="126">
        <v>355373</v>
      </c>
      <c r="U70" s="126">
        <v>292656</v>
      </c>
      <c r="V70" s="126">
        <v>92506</v>
      </c>
      <c r="W70" s="126">
        <v>59279</v>
      </c>
      <c r="X70" s="126">
        <v>43639</v>
      </c>
      <c r="Y70" s="126">
        <v>25307</v>
      </c>
    </row>
    <row r="71" spans="2:25" ht="16.899999999999999" customHeight="1" x14ac:dyDescent="0.25">
      <c r="B71" s="351"/>
      <c r="C71" s="131" t="s">
        <v>223</v>
      </c>
      <c r="D71" s="126">
        <v>181540</v>
      </c>
      <c r="E71" s="126">
        <v>208891</v>
      </c>
      <c r="F71" s="126">
        <v>253476</v>
      </c>
      <c r="G71" s="126">
        <v>303802</v>
      </c>
      <c r="H71" s="126">
        <v>222917</v>
      </c>
      <c r="I71" s="126">
        <v>258080</v>
      </c>
      <c r="J71" s="126">
        <v>305402</v>
      </c>
      <c r="K71" s="126">
        <v>382822</v>
      </c>
      <c r="L71" s="126">
        <v>474066</v>
      </c>
      <c r="M71" s="126">
        <v>472949</v>
      </c>
      <c r="N71" s="126">
        <v>526180</v>
      </c>
      <c r="O71" s="126">
        <v>593361</v>
      </c>
      <c r="P71" s="126">
        <v>651603</v>
      </c>
      <c r="Q71" s="126">
        <v>700760</v>
      </c>
      <c r="R71" s="126">
        <v>774989</v>
      </c>
      <c r="S71" s="126">
        <v>847990</v>
      </c>
      <c r="T71" s="126">
        <v>868790</v>
      </c>
      <c r="U71" s="126">
        <v>958359</v>
      </c>
      <c r="V71" s="126">
        <v>1306607</v>
      </c>
      <c r="W71" s="126">
        <v>1454559</v>
      </c>
      <c r="X71" s="126">
        <v>1584624</v>
      </c>
      <c r="Y71" s="126">
        <v>1686935</v>
      </c>
    </row>
    <row r="72" spans="2:25" s="181" customFormat="1" ht="16.899999999999999" customHeight="1" x14ac:dyDescent="0.25">
      <c r="B72" s="351"/>
      <c r="C72" s="183" t="s">
        <v>0</v>
      </c>
      <c r="D72" s="177">
        <v>1119363</v>
      </c>
      <c r="E72" s="177">
        <v>1142488</v>
      </c>
      <c r="F72" s="177">
        <v>1163117</v>
      </c>
      <c r="G72" s="177">
        <v>1180273</v>
      </c>
      <c r="H72" s="177">
        <v>1193517</v>
      </c>
      <c r="I72" s="177">
        <v>1215071</v>
      </c>
      <c r="J72" s="177">
        <v>1242171</v>
      </c>
      <c r="K72" s="177">
        <v>1251903</v>
      </c>
      <c r="L72" s="177">
        <v>1278223</v>
      </c>
      <c r="M72" s="177">
        <v>1306943</v>
      </c>
      <c r="N72" s="177">
        <v>1349736</v>
      </c>
      <c r="O72" s="177">
        <v>1384995</v>
      </c>
      <c r="P72" s="177">
        <v>1416970</v>
      </c>
      <c r="Q72" s="177">
        <v>1451456</v>
      </c>
      <c r="R72" s="177">
        <v>1486962</v>
      </c>
      <c r="S72" s="177">
        <v>1526667</v>
      </c>
      <c r="T72" s="177">
        <v>1574962</v>
      </c>
      <c r="U72" s="177">
        <v>1620620</v>
      </c>
      <c r="V72" s="177">
        <v>1728543</v>
      </c>
      <c r="W72" s="177">
        <v>1774688</v>
      </c>
      <c r="X72" s="177">
        <v>1821800</v>
      </c>
      <c r="Y72" s="177">
        <v>1869553</v>
      </c>
    </row>
    <row r="73" spans="2:25" ht="16.899999999999999" customHeight="1" x14ac:dyDescent="0.25">
      <c r="B73" s="351" t="s">
        <v>65</v>
      </c>
      <c r="C73" s="131" t="s">
        <v>221</v>
      </c>
      <c r="D73" s="126">
        <v>4169953</v>
      </c>
      <c r="E73" s="126">
        <v>4248682</v>
      </c>
      <c r="F73" s="126">
        <v>4536153</v>
      </c>
      <c r="G73" s="126">
        <v>5331749</v>
      </c>
      <c r="H73" s="126">
        <v>5573656</v>
      </c>
      <c r="I73" s="126">
        <v>5508731</v>
      </c>
      <c r="J73" s="126">
        <v>5490834</v>
      </c>
      <c r="K73" s="126">
        <v>5835289</v>
      </c>
      <c r="L73" s="126">
        <v>6277099</v>
      </c>
      <c r="M73" s="126">
        <v>6582096</v>
      </c>
      <c r="N73" s="126">
        <v>6404956</v>
      </c>
      <c r="O73" s="126">
        <v>6785833</v>
      </c>
      <c r="P73" s="126">
        <v>6881281</v>
      </c>
      <c r="Q73" s="126">
        <v>7234455</v>
      </c>
      <c r="R73" s="126">
        <v>7485196</v>
      </c>
      <c r="S73" s="126">
        <v>7524288</v>
      </c>
      <c r="T73" s="126">
        <v>7551885</v>
      </c>
      <c r="U73" s="126">
        <v>7885022</v>
      </c>
      <c r="V73" s="197">
        <v>6694523</v>
      </c>
      <c r="W73" s="197">
        <v>5677781</v>
      </c>
      <c r="X73" s="197">
        <v>5330302</v>
      </c>
      <c r="Y73" s="197">
        <v>4564546</v>
      </c>
    </row>
    <row r="74" spans="2:25" ht="16.899999999999999" customHeight="1" x14ac:dyDescent="0.25">
      <c r="B74" s="351"/>
      <c r="C74" s="131" t="s">
        <v>222</v>
      </c>
      <c r="D74" s="126">
        <v>2631072</v>
      </c>
      <c r="E74" s="126">
        <v>2747231</v>
      </c>
      <c r="F74" s="126">
        <v>2646508</v>
      </c>
      <c r="G74" s="126">
        <v>2173498</v>
      </c>
      <c r="H74" s="126">
        <v>2344046</v>
      </c>
      <c r="I74" s="126">
        <v>2644946</v>
      </c>
      <c r="J74" s="126">
        <v>2943804</v>
      </c>
      <c r="K74" s="126">
        <v>2281144</v>
      </c>
      <c r="L74" s="126">
        <v>1964927</v>
      </c>
      <c r="M74" s="126">
        <v>1957714</v>
      </c>
      <c r="N74" s="126">
        <v>2176928</v>
      </c>
      <c r="O74" s="126">
        <v>2054386</v>
      </c>
      <c r="P74" s="126">
        <v>1951436</v>
      </c>
      <c r="Q74" s="126">
        <v>1822773</v>
      </c>
      <c r="R74" s="126">
        <v>1697007</v>
      </c>
      <c r="S74" s="126">
        <v>1685704</v>
      </c>
      <c r="T74" s="126">
        <v>1663889</v>
      </c>
      <c r="U74" s="126">
        <v>1455793</v>
      </c>
      <c r="V74" s="197">
        <v>1766295</v>
      </c>
      <c r="W74" s="197">
        <v>1185805</v>
      </c>
      <c r="X74" s="197">
        <v>864169</v>
      </c>
      <c r="Y74" s="197">
        <v>746566</v>
      </c>
    </row>
    <row r="75" spans="2:25" ht="16.899999999999999" customHeight="1" x14ac:dyDescent="0.25">
      <c r="B75" s="351"/>
      <c r="C75" s="131" t="s">
        <v>122</v>
      </c>
      <c r="D75" s="126"/>
      <c r="E75" s="126"/>
      <c r="F75" s="126"/>
      <c r="G75" s="126"/>
      <c r="H75" s="126"/>
      <c r="I75" s="126"/>
      <c r="J75" s="126"/>
      <c r="K75" s="126"/>
      <c r="L75" s="126"/>
      <c r="M75" s="126"/>
      <c r="N75" s="126"/>
      <c r="O75" s="126"/>
      <c r="P75" s="126"/>
      <c r="Q75" s="126"/>
      <c r="R75" s="126"/>
      <c r="S75" s="126"/>
      <c r="T75" s="126"/>
      <c r="U75" s="126"/>
      <c r="V75" s="197">
        <v>156502</v>
      </c>
      <c r="W75" s="197">
        <v>184492</v>
      </c>
      <c r="X75" s="197">
        <v>181464</v>
      </c>
      <c r="Y75" s="197">
        <v>207824</v>
      </c>
    </row>
    <row r="76" spans="2:25" ht="16.899999999999999" customHeight="1" x14ac:dyDescent="0.25">
      <c r="B76" s="351"/>
      <c r="C76" s="131" t="s">
        <v>224</v>
      </c>
      <c r="D76" s="126">
        <v>3382702</v>
      </c>
      <c r="E76" s="126">
        <v>3216099</v>
      </c>
      <c r="F76" s="126">
        <v>3155662</v>
      </c>
      <c r="G76" s="126">
        <v>2928048</v>
      </c>
      <c r="H76" s="126">
        <v>2895854</v>
      </c>
      <c r="I76" s="126">
        <v>2658639</v>
      </c>
      <c r="J76" s="126">
        <v>2745717</v>
      </c>
      <c r="K76" s="126">
        <v>2529811</v>
      </c>
      <c r="L76" s="126">
        <v>2408128</v>
      </c>
      <c r="M76" s="126">
        <v>2502544</v>
      </c>
      <c r="N76" s="126">
        <v>2591262</v>
      </c>
      <c r="O76" s="126">
        <v>2580696</v>
      </c>
      <c r="P76" s="126">
        <v>2647430</v>
      </c>
      <c r="Q76" s="126">
        <v>2711935</v>
      </c>
      <c r="R76" s="126">
        <v>2591472</v>
      </c>
      <c r="S76" s="126">
        <v>2450598</v>
      </c>
      <c r="T76" s="126">
        <v>2512332</v>
      </c>
      <c r="U76" s="126">
        <v>2211957</v>
      </c>
      <c r="V76" s="197">
        <v>1118016</v>
      </c>
      <c r="W76" s="197">
        <v>1192604</v>
      </c>
      <c r="X76" s="197">
        <v>931768</v>
      </c>
      <c r="Y76" s="197">
        <v>1034534</v>
      </c>
    </row>
    <row r="77" spans="2:25" ht="16.899999999999999" customHeight="1" x14ac:dyDescent="0.25">
      <c r="B77" s="351"/>
      <c r="C77" s="131" t="s">
        <v>223</v>
      </c>
      <c r="D77" s="126">
        <v>1000900</v>
      </c>
      <c r="E77" s="126">
        <v>1232803</v>
      </c>
      <c r="F77" s="126">
        <v>1367906</v>
      </c>
      <c r="G77" s="126">
        <v>1504535</v>
      </c>
      <c r="H77" s="126">
        <v>1320047</v>
      </c>
      <c r="I77" s="126">
        <v>1639411</v>
      </c>
      <c r="J77" s="126">
        <v>1545668</v>
      </c>
      <c r="K77" s="126">
        <v>2264534</v>
      </c>
      <c r="L77" s="126">
        <v>2658169</v>
      </c>
      <c r="M77" s="126">
        <v>2586862</v>
      </c>
      <c r="N77" s="126">
        <v>2887228</v>
      </c>
      <c r="O77" s="126">
        <v>3023890</v>
      </c>
      <c r="P77" s="126">
        <v>3342795</v>
      </c>
      <c r="Q77" s="126">
        <v>3464294</v>
      </c>
      <c r="R77" s="126">
        <v>3860859</v>
      </c>
      <c r="S77" s="126">
        <v>4406297</v>
      </c>
      <c r="T77" s="126">
        <v>4810566</v>
      </c>
      <c r="U77" s="126">
        <v>5606563</v>
      </c>
      <c r="V77" s="197">
        <v>8741921</v>
      </c>
      <c r="W77" s="197">
        <v>10764566</v>
      </c>
      <c r="X77" s="197">
        <v>12243582</v>
      </c>
      <c r="Y77" s="197">
        <v>13560726</v>
      </c>
    </row>
    <row r="78" spans="2:25" s="181" customFormat="1" ht="16.899999999999999" customHeight="1" x14ac:dyDescent="0.25">
      <c r="B78" s="351"/>
      <c r="C78" s="183" t="s">
        <v>0</v>
      </c>
      <c r="D78" s="177">
        <v>11184628</v>
      </c>
      <c r="E78" s="177">
        <v>11444815</v>
      </c>
      <c r="F78" s="177">
        <v>11706229</v>
      </c>
      <c r="G78" s="177">
        <v>11937830</v>
      </c>
      <c r="H78" s="177">
        <v>12133603</v>
      </c>
      <c r="I78" s="177">
        <v>12451727</v>
      </c>
      <c r="J78" s="177">
        <v>12726023</v>
      </c>
      <c r="K78" s="177">
        <v>12910778</v>
      </c>
      <c r="L78" s="177">
        <v>13308323</v>
      </c>
      <c r="M78" s="177">
        <v>13629216</v>
      </c>
      <c r="N78" s="177">
        <v>14060374</v>
      </c>
      <c r="O78" s="177">
        <v>14444805</v>
      </c>
      <c r="P78" s="177">
        <v>14822942</v>
      </c>
      <c r="Q78" s="177">
        <v>15233458</v>
      </c>
      <c r="R78" s="177">
        <v>15634534</v>
      </c>
      <c r="S78" s="177">
        <v>16066887</v>
      </c>
      <c r="T78" s="177">
        <v>16538672</v>
      </c>
      <c r="U78" s="177">
        <v>17159335</v>
      </c>
      <c r="V78" s="177">
        <v>18477257</v>
      </c>
      <c r="W78" s="177">
        <v>19005248</v>
      </c>
      <c r="X78" s="177">
        <v>19551285</v>
      </c>
      <c r="Y78" s="177">
        <v>20114196</v>
      </c>
    </row>
    <row r="79" spans="2:25" ht="16.899999999999999" customHeight="1" x14ac:dyDescent="0.25"/>
    <row r="80" spans="2:25" ht="16.899999999999999" customHeight="1" x14ac:dyDescent="0.25">
      <c r="B80" s="349" t="s">
        <v>6</v>
      </c>
      <c r="C80" s="349"/>
      <c r="D80" s="132">
        <v>2002</v>
      </c>
      <c r="E80" s="132">
        <v>2003</v>
      </c>
      <c r="F80" s="132">
        <v>2004</v>
      </c>
      <c r="G80" s="132">
        <v>2005</v>
      </c>
      <c r="H80" s="132">
        <v>2006</v>
      </c>
      <c r="I80" s="132">
        <v>2007</v>
      </c>
      <c r="J80" s="132">
        <v>2008</v>
      </c>
      <c r="K80" s="132">
        <v>2009</v>
      </c>
      <c r="L80" s="132">
        <v>2010</v>
      </c>
      <c r="M80" s="132">
        <v>2011</v>
      </c>
      <c r="N80" s="132">
        <v>2012</v>
      </c>
      <c r="O80" s="132">
        <v>2013</v>
      </c>
      <c r="P80" s="132">
        <v>2014</v>
      </c>
      <c r="Q80" s="132">
        <v>2015</v>
      </c>
      <c r="R80" s="132">
        <v>2016</v>
      </c>
      <c r="S80" s="132">
        <v>2017</v>
      </c>
      <c r="T80" s="132">
        <v>2018</v>
      </c>
      <c r="U80" s="132">
        <v>2019</v>
      </c>
      <c r="V80" s="132">
        <v>2022</v>
      </c>
      <c r="W80" s="132">
        <v>2023</v>
      </c>
      <c r="X80" s="132">
        <v>2024</v>
      </c>
      <c r="Y80" s="132">
        <v>2025</v>
      </c>
    </row>
    <row r="81" spans="2:25" ht="16.899999999999999" customHeight="1" x14ac:dyDescent="0.25">
      <c r="B81" s="351" t="s">
        <v>45</v>
      </c>
      <c r="C81" s="131" t="s">
        <v>221</v>
      </c>
      <c r="D81" s="170">
        <v>72.099999999999994</v>
      </c>
      <c r="E81" s="170">
        <v>71.5</v>
      </c>
      <c r="F81" s="170">
        <v>71.5</v>
      </c>
      <c r="G81" s="170">
        <v>84.1</v>
      </c>
      <c r="H81" s="170">
        <v>83</v>
      </c>
      <c r="I81" s="170">
        <v>83.2</v>
      </c>
      <c r="J81" s="170">
        <v>70.3</v>
      </c>
      <c r="K81" s="170">
        <v>78.900000000000006</v>
      </c>
      <c r="L81" s="170">
        <v>79.900000000000006</v>
      </c>
      <c r="M81" s="170">
        <v>79.900000000000006</v>
      </c>
      <c r="N81" s="170">
        <v>76.900000000000006</v>
      </c>
      <c r="O81" s="170">
        <v>77.3</v>
      </c>
      <c r="P81" s="170">
        <v>76.3</v>
      </c>
      <c r="Q81" s="170">
        <v>73.5</v>
      </c>
      <c r="R81" s="170">
        <v>74.400000000000006</v>
      </c>
      <c r="S81" s="170">
        <v>74.8</v>
      </c>
      <c r="T81" s="170">
        <v>73.099999999999994</v>
      </c>
      <c r="U81" s="170">
        <v>71.599999999999994</v>
      </c>
      <c r="V81" s="198">
        <f>(V19/V$24)*100</f>
        <v>61.348021180510472</v>
      </c>
      <c r="W81" s="198">
        <f t="shared" ref="W81:Y81" si="2">(W19/W$24)*100</f>
        <v>54.359853105133929</v>
      </c>
      <c r="X81" s="198">
        <f t="shared" si="2"/>
        <v>49.375472574723744</v>
      </c>
      <c r="Y81" s="198">
        <f t="shared" si="2"/>
        <v>47.567439877392516</v>
      </c>
    </row>
    <row r="82" spans="2:25" ht="16.899999999999999" customHeight="1" x14ac:dyDescent="0.25">
      <c r="B82" s="351"/>
      <c r="C82" s="131" t="s">
        <v>222</v>
      </c>
      <c r="D82" s="170">
        <v>12.1</v>
      </c>
      <c r="E82" s="170">
        <v>9.3000000000000007</v>
      </c>
      <c r="F82" s="170">
        <v>10.9</v>
      </c>
      <c r="G82" s="170">
        <v>6.8</v>
      </c>
      <c r="H82" s="170">
        <v>7.8</v>
      </c>
      <c r="I82" s="170">
        <v>6.8</v>
      </c>
      <c r="J82" s="170">
        <v>17.2</v>
      </c>
      <c r="K82" s="170">
        <v>6.8</v>
      </c>
      <c r="L82" s="170">
        <v>6.5</v>
      </c>
      <c r="M82" s="170">
        <v>6.7</v>
      </c>
      <c r="N82" s="170">
        <v>7.9</v>
      </c>
      <c r="O82" s="170">
        <v>6.5</v>
      </c>
      <c r="P82" s="170">
        <v>6.6</v>
      </c>
      <c r="Q82" s="170">
        <v>7.4</v>
      </c>
      <c r="R82" s="170">
        <v>5.9</v>
      </c>
      <c r="S82" s="170">
        <v>5.3</v>
      </c>
      <c r="T82" s="170">
        <v>5.6</v>
      </c>
      <c r="U82" s="170">
        <v>5.2</v>
      </c>
      <c r="V82" s="198">
        <f t="shared" ref="V82:Y82" si="3">(V20/V$24)*100</f>
        <v>6.4880943792773422</v>
      </c>
      <c r="W82" s="198">
        <f t="shared" si="3"/>
        <v>4.4476137073167532</v>
      </c>
      <c r="X82" s="198">
        <f t="shared" si="3"/>
        <v>2.6299295806724912</v>
      </c>
      <c r="Y82" s="198">
        <f t="shared" si="3"/>
        <v>3.15825956231114</v>
      </c>
    </row>
    <row r="83" spans="2:25" ht="16.899999999999999" customHeight="1" x14ac:dyDescent="0.25">
      <c r="B83" s="351"/>
      <c r="C83" s="131" t="s">
        <v>122</v>
      </c>
      <c r="D83" s="170"/>
      <c r="E83" s="170"/>
      <c r="F83" s="170"/>
      <c r="G83" s="170"/>
      <c r="H83" s="170"/>
      <c r="I83" s="170"/>
      <c r="J83" s="170"/>
      <c r="K83" s="170"/>
      <c r="L83" s="170"/>
      <c r="M83" s="170"/>
      <c r="N83" s="170"/>
      <c r="O83" s="170"/>
      <c r="P83" s="170"/>
      <c r="Q83" s="170"/>
      <c r="R83" s="170"/>
      <c r="S83" s="170"/>
      <c r="T83" s="170"/>
      <c r="U83" s="170"/>
      <c r="V83" s="198">
        <f t="shared" ref="V83:Y83" si="4">(V21/V$24)*100</f>
        <v>0.70731554824529763</v>
      </c>
      <c r="W83" s="198">
        <f t="shared" si="4"/>
        <v>0.50180342186778903</v>
      </c>
      <c r="X83" s="198">
        <f t="shared" si="4"/>
        <v>0.58731358919933319</v>
      </c>
      <c r="Y83" s="198">
        <f t="shared" si="4"/>
        <v>0.90922951053624812</v>
      </c>
    </row>
    <row r="84" spans="2:25" ht="16.899999999999999" customHeight="1" x14ac:dyDescent="0.25">
      <c r="B84" s="351"/>
      <c r="C84" s="131" t="s">
        <v>224</v>
      </c>
      <c r="D84" s="170">
        <v>13.5</v>
      </c>
      <c r="E84" s="170">
        <v>16.899999999999999</v>
      </c>
      <c r="F84" s="170">
        <v>14.2</v>
      </c>
      <c r="G84" s="170">
        <v>7.7</v>
      </c>
      <c r="H84" s="170">
        <v>8.1</v>
      </c>
      <c r="I84" s="170">
        <v>8.1</v>
      </c>
      <c r="J84" s="170">
        <v>10.6</v>
      </c>
      <c r="K84" s="170">
        <v>11.6</v>
      </c>
      <c r="L84" s="170">
        <v>10.4</v>
      </c>
      <c r="M84" s="170">
        <v>10.7</v>
      </c>
      <c r="N84" s="170">
        <v>12.3</v>
      </c>
      <c r="O84" s="170">
        <v>12.1</v>
      </c>
      <c r="P84" s="170">
        <v>11.7</v>
      </c>
      <c r="Q84" s="170">
        <v>13.9</v>
      </c>
      <c r="R84" s="170">
        <v>12.1</v>
      </c>
      <c r="S84" s="170">
        <v>10.8</v>
      </c>
      <c r="T84" s="170">
        <v>12.1</v>
      </c>
      <c r="U84" s="170">
        <v>9.1</v>
      </c>
      <c r="V84" s="198">
        <f t="shared" ref="V84:Y84" si="5">(V22/V$24)*100</f>
        <v>5.4199310334877149</v>
      </c>
      <c r="W84" s="198">
        <f t="shared" si="5"/>
        <v>10.022307574933514</v>
      </c>
      <c r="X84" s="198">
        <f t="shared" si="5"/>
        <v>11.524628544879794</v>
      </c>
      <c r="Y84" s="198">
        <f t="shared" si="5"/>
        <v>13.539431265085497</v>
      </c>
    </row>
    <row r="85" spans="2:25" ht="16.899999999999999" customHeight="1" x14ac:dyDescent="0.25">
      <c r="B85" s="351"/>
      <c r="C85" s="131" t="s">
        <v>223</v>
      </c>
      <c r="D85" s="170">
        <v>2.2999999999999998</v>
      </c>
      <c r="E85" s="170">
        <v>2.2999999999999998</v>
      </c>
      <c r="F85" s="170">
        <v>3.4</v>
      </c>
      <c r="G85" s="170">
        <v>1.5</v>
      </c>
      <c r="H85" s="170">
        <v>1</v>
      </c>
      <c r="I85" s="170">
        <v>2</v>
      </c>
      <c r="J85" s="170">
        <v>1.9</v>
      </c>
      <c r="K85" s="170">
        <v>2.7</v>
      </c>
      <c r="L85" s="170">
        <v>3.2</v>
      </c>
      <c r="M85" s="170">
        <v>2.7</v>
      </c>
      <c r="N85" s="170">
        <v>2.9</v>
      </c>
      <c r="O85" s="170">
        <v>4</v>
      </c>
      <c r="P85" s="170">
        <v>5.4</v>
      </c>
      <c r="Q85" s="170">
        <v>5.2</v>
      </c>
      <c r="R85" s="170">
        <v>7.6</v>
      </c>
      <c r="S85" s="170">
        <v>9.1</v>
      </c>
      <c r="T85" s="170">
        <v>9.1999999999999993</v>
      </c>
      <c r="U85" s="170">
        <v>14</v>
      </c>
      <c r="V85" s="198">
        <f t="shared" ref="V85:Y85" si="6">(V23/V$24)*100</f>
        <v>26.036685952281331</v>
      </c>
      <c r="W85" s="198">
        <f t="shared" si="6"/>
        <v>30.668375385093523</v>
      </c>
      <c r="X85" s="198">
        <f t="shared" si="6"/>
        <v>35.882655710524638</v>
      </c>
      <c r="Y85" s="198">
        <f t="shared" si="6"/>
        <v>34.82559546444498</v>
      </c>
    </row>
    <row r="86" spans="2:25" s="181" customFormat="1" ht="16.899999999999999" customHeight="1" x14ac:dyDescent="0.25">
      <c r="B86" s="351"/>
      <c r="C86" s="183" t="s">
        <v>0</v>
      </c>
      <c r="D86" s="204">
        <v>100</v>
      </c>
      <c r="E86" s="204">
        <v>100</v>
      </c>
      <c r="F86" s="204">
        <v>100</v>
      </c>
      <c r="G86" s="204">
        <v>100</v>
      </c>
      <c r="H86" s="204">
        <v>100</v>
      </c>
      <c r="I86" s="204">
        <v>100</v>
      </c>
      <c r="J86" s="204">
        <v>100</v>
      </c>
      <c r="K86" s="204">
        <v>100</v>
      </c>
      <c r="L86" s="204">
        <v>100</v>
      </c>
      <c r="M86" s="204">
        <v>100</v>
      </c>
      <c r="N86" s="204">
        <v>100</v>
      </c>
      <c r="O86" s="204">
        <v>100</v>
      </c>
      <c r="P86" s="204">
        <v>100</v>
      </c>
      <c r="Q86" s="204">
        <v>100</v>
      </c>
      <c r="R86" s="204">
        <v>100</v>
      </c>
      <c r="S86" s="204">
        <v>100</v>
      </c>
      <c r="T86" s="204">
        <v>100</v>
      </c>
      <c r="U86" s="204">
        <v>100</v>
      </c>
      <c r="V86" s="205">
        <f t="shared" ref="V86:Y86" si="7">(V24/V$24)*100</f>
        <v>100</v>
      </c>
      <c r="W86" s="205">
        <f t="shared" si="7"/>
        <v>100</v>
      </c>
      <c r="X86" s="205">
        <f t="shared" si="7"/>
        <v>100</v>
      </c>
      <c r="Y86" s="205">
        <f t="shared" si="7"/>
        <v>100</v>
      </c>
    </row>
    <row r="87" spans="2:25" ht="16.899999999999999" customHeight="1" x14ac:dyDescent="0.25">
      <c r="B87" s="351" t="s">
        <v>46</v>
      </c>
      <c r="C87" s="131" t="s">
        <v>221</v>
      </c>
      <c r="D87" s="170">
        <v>27.5</v>
      </c>
      <c r="E87" s="170">
        <v>27.2</v>
      </c>
      <c r="F87" s="170">
        <v>28.2</v>
      </c>
      <c r="G87" s="170">
        <v>35.700000000000003</v>
      </c>
      <c r="H87" s="170">
        <v>33.4</v>
      </c>
      <c r="I87" s="170">
        <v>35.4</v>
      </c>
      <c r="J87" s="170">
        <v>35</v>
      </c>
      <c r="K87" s="170">
        <v>34.200000000000003</v>
      </c>
      <c r="L87" s="170">
        <v>36.5</v>
      </c>
      <c r="M87" s="170">
        <v>37.9</v>
      </c>
      <c r="N87" s="170">
        <v>34.9</v>
      </c>
      <c r="O87" s="170">
        <v>34.5</v>
      </c>
      <c r="P87" s="170">
        <v>33.299999999999997</v>
      </c>
      <c r="Q87" s="170">
        <v>33.9</v>
      </c>
      <c r="R87" s="170">
        <v>32.1</v>
      </c>
      <c r="S87" s="170">
        <v>32.200000000000003</v>
      </c>
      <c r="T87" s="170">
        <v>31.9</v>
      </c>
      <c r="U87" s="170">
        <v>33.299999999999997</v>
      </c>
      <c r="V87" s="198">
        <f>(V25/V$30)*100</f>
        <v>26.589375707883345</v>
      </c>
      <c r="W87" s="198">
        <f t="shared" ref="W87:Y87" si="8">(W25/W$30)*100</f>
        <v>19.415756139915512</v>
      </c>
      <c r="X87" s="198">
        <f t="shared" si="8"/>
        <v>18.334900462050207</v>
      </c>
      <c r="Y87" s="198">
        <f t="shared" si="8"/>
        <v>11.907613259171127</v>
      </c>
    </row>
    <row r="88" spans="2:25" ht="16.899999999999999" customHeight="1" x14ac:dyDescent="0.25">
      <c r="B88" s="351"/>
      <c r="C88" s="131" t="s">
        <v>222</v>
      </c>
      <c r="D88" s="170">
        <v>9.9</v>
      </c>
      <c r="E88" s="170">
        <v>12.5</v>
      </c>
      <c r="F88" s="170">
        <v>10.3</v>
      </c>
      <c r="G88" s="170">
        <v>10.3</v>
      </c>
      <c r="H88" s="170">
        <v>14.1</v>
      </c>
      <c r="I88" s="170">
        <v>11.8</v>
      </c>
      <c r="J88" s="170">
        <v>10</v>
      </c>
      <c r="K88" s="170">
        <v>6.1</v>
      </c>
      <c r="L88" s="170">
        <v>6.1</v>
      </c>
      <c r="M88" s="170">
        <v>5.6</v>
      </c>
      <c r="N88" s="170">
        <v>7.1</v>
      </c>
      <c r="O88" s="170">
        <v>7</v>
      </c>
      <c r="P88" s="170">
        <v>7</v>
      </c>
      <c r="Q88" s="170">
        <v>7.8</v>
      </c>
      <c r="R88" s="170">
        <v>8.1</v>
      </c>
      <c r="S88" s="170">
        <v>7.2</v>
      </c>
      <c r="T88" s="170">
        <v>8</v>
      </c>
      <c r="U88" s="170">
        <v>5.7</v>
      </c>
      <c r="V88" s="198">
        <f t="shared" ref="V88:Y88" si="9">(V26/V$30)*100</f>
        <v>8.9350736428301207</v>
      </c>
      <c r="W88" s="198">
        <f t="shared" si="9"/>
        <v>3.115997540001942</v>
      </c>
      <c r="X88" s="198">
        <f t="shared" si="9"/>
        <v>1.7172697584599674</v>
      </c>
      <c r="Y88" s="198">
        <f t="shared" si="9"/>
        <v>0.37555314621621039</v>
      </c>
    </row>
    <row r="89" spans="2:25" ht="16.899999999999999" customHeight="1" x14ac:dyDescent="0.25">
      <c r="B89" s="351"/>
      <c r="C89" s="131" t="s">
        <v>122</v>
      </c>
      <c r="D89" s="170"/>
      <c r="E89" s="170"/>
      <c r="F89" s="170"/>
      <c r="G89" s="170"/>
      <c r="H89" s="170"/>
      <c r="I89" s="170"/>
      <c r="J89" s="170"/>
      <c r="K89" s="170"/>
      <c r="L89" s="170"/>
      <c r="M89" s="170"/>
      <c r="N89" s="170"/>
      <c r="O89" s="170"/>
      <c r="P89" s="170"/>
      <c r="Q89" s="170"/>
      <c r="R89" s="170"/>
      <c r="S89" s="170"/>
      <c r="T89" s="170"/>
      <c r="U89" s="170"/>
      <c r="V89" s="198">
        <f t="shared" ref="V89:Y89" si="10">(V27/V$30)*100</f>
        <v>1.031062767904964</v>
      </c>
      <c r="W89" s="198">
        <f t="shared" si="10"/>
        <v>0.24122972645298607</v>
      </c>
      <c r="X89" s="198">
        <f t="shared" si="10"/>
        <v>0.23461995162683691</v>
      </c>
      <c r="Y89" s="198">
        <f t="shared" si="10"/>
        <v>0.45546516519503705</v>
      </c>
    </row>
    <row r="90" spans="2:25" ht="16.899999999999999" customHeight="1" x14ac:dyDescent="0.25">
      <c r="B90" s="351"/>
      <c r="C90" s="131" t="s">
        <v>224</v>
      </c>
      <c r="D90" s="170">
        <v>58.3</v>
      </c>
      <c r="E90" s="170">
        <v>51.5</v>
      </c>
      <c r="F90" s="170">
        <v>50.8</v>
      </c>
      <c r="G90" s="170">
        <v>41.7</v>
      </c>
      <c r="H90" s="170">
        <v>42.1</v>
      </c>
      <c r="I90" s="170">
        <v>35</v>
      </c>
      <c r="J90" s="170">
        <v>39.299999999999997</v>
      </c>
      <c r="K90" s="170">
        <v>26.7</v>
      </c>
      <c r="L90" s="170">
        <v>22.6</v>
      </c>
      <c r="M90" s="170">
        <v>22.9</v>
      </c>
      <c r="N90" s="170">
        <v>26.7</v>
      </c>
      <c r="O90" s="170">
        <v>25.4</v>
      </c>
      <c r="P90" s="170">
        <v>26.3</v>
      </c>
      <c r="Q90" s="170">
        <v>23.9</v>
      </c>
      <c r="R90" s="170">
        <v>19.899999999999999</v>
      </c>
      <c r="S90" s="170">
        <v>19.600000000000001</v>
      </c>
      <c r="T90" s="170">
        <v>17.3</v>
      </c>
      <c r="U90" s="170">
        <v>15.8</v>
      </c>
      <c r="V90" s="198">
        <f t="shared" ref="V90:Y90" si="11">(V28/V$30)*100</f>
        <v>10.306264850122474</v>
      </c>
      <c r="W90" s="198">
        <f t="shared" si="11"/>
        <v>5.6288071905538795</v>
      </c>
      <c r="X90" s="198">
        <f t="shared" si="11"/>
        <v>7.7986840612337289</v>
      </c>
      <c r="Y90" s="198">
        <f t="shared" si="11"/>
        <v>8.0249338836407649</v>
      </c>
    </row>
    <row r="91" spans="2:25" ht="16.899999999999999" customHeight="1" x14ac:dyDescent="0.25">
      <c r="B91" s="351"/>
      <c r="C91" s="131" t="s">
        <v>223</v>
      </c>
      <c r="D91" s="170">
        <v>4.3</v>
      </c>
      <c r="E91" s="170">
        <v>8.9</v>
      </c>
      <c r="F91" s="170">
        <v>10.6</v>
      </c>
      <c r="G91" s="170">
        <v>12.3</v>
      </c>
      <c r="H91" s="170">
        <v>10.4</v>
      </c>
      <c r="I91" s="170">
        <v>17.8</v>
      </c>
      <c r="J91" s="170">
        <v>15.8</v>
      </c>
      <c r="K91" s="170">
        <v>33</v>
      </c>
      <c r="L91" s="170">
        <v>34.799999999999997</v>
      </c>
      <c r="M91" s="170">
        <v>33.6</v>
      </c>
      <c r="N91" s="170">
        <v>31.3</v>
      </c>
      <c r="O91" s="170">
        <v>33</v>
      </c>
      <c r="P91" s="170">
        <v>33.4</v>
      </c>
      <c r="Q91" s="170">
        <v>34.5</v>
      </c>
      <c r="R91" s="170">
        <v>39.9</v>
      </c>
      <c r="S91" s="170">
        <v>41</v>
      </c>
      <c r="T91" s="170">
        <v>42.8</v>
      </c>
      <c r="U91" s="170">
        <v>45.2</v>
      </c>
      <c r="V91" s="198">
        <f t="shared" ref="V91:Y91" si="12">(V29/V$30)*100</f>
        <v>53.138280436902875</v>
      </c>
      <c r="W91" s="198">
        <f t="shared" si="12"/>
        <v>71.598209403075671</v>
      </c>
      <c r="X91" s="198">
        <f t="shared" si="12"/>
        <v>71.914469597141192</v>
      </c>
      <c r="Y91" s="198">
        <f t="shared" si="12"/>
        <v>79.236434545776859</v>
      </c>
    </row>
    <row r="92" spans="2:25" s="181" customFormat="1" ht="16.149999999999999" customHeight="1" x14ac:dyDescent="0.25">
      <c r="B92" s="351"/>
      <c r="C92" s="183" t="s">
        <v>0</v>
      </c>
      <c r="D92" s="204">
        <v>100</v>
      </c>
      <c r="E92" s="204">
        <v>100</v>
      </c>
      <c r="F92" s="204">
        <v>100</v>
      </c>
      <c r="G92" s="204">
        <v>100</v>
      </c>
      <c r="H92" s="204">
        <v>100</v>
      </c>
      <c r="I92" s="204">
        <v>100</v>
      </c>
      <c r="J92" s="204">
        <v>100</v>
      </c>
      <c r="K92" s="204">
        <v>100</v>
      </c>
      <c r="L92" s="204">
        <v>100</v>
      </c>
      <c r="M92" s="204">
        <v>100</v>
      </c>
      <c r="N92" s="204">
        <v>100</v>
      </c>
      <c r="O92" s="204">
        <v>100</v>
      </c>
      <c r="P92" s="204">
        <v>100</v>
      </c>
      <c r="Q92" s="204">
        <v>100</v>
      </c>
      <c r="R92" s="204">
        <v>100</v>
      </c>
      <c r="S92" s="204">
        <v>100</v>
      </c>
      <c r="T92" s="204">
        <v>100</v>
      </c>
      <c r="U92" s="204">
        <v>100</v>
      </c>
      <c r="V92" s="205">
        <f t="shared" ref="V92:Y92" si="13">(V30/V$30)*100</f>
        <v>100</v>
      </c>
      <c r="W92" s="205">
        <f t="shared" si="13"/>
        <v>100</v>
      </c>
      <c r="X92" s="205">
        <f t="shared" si="13"/>
        <v>100</v>
      </c>
      <c r="Y92" s="205">
        <f t="shared" si="13"/>
        <v>100</v>
      </c>
    </row>
    <row r="93" spans="2:25" ht="16.899999999999999" customHeight="1" x14ac:dyDescent="0.25">
      <c r="B93" s="351" t="s">
        <v>47</v>
      </c>
      <c r="C93" s="131" t="s">
        <v>221</v>
      </c>
      <c r="D93" s="170">
        <v>39.299999999999997</v>
      </c>
      <c r="E93" s="170">
        <v>38.200000000000003</v>
      </c>
      <c r="F93" s="170">
        <v>36.299999999999997</v>
      </c>
      <c r="G93" s="170">
        <v>45.8</v>
      </c>
      <c r="H93" s="170">
        <v>45.3</v>
      </c>
      <c r="I93" s="170">
        <v>46</v>
      </c>
      <c r="J93" s="170">
        <v>45.4</v>
      </c>
      <c r="K93" s="170">
        <v>46.1</v>
      </c>
      <c r="L93" s="170">
        <v>52.7</v>
      </c>
      <c r="M93" s="170">
        <v>54.6</v>
      </c>
      <c r="N93" s="170">
        <v>51.8</v>
      </c>
      <c r="O93" s="170">
        <v>56.6</v>
      </c>
      <c r="P93" s="170">
        <v>51.6</v>
      </c>
      <c r="Q93" s="170">
        <v>51.9</v>
      </c>
      <c r="R93" s="170">
        <v>50.4</v>
      </c>
      <c r="S93" s="170">
        <v>54.5</v>
      </c>
      <c r="T93" s="170">
        <v>51.2</v>
      </c>
      <c r="U93" s="170">
        <v>44.6</v>
      </c>
      <c r="V93" s="198">
        <f>(V31/V$36)*100</f>
        <v>40.304361637404227</v>
      </c>
      <c r="W93" s="198">
        <f t="shared" ref="W93:Y93" si="14">(W31/W$36)*100</f>
        <v>34.316825375095107</v>
      </c>
      <c r="X93" s="198">
        <f t="shared" si="14"/>
        <v>29.745994468735997</v>
      </c>
      <c r="Y93" s="198">
        <f t="shared" si="14"/>
        <v>26.849589092173353</v>
      </c>
    </row>
    <row r="94" spans="2:25" ht="16.899999999999999" customHeight="1" x14ac:dyDescent="0.25">
      <c r="B94" s="351"/>
      <c r="C94" s="131" t="s">
        <v>222</v>
      </c>
      <c r="D94" s="170">
        <v>31.2</v>
      </c>
      <c r="E94" s="170">
        <v>32.6</v>
      </c>
      <c r="F94" s="170">
        <v>30.2</v>
      </c>
      <c r="G94" s="170">
        <v>23.6</v>
      </c>
      <c r="H94" s="170">
        <v>27.5</v>
      </c>
      <c r="I94" s="170">
        <v>26.2</v>
      </c>
      <c r="J94" s="170">
        <v>26.8</v>
      </c>
      <c r="K94" s="170">
        <v>25</v>
      </c>
      <c r="L94" s="170">
        <v>18</v>
      </c>
      <c r="M94" s="170">
        <v>15.1</v>
      </c>
      <c r="N94" s="170">
        <v>18.100000000000001</v>
      </c>
      <c r="O94" s="170">
        <v>16.3</v>
      </c>
      <c r="P94" s="170">
        <v>17.600000000000001</v>
      </c>
      <c r="Q94" s="170">
        <v>17.100000000000001</v>
      </c>
      <c r="R94" s="170">
        <v>19.100000000000001</v>
      </c>
      <c r="S94" s="170">
        <v>17.100000000000001</v>
      </c>
      <c r="T94" s="170">
        <v>15.6</v>
      </c>
      <c r="U94" s="170">
        <v>18.8</v>
      </c>
      <c r="V94" s="198">
        <f t="shared" ref="V94:Y94" si="15">(V32/V$36)*100</f>
        <v>15.569123419101613</v>
      </c>
      <c r="W94" s="198">
        <f t="shared" si="15"/>
        <v>8.7505956502394433</v>
      </c>
      <c r="X94" s="198">
        <f t="shared" si="15"/>
        <v>5.00002575076351</v>
      </c>
      <c r="Y94" s="198">
        <f t="shared" si="15"/>
        <v>4.9550797881721023</v>
      </c>
    </row>
    <row r="95" spans="2:25" ht="16.899999999999999" customHeight="1" x14ac:dyDescent="0.25">
      <c r="B95" s="351"/>
      <c r="C95" s="131" t="s">
        <v>122</v>
      </c>
      <c r="D95" s="170"/>
      <c r="E95" s="170"/>
      <c r="F95" s="170"/>
      <c r="G95" s="170"/>
      <c r="H95" s="170"/>
      <c r="I95" s="170"/>
      <c r="J95" s="170"/>
      <c r="K95" s="170"/>
      <c r="L95" s="170"/>
      <c r="M95" s="170"/>
      <c r="N95" s="170"/>
      <c r="O95" s="170"/>
      <c r="P95" s="170"/>
      <c r="Q95" s="170"/>
      <c r="R95" s="170"/>
      <c r="S95" s="170"/>
      <c r="T95" s="170"/>
      <c r="U95" s="170"/>
      <c r="V95" s="198">
        <f t="shared" ref="V95:Y95" si="16">(V33/V$36)*100</f>
        <v>1.3285199722181842</v>
      </c>
      <c r="W95" s="198">
        <f t="shared" si="16"/>
        <v>0.35857486237517672</v>
      </c>
      <c r="X95" s="198">
        <f t="shared" si="16"/>
        <v>0.34171263177953226</v>
      </c>
      <c r="Y95" s="198">
        <f t="shared" si="16"/>
        <v>0.18668467170203012</v>
      </c>
    </row>
    <row r="96" spans="2:25" ht="16.899999999999999" customHeight="1" x14ac:dyDescent="0.25">
      <c r="B96" s="351"/>
      <c r="C96" s="131" t="s">
        <v>224</v>
      </c>
      <c r="D96" s="170">
        <v>19.399999999999999</v>
      </c>
      <c r="E96" s="170">
        <v>20.2</v>
      </c>
      <c r="F96" s="170">
        <v>18.600000000000001</v>
      </c>
      <c r="G96" s="170">
        <v>21</v>
      </c>
      <c r="H96" s="170">
        <v>17.600000000000001</v>
      </c>
      <c r="I96" s="170">
        <v>17</v>
      </c>
      <c r="J96" s="170">
        <v>18.2</v>
      </c>
      <c r="K96" s="170">
        <v>17.8</v>
      </c>
      <c r="L96" s="170">
        <v>18.2</v>
      </c>
      <c r="M96" s="170">
        <v>21.4</v>
      </c>
      <c r="N96" s="170">
        <v>19.8</v>
      </c>
      <c r="O96" s="170">
        <v>16.5</v>
      </c>
      <c r="P96" s="170">
        <v>20.7</v>
      </c>
      <c r="Q96" s="170">
        <v>19.100000000000001</v>
      </c>
      <c r="R96" s="170">
        <v>15.1</v>
      </c>
      <c r="S96" s="170">
        <v>13</v>
      </c>
      <c r="T96" s="170">
        <v>17.7</v>
      </c>
      <c r="U96" s="170">
        <v>18</v>
      </c>
      <c r="V96" s="198">
        <f t="shared" ref="V96:Y96" si="17">(V34/V$36)*100</f>
        <v>12.896738867083393</v>
      </c>
      <c r="W96" s="198">
        <f t="shared" si="17"/>
        <v>10.786205661902343</v>
      </c>
      <c r="X96" s="198">
        <f t="shared" si="17"/>
        <v>9.6670941293409349</v>
      </c>
      <c r="Y96" s="198">
        <f t="shared" si="17"/>
        <v>10.022523089946237</v>
      </c>
    </row>
    <row r="97" spans="2:25" ht="16.899999999999999" customHeight="1" x14ac:dyDescent="0.25">
      <c r="B97" s="351"/>
      <c r="C97" s="131" t="s">
        <v>223</v>
      </c>
      <c r="D97" s="170">
        <v>10.1</v>
      </c>
      <c r="E97" s="170">
        <v>9</v>
      </c>
      <c r="F97" s="170">
        <v>15</v>
      </c>
      <c r="G97" s="170">
        <v>9.6999999999999993</v>
      </c>
      <c r="H97" s="170">
        <v>9.6999999999999993</v>
      </c>
      <c r="I97" s="170">
        <v>10.8</v>
      </c>
      <c r="J97" s="170">
        <v>9.6</v>
      </c>
      <c r="K97" s="170">
        <v>11.1</v>
      </c>
      <c r="L97" s="170">
        <v>11.1</v>
      </c>
      <c r="M97" s="170">
        <v>9</v>
      </c>
      <c r="N97" s="170">
        <v>10.3</v>
      </c>
      <c r="O97" s="170">
        <v>10.7</v>
      </c>
      <c r="P97" s="170">
        <v>10</v>
      </c>
      <c r="Q97" s="170">
        <v>11.9</v>
      </c>
      <c r="R97" s="170">
        <v>15.5</v>
      </c>
      <c r="S97" s="170">
        <v>15.4</v>
      </c>
      <c r="T97" s="170">
        <v>15.5</v>
      </c>
      <c r="U97" s="170">
        <v>18.600000000000001</v>
      </c>
      <c r="V97" s="198">
        <f t="shared" ref="V97:Y97" si="18">(V35/V$36)*100</f>
        <v>29.901256104192576</v>
      </c>
      <c r="W97" s="198">
        <f t="shared" si="18"/>
        <v>45.788061721211989</v>
      </c>
      <c r="X97" s="198">
        <f t="shared" si="18"/>
        <v>55.245173019380026</v>
      </c>
      <c r="Y97" s="198">
        <f t="shared" si="18"/>
        <v>57.986123358006282</v>
      </c>
    </row>
    <row r="98" spans="2:25" s="181" customFormat="1" ht="16.899999999999999" customHeight="1" x14ac:dyDescent="0.25">
      <c r="B98" s="351"/>
      <c r="C98" s="183" t="s">
        <v>0</v>
      </c>
      <c r="D98" s="204">
        <v>100</v>
      </c>
      <c r="E98" s="204">
        <v>100</v>
      </c>
      <c r="F98" s="204">
        <v>100</v>
      </c>
      <c r="G98" s="204">
        <v>100</v>
      </c>
      <c r="H98" s="204">
        <v>100</v>
      </c>
      <c r="I98" s="204">
        <v>100</v>
      </c>
      <c r="J98" s="204">
        <v>100</v>
      </c>
      <c r="K98" s="204">
        <v>100</v>
      </c>
      <c r="L98" s="204">
        <v>100</v>
      </c>
      <c r="M98" s="204">
        <v>100</v>
      </c>
      <c r="N98" s="204">
        <v>100</v>
      </c>
      <c r="O98" s="204">
        <v>100</v>
      </c>
      <c r="P98" s="204">
        <v>100</v>
      </c>
      <c r="Q98" s="204">
        <v>100</v>
      </c>
      <c r="R98" s="204">
        <v>100</v>
      </c>
      <c r="S98" s="204">
        <v>100</v>
      </c>
      <c r="T98" s="204">
        <v>100</v>
      </c>
      <c r="U98" s="204">
        <v>100</v>
      </c>
      <c r="V98" s="205">
        <f t="shared" ref="V98:Y98" si="19">(V36/V$36)*100</f>
        <v>100</v>
      </c>
      <c r="W98" s="205">
        <f t="shared" si="19"/>
        <v>100</v>
      </c>
      <c r="X98" s="205">
        <f t="shared" si="19"/>
        <v>100</v>
      </c>
      <c r="Y98" s="205">
        <f t="shared" si="19"/>
        <v>100</v>
      </c>
    </row>
    <row r="99" spans="2:25" ht="16.899999999999999" customHeight="1" x14ac:dyDescent="0.25">
      <c r="B99" s="351" t="s">
        <v>48</v>
      </c>
      <c r="C99" s="131" t="s">
        <v>221</v>
      </c>
      <c r="D99" s="170">
        <v>49.7</v>
      </c>
      <c r="E99" s="170">
        <v>55.4</v>
      </c>
      <c r="F99" s="170">
        <v>57.1</v>
      </c>
      <c r="G99" s="170">
        <v>68.2</v>
      </c>
      <c r="H99" s="170">
        <v>69</v>
      </c>
      <c r="I99" s="170">
        <v>61.7</v>
      </c>
      <c r="J99" s="170">
        <v>72.2</v>
      </c>
      <c r="K99" s="170">
        <v>72.3</v>
      </c>
      <c r="L99" s="170">
        <v>80.3</v>
      </c>
      <c r="M99" s="170">
        <v>80.3</v>
      </c>
      <c r="N99" s="170">
        <v>78.7</v>
      </c>
      <c r="O99" s="170">
        <v>80</v>
      </c>
      <c r="P99" s="170">
        <v>81.599999999999994</v>
      </c>
      <c r="Q99" s="170">
        <v>74</v>
      </c>
      <c r="R99" s="170">
        <v>72.8</v>
      </c>
      <c r="S99" s="170">
        <v>72.8</v>
      </c>
      <c r="T99" s="170">
        <v>72.3</v>
      </c>
      <c r="U99" s="170">
        <v>75</v>
      </c>
      <c r="V99" s="198">
        <f>(V37/V$42)*100</f>
        <v>64.716398254758488</v>
      </c>
      <c r="W99" s="198">
        <f t="shared" ref="W99:Y99" si="20">(W37/W$42)*100</f>
        <v>57.070007466555637</v>
      </c>
      <c r="X99" s="198">
        <f t="shared" si="20"/>
        <v>52.99004571373883</v>
      </c>
      <c r="Y99" s="198">
        <f t="shared" si="20"/>
        <v>45.796329470955939</v>
      </c>
    </row>
    <row r="100" spans="2:25" ht="16.899999999999999" customHeight="1" x14ac:dyDescent="0.25">
      <c r="B100" s="351"/>
      <c r="C100" s="131" t="s">
        <v>222</v>
      </c>
      <c r="D100" s="170">
        <v>21.2</v>
      </c>
      <c r="E100" s="170">
        <v>17.7</v>
      </c>
      <c r="F100" s="170">
        <v>16.600000000000001</v>
      </c>
      <c r="G100" s="170">
        <v>8.3000000000000007</v>
      </c>
      <c r="H100" s="170">
        <v>12.5</v>
      </c>
      <c r="I100" s="170">
        <v>20.399999999999999</v>
      </c>
      <c r="J100" s="170">
        <v>16.8</v>
      </c>
      <c r="K100" s="170">
        <v>13.6</v>
      </c>
      <c r="L100" s="170">
        <v>6.6</v>
      </c>
      <c r="M100" s="170">
        <v>6.7</v>
      </c>
      <c r="N100" s="170">
        <v>6.3</v>
      </c>
      <c r="O100" s="170">
        <v>5.6</v>
      </c>
      <c r="P100" s="170">
        <v>4.5999999999999996</v>
      </c>
      <c r="Q100" s="170">
        <v>6.2</v>
      </c>
      <c r="R100" s="170">
        <v>5.5</v>
      </c>
      <c r="S100" s="170">
        <v>6.7</v>
      </c>
      <c r="T100" s="170">
        <v>6.5</v>
      </c>
      <c r="U100" s="170">
        <v>4</v>
      </c>
      <c r="V100" s="198">
        <f t="shared" ref="V100:Y100" si="21">(V38/V$42)*100</f>
        <v>5.2079294846942643</v>
      </c>
      <c r="W100" s="198">
        <f t="shared" si="21"/>
        <v>2.7913508060076744</v>
      </c>
      <c r="X100" s="198">
        <f t="shared" si="21"/>
        <v>2.3821731067275662</v>
      </c>
      <c r="Y100" s="198">
        <f t="shared" si="21"/>
        <v>2.4505450525994816</v>
      </c>
    </row>
    <row r="101" spans="2:25" ht="16.899999999999999" customHeight="1" x14ac:dyDescent="0.25">
      <c r="B101" s="351"/>
      <c r="C101" s="131" t="s">
        <v>122</v>
      </c>
      <c r="D101" s="170"/>
      <c r="E101" s="170"/>
      <c r="F101" s="170"/>
      <c r="G101" s="170"/>
      <c r="H101" s="170"/>
      <c r="I101" s="170"/>
      <c r="J101" s="170"/>
      <c r="K101" s="170"/>
      <c r="L101" s="170"/>
      <c r="M101" s="170"/>
      <c r="N101" s="170"/>
      <c r="O101" s="170"/>
      <c r="P101" s="170"/>
      <c r="Q101" s="170"/>
      <c r="R101" s="170"/>
      <c r="S101" s="170"/>
      <c r="T101" s="170"/>
      <c r="U101" s="170"/>
      <c r="V101" s="198">
        <f t="shared" ref="V101:Y101" si="22">(V39/V$42)*100</f>
        <v>0.82174864665833847</v>
      </c>
      <c r="W101" s="198">
        <f t="shared" si="22"/>
        <v>1.3361731600345104</v>
      </c>
      <c r="X101" s="198">
        <f t="shared" si="22"/>
        <v>1.8698589133978074</v>
      </c>
      <c r="Y101" s="198">
        <f t="shared" si="22"/>
        <v>1.9232161914926056</v>
      </c>
    </row>
    <row r="102" spans="2:25" ht="16.899999999999999" customHeight="1" x14ac:dyDescent="0.25">
      <c r="B102" s="351"/>
      <c r="C102" s="131" t="s">
        <v>224</v>
      </c>
      <c r="D102" s="170">
        <v>24.4</v>
      </c>
      <c r="E102" s="170">
        <v>21.1</v>
      </c>
      <c r="F102" s="170">
        <v>20.7</v>
      </c>
      <c r="G102" s="170">
        <v>18.2</v>
      </c>
      <c r="H102" s="170">
        <v>14.9</v>
      </c>
      <c r="I102" s="170">
        <v>13</v>
      </c>
      <c r="J102" s="170">
        <v>7</v>
      </c>
      <c r="K102" s="170">
        <v>9</v>
      </c>
      <c r="L102" s="170">
        <v>7.1</v>
      </c>
      <c r="M102" s="170">
        <v>7.1</v>
      </c>
      <c r="N102" s="170">
        <v>8.4</v>
      </c>
      <c r="O102" s="170">
        <v>7.4</v>
      </c>
      <c r="P102" s="170">
        <v>7.4</v>
      </c>
      <c r="Q102" s="170">
        <v>10.1</v>
      </c>
      <c r="R102" s="170">
        <v>10</v>
      </c>
      <c r="S102" s="170">
        <v>10</v>
      </c>
      <c r="T102" s="170">
        <v>8.1</v>
      </c>
      <c r="U102" s="170">
        <v>5.5</v>
      </c>
      <c r="V102" s="198">
        <f t="shared" ref="V102:Y102" si="23">(V40/V$42)*100</f>
        <v>2.1735518372420755</v>
      </c>
      <c r="W102" s="198">
        <f t="shared" si="23"/>
        <v>4.0030146468599437</v>
      </c>
      <c r="X102" s="198">
        <f t="shared" si="23"/>
        <v>2.8359901209104468</v>
      </c>
      <c r="Y102" s="198">
        <f t="shared" si="23"/>
        <v>2.8188367129135536</v>
      </c>
    </row>
    <row r="103" spans="2:25" ht="16.899999999999999" customHeight="1" x14ac:dyDescent="0.25">
      <c r="B103" s="351"/>
      <c r="C103" s="131" t="s">
        <v>223</v>
      </c>
      <c r="D103" s="170">
        <v>4.5999999999999996</v>
      </c>
      <c r="E103" s="170">
        <v>5.7</v>
      </c>
      <c r="F103" s="170">
        <v>5.6</v>
      </c>
      <c r="G103" s="170">
        <v>5.3</v>
      </c>
      <c r="H103" s="170">
        <v>3.6</v>
      </c>
      <c r="I103" s="170">
        <v>5</v>
      </c>
      <c r="J103" s="170">
        <v>4</v>
      </c>
      <c r="K103" s="170">
        <v>5.0999999999999996</v>
      </c>
      <c r="L103" s="170">
        <v>6</v>
      </c>
      <c r="M103" s="170">
        <v>5.9</v>
      </c>
      <c r="N103" s="170">
        <v>6.7</v>
      </c>
      <c r="O103" s="170">
        <v>7.1</v>
      </c>
      <c r="P103" s="170">
        <v>6.4</v>
      </c>
      <c r="Q103" s="170">
        <v>9.6</v>
      </c>
      <c r="R103" s="170">
        <v>11.7</v>
      </c>
      <c r="S103" s="170">
        <v>10.6</v>
      </c>
      <c r="T103" s="170">
        <v>13.1</v>
      </c>
      <c r="U103" s="170">
        <v>15.5</v>
      </c>
      <c r="V103" s="198">
        <f t="shared" ref="V103:Y103" si="24">(V41/V$42)*100</f>
        <v>27.080371776646832</v>
      </c>
      <c r="W103" s="198">
        <f t="shared" si="24"/>
        <v>34.799453920542234</v>
      </c>
      <c r="X103" s="198">
        <f t="shared" si="24"/>
        <v>39.921834487163338</v>
      </c>
      <c r="Y103" s="198">
        <f t="shared" si="24"/>
        <v>47.010977283122429</v>
      </c>
    </row>
    <row r="104" spans="2:25" s="181" customFormat="1" ht="16.899999999999999" customHeight="1" x14ac:dyDescent="0.25">
      <c r="B104" s="351"/>
      <c r="C104" s="183" t="s">
        <v>0</v>
      </c>
      <c r="D104" s="204">
        <v>100</v>
      </c>
      <c r="E104" s="204">
        <v>100</v>
      </c>
      <c r="F104" s="204">
        <v>100</v>
      </c>
      <c r="G104" s="204">
        <v>100</v>
      </c>
      <c r="H104" s="204">
        <v>100</v>
      </c>
      <c r="I104" s="204">
        <v>100</v>
      </c>
      <c r="J104" s="204">
        <v>100</v>
      </c>
      <c r="K104" s="204">
        <v>100</v>
      </c>
      <c r="L104" s="204">
        <v>100</v>
      </c>
      <c r="M104" s="204">
        <v>100</v>
      </c>
      <c r="N104" s="204">
        <v>100</v>
      </c>
      <c r="O104" s="204">
        <v>100</v>
      </c>
      <c r="P104" s="204">
        <v>100</v>
      </c>
      <c r="Q104" s="204">
        <v>100</v>
      </c>
      <c r="R104" s="204">
        <v>100</v>
      </c>
      <c r="S104" s="204">
        <v>100</v>
      </c>
      <c r="T104" s="204">
        <v>100</v>
      </c>
      <c r="U104" s="204">
        <v>100</v>
      </c>
      <c r="V104" s="205">
        <f t="shared" ref="V104:Y104" si="25">(V42/V$42)*100</f>
        <v>100</v>
      </c>
      <c r="W104" s="205">
        <f t="shared" si="25"/>
        <v>100</v>
      </c>
      <c r="X104" s="205">
        <f t="shared" si="25"/>
        <v>100</v>
      </c>
      <c r="Y104" s="205">
        <f t="shared" si="25"/>
        <v>100</v>
      </c>
    </row>
    <row r="105" spans="2:25" ht="16.899999999999999" customHeight="1" x14ac:dyDescent="0.25">
      <c r="B105" s="351" t="s">
        <v>49</v>
      </c>
      <c r="C105" s="131" t="s">
        <v>221</v>
      </c>
      <c r="D105" s="170">
        <v>25.5</v>
      </c>
      <c r="E105" s="170">
        <v>22</v>
      </c>
      <c r="F105" s="170">
        <v>23</v>
      </c>
      <c r="G105" s="170">
        <v>26.7</v>
      </c>
      <c r="H105" s="170">
        <v>30</v>
      </c>
      <c r="I105" s="170">
        <v>25.8</v>
      </c>
      <c r="J105" s="170">
        <v>23.8</v>
      </c>
      <c r="K105" s="170">
        <v>24.3</v>
      </c>
      <c r="L105" s="170">
        <v>28.2</v>
      </c>
      <c r="M105" s="170">
        <v>29.3</v>
      </c>
      <c r="N105" s="170">
        <v>29.5</v>
      </c>
      <c r="O105" s="170">
        <v>30.9</v>
      </c>
      <c r="P105" s="170">
        <v>30.9</v>
      </c>
      <c r="Q105" s="170">
        <v>35.1</v>
      </c>
      <c r="R105" s="170">
        <v>35.200000000000003</v>
      </c>
      <c r="S105" s="170">
        <v>32.200000000000003</v>
      </c>
      <c r="T105" s="170">
        <v>32.4</v>
      </c>
      <c r="U105" s="170">
        <v>32</v>
      </c>
      <c r="V105" s="198">
        <f>(V43/V$48)*100</f>
        <v>26.94017356808207</v>
      </c>
      <c r="W105" s="198">
        <f t="shared" ref="W105:Y105" si="26">(W43/W$48)*100</f>
        <v>17.224050859364961</v>
      </c>
      <c r="X105" s="198">
        <f t="shared" si="26"/>
        <v>18.378411735925727</v>
      </c>
      <c r="Y105" s="198">
        <f t="shared" si="26"/>
        <v>15.901080870922041</v>
      </c>
    </row>
    <row r="106" spans="2:25" ht="16.899999999999999" customHeight="1" x14ac:dyDescent="0.25">
      <c r="B106" s="351"/>
      <c r="C106" s="131" t="s">
        <v>222</v>
      </c>
      <c r="D106" s="170">
        <v>24.4</v>
      </c>
      <c r="E106" s="170">
        <v>25.9</v>
      </c>
      <c r="F106" s="170">
        <v>26.2</v>
      </c>
      <c r="G106" s="170">
        <v>22</v>
      </c>
      <c r="H106" s="170">
        <v>23.6</v>
      </c>
      <c r="I106" s="170">
        <v>25.9</v>
      </c>
      <c r="J106" s="170">
        <v>27.2</v>
      </c>
      <c r="K106" s="170">
        <v>22.5</v>
      </c>
      <c r="L106" s="170">
        <v>17.399999999999999</v>
      </c>
      <c r="M106" s="170">
        <v>17.2</v>
      </c>
      <c r="N106" s="170">
        <v>21</v>
      </c>
      <c r="O106" s="170">
        <v>17.7</v>
      </c>
      <c r="P106" s="170">
        <v>16.3</v>
      </c>
      <c r="Q106" s="170">
        <v>13.7</v>
      </c>
      <c r="R106" s="170">
        <v>11.2</v>
      </c>
      <c r="S106" s="170">
        <v>12.2</v>
      </c>
      <c r="T106" s="170">
        <v>10.7</v>
      </c>
      <c r="U106" s="170">
        <v>10.4</v>
      </c>
      <c r="V106" s="198">
        <f t="shared" ref="V106:Y106" si="27">(V44/V$48)*100</f>
        <v>14.763817047967759</v>
      </c>
      <c r="W106" s="198">
        <f t="shared" si="27"/>
        <v>5.4600131880561529</v>
      </c>
      <c r="X106" s="198">
        <f t="shared" si="27"/>
        <v>2.8706755102046841</v>
      </c>
      <c r="Y106" s="198">
        <f t="shared" si="27"/>
        <v>3.3241332099758742</v>
      </c>
    </row>
    <row r="107" spans="2:25" ht="16.899999999999999" customHeight="1" x14ac:dyDescent="0.25">
      <c r="B107" s="351"/>
      <c r="C107" s="131" t="s">
        <v>122</v>
      </c>
      <c r="D107" s="170"/>
      <c r="E107" s="170"/>
      <c r="F107" s="170"/>
      <c r="G107" s="170"/>
      <c r="H107" s="170"/>
      <c r="I107" s="170"/>
      <c r="J107" s="170"/>
      <c r="K107" s="170"/>
      <c r="L107" s="170"/>
      <c r="M107" s="170"/>
      <c r="N107" s="170"/>
      <c r="O107" s="170"/>
      <c r="P107" s="170"/>
      <c r="Q107" s="170"/>
      <c r="R107" s="170"/>
      <c r="S107" s="170"/>
      <c r="T107" s="170"/>
      <c r="U107" s="170"/>
      <c r="V107" s="198">
        <f t="shared" ref="V107:Y107" si="28">(V45/V$48)*100</f>
        <v>0.78856802895176104</v>
      </c>
      <c r="W107" s="198">
        <f t="shared" si="28"/>
        <v>2.6019530593890789</v>
      </c>
      <c r="X107" s="198">
        <f t="shared" si="28"/>
        <v>1.8789811644214818</v>
      </c>
      <c r="Y107" s="198">
        <f t="shared" si="28"/>
        <v>0.90209449250293317</v>
      </c>
    </row>
    <row r="108" spans="2:25" ht="16.899999999999999" customHeight="1" x14ac:dyDescent="0.25">
      <c r="B108" s="351"/>
      <c r="C108" s="131" t="s">
        <v>224</v>
      </c>
      <c r="D108" s="170">
        <v>39.200000000000003</v>
      </c>
      <c r="E108" s="170">
        <v>37.4</v>
      </c>
      <c r="F108" s="170">
        <v>36.4</v>
      </c>
      <c r="G108" s="170">
        <v>38.9</v>
      </c>
      <c r="H108" s="170">
        <v>36.299999999999997</v>
      </c>
      <c r="I108" s="170">
        <v>36.200000000000003</v>
      </c>
      <c r="J108" s="170">
        <v>36.200000000000003</v>
      </c>
      <c r="K108" s="170">
        <v>34.4</v>
      </c>
      <c r="L108" s="170">
        <v>30</v>
      </c>
      <c r="M108" s="170">
        <v>32.6</v>
      </c>
      <c r="N108" s="170">
        <v>25</v>
      </c>
      <c r="O108" s="170">
        <v>28.5</v>
      </c>
      <c r="P108" s="170">
        <v>26.2</v>
      </c>
      <c r="Q108" s="170">
        <v>25.7</v>
      </c>
      <c r="R108" s="170">
        <v>24.9</v>
      </c>
      <c r="S108" s="170">
        <v>23.1</v>
      </c>
      <c r="T108" s="170">
        <v>24.1</v>
      </c>
      <c r="U108" s="170">
        <v>23</v>
      </c>
      <c r="V108" s="198">
        <f t="shared" ref="V108:Y108" si="29">(V46/V$48)*100</f>
        <v>12.486165610222356</v>
      </c>
      <c r="W108" s="198">
        <f t="shared" si="29"/>
        <v>16.416548185761457</v>
      </c>
      <c r="X108" s="198">
        <f t="shared" si="29"/>
        <v>7.8841855961903056</v>
      </c>
      <c r="Y108" s="198">
        <f t="shared" si="29"/>
        <v>11.139385314604592</v>
      </c>
    </row>
    <row r="109" spans="2:25" ht="16.899999999999999" customHeight="1" x14ac:dyDescent="0.25">
      <c r="B109" s="351"/>
      <c r="C109" s="131" t="s">
        <v>223</v>
      </c>
      <c r="D109" s="170">
        <v>10.9</v>
      </c>
      <c r="E109" s="170">
        <v>14.6</v>
      </c>
      <c r="F109" s="170">
        <v>14.5</v>
      </c>
      <c r="G109" s="170">
        <v>12.5</v>
      </c>
      <c r="H109" s="170">
        <v>10.1</v>
      </c>
      <c r="I109" s="170">
        <v>12.1</v>
      </c>
      <c r="J109" s="170">
        <v>12.8</v>
      </c>
      <c r="K109" s="170">
        <v>18.8</v>
      </c>
      <c r="L109" s="170">
        <v>24.5</v>
      </c>
      <c r="M109" s="170">
        <v>20.8</v>
      </c>
      <c r="N109" s="170">
        <v>24.5</v>
      </c>
      <c r="O109" s="170">
        <v>22.9</v>
      </c>
      <c r="P109" s="170">
        <v>26.6</v>
      </c>
      <c r="Q109" s="170">
        <v>25.5</v>
      </c>
      <c r="R109" s="170">
        <v>28.7</v>
      </c>
      <c r="S109" s="170">
        <v>32.4</v>
      </c>
      <c r="T109" s="170">
        <v>32.799999999999997</v>
      </c>
      <c r="U109" s="170">
        <v>34.6</v>
      </c>
      <c r="V109" s="198">
        <f t="shared" ref="V109:Y109" si="30">(V47/V$48)*100</f>
        <v>45.021244498271756</v>
      </c>
      <c r="W109" s="198">
        <f t="shared" si="30"/>
        <v>58.297465080657631</v>
      </c>
      <c r="X109" s="198">
        <f t="shared" si="30"/>
        <v>68.987716466242205</v>
      </c>
      <c r="Y109" s="198">
        <f t="shared" si="30"/>
        <v>68.733306111994565</v>
      </c>
    </row>
    <row r="110" spans="2:25" s="181" customFormat="1" ht="16.899999999999999" customHeight="1" x14ac:dyDescent="0.25">
      <c r="B110" s="351"/>
      <c r="C110" s="183" t="s">
        <v>0</v>
      </c>
      <c r="D110" s="204">
        <v>100</v>
      </c>
      <c r="E110" s="204">
        <v>100</v>
      </c>
      <c r="F110" s="204">
        <v>100</v>
      </c>
      <c r="G110" s="204">
        <v>100</v>
      </c>
      <c r="H110" s="204">
        <v>100</v>
      </c>
      <c r="I110" s="204">
        <v>100</v>
      </c>
      <c r="J110" s="204">
        <v>100</v>
      </c>
      <c r="K110" s="204">
        <v>100</v>
      </c>
      <c r="L110" s="204">
        <v>100</v>
      </c>
      <c r="M110" s="204">
        <v>100</v>
      </c>
      <c r="N110" s="204">
        <v>100</v>
      </c>
      <c r="O110" s="204">
        <v>100</v>
      </c>
      <c r="P110" s="204">
        <v>100</v>
      </c>
      <c r="Q110" s="204">
        <v>100</v>
      </c>
      <c r="R110" s="204">
        <v>100</v>
      </c>
      <c r="S110" s="204">
        <v>100</v>
      </c>
      <c r="T110" s="204">
        <v>100</v>
      </c>
      <c r="U110" s="204">
        <v>100</v>
      </c>
      <c r="V110" s="205">
        <f t="shared" ref="V110:Y110" si="31">(V48/V$48)*100</f>
        <v>100</v>
      </c>
      <c r="W110" s="205">
        <f t="shared" si="31"/>
        <v>100</v>
      </c>
      <c r="X110" s="205">
        <f t="shared" si="31"/>
        <v>100</v>
      </c>
      <c r="Y110" s="205">
        <f t="shared" si="31"/>
        <v>100</v>
      </c>
    </row>
    <row r="111" spans="2:25" ht="16.899999999999999" customHeight="1" x14ac:dyDescent="0.25">
      <c r="B111" s="351" t="s">
        <v>50</v>
      </c>
      <c r="C111" s="131" t="s">
        <v>221</v>
      </c>
      <c r="D111" s="170">
        <v>22.9</v>
      </c>
      <c r="E111" s="170">
        <v>24.7</v>
      </c>
      <c r="F111" s="170">
        <v>24.9</v>
      </c>
      <c r="G111" s="170">
        <v>30</v>
      </c>
      <c r="H111" s="170">
        <v>30.8</v>
      </c>
      <c r="I111" s="170">
        <v>32.700000000000003</v>
      </c>
      <c r="J111" s="170">
        <v>27.6</v>
      </c>
      <c r="K111" s="170">
        <v>29.4</v>
      </c>
      <c r="L111" s="170">
        <v>32.1</v>
      </c>
      <c r="M111" s="170">
        <v>35</v>
      </c>
      <c r="N111" s="170">
        <v>37.299999999999997</v>
      </c>
      <c r="O111" s="170">
        <v>41.9</v>
      </c>
      <c r="P111" s="170">
        <v>40.700000000000003</v>
      </c>
      <c r="Q111" s="170">
        <v>37.200000000000003</v>
      </c>
      <c r="R111" s="170">
        <v>39.5</v>
      </c>
      <c r="S111" s="170">
        <v>39.799999999999997</v>
      </c>
      <c r="T111" s="170">
        <v>38.700000000000003</v>
      </c>
      <c r="U111" s="170">
        <v>38.200000000000003</v>
      </c>
      <c r="V111" s="198">
        <f>(V49/V$54)*100</f>
        <v>27.522259097301038</v>
      </c>
      <c r="W111" s="198">
        <f t="shared" ref="W111:Y111" si="32">(W49/W$54)*100</f>
        <v>26.9578050995399</v>
      </c>
      <c r="X111" s="198">
        <f t="shared" si="32"/>
        <v>27.062403403682339</v>
      </c>
      <c r="Y111" s="198">
        <f t="shared" si="32"/>
        <v>21.58282206094335</v>
      </c>
    </row>
    <row r="112" spans="2:25" ht="16.899999999999999" customHeight="1" x14ac:dyDescent="0.25">
      <c r="B112" s="351"/>
      <c r="C112" s="131" t="s">
        <v>222</v>
      </c>
      <c r="D112" s="170">
        <v>29.6</v>
      </c>
      <c r="E112" s="170">
        <v>28.2</v>
      </c>
      <c r="F112" s="170">
        <v>26.1</v>
      </c>
      <c r="G112" s="170">
        <v>26.3</v>
      </c>
      <c r="H112" s="170">
        <v>27.7</v>
      </c>
      <c r="I112" s="170">
        <v>28.5</v>
      </c>
      <c r="J112" s="170">
        <v>28.7</v>
      </c>
      <c r="K112" s="170">
        <v>25.2</v>
      </c>
      <c r="L112" s="170">
        <v>20.9</v>
      </c>
      <c r="M112" s="170">
        <v>21.3</v>
      </c>
      <c r="N112" s="170">
        <v>21.3</v>
      </c>
      <c r="O112" s="170">
        <v>19.2</v>
      </c>
      <c r="P112" s="170">
        <v>18.399999999999999</v>
      </c>
      <c r="Q112" s="170">
        <v>16.600000000000001</v>
      </c>
      <c r="R112" s="170">
        <v>16.600000000000001</v>
      </c>
      <c r="S112" s="170">
        <v>13.8</v>
      </c>
      <c r="T112" s="170">
        <v>14.3</v>
      </c>
      <c r="U112" s="170">
        <v>12</v>
      </c>
      <c r="V112" s="198">
        <f t="shared" ref="V112:Y112" si="33">(V50/V$54)*100</f>
        <v>9.6780649948591506</v>
      </c>
      <c r="W112" s="198">
        <f t="shared" si="33"/>
        <v>8.1957610812164408</v>
      </c>
      <c r="X112" s="198">
        <f t="shared" si="33"/>
        <v>4.7827268149631843</v>
      </c>
      <c r="Y112" s="198">
        <f t="shared" si="33"/>
        <v>2.5778565121068713</v>
      </c>
    </row>
    <row r="113" spans="2:25" ht="16.899999999999999" customHeight="1" x14ac:dyDescent="0.25">
      <c r="B113" s="351"/>
      <c r="C113" s="131" t="s">
        <v>122</v>
      </c>
      <c r="D113" s="170"/>
      <c r="E113" s="170"/>
      <c r="F113" s="170"/>
      <c r="G113" s="170"/>
      <c r="H113" s="170"/>
      <c r="I113" s="170"/>
      <c r="J113" s="170"/>
      <c r="K113" s="170"/>
      <c r="L113" s="170"/>
      <c r="M113" s="170"/>
      <c r="N113" s="170"/>
      <c r="O113" s="170"/>
      <c r="P113" s="170"/>
      <c r="Q113" s="170"/>
      <c r="R113" s="170"/>
      <c r="S113" s="170"/>
      <c r="T113" s="170"/>
      <c r="U113" s="170"/>
      <c r="V113" s="198">
        <f t="shared" ref="V113:Y113" si="34">(V51/V$54)*100</f>
        <v>0.28739828569183518</v>
      </c>
      <c r="W113" s="198">
        <f t="shared" si="34"/>
        <v>1.2145119717002448</v>
      </c>
      <c r="X113" s="198">
        <f t="shared" si="34"/>
        <v>1.7998953809063869</v>
      </c>
      <c r="Y113" s="198">
        <f t="shared" si="34"/>
        <v>3.6839398007681114</v>
      </c>
    </row>
    <row r="114" spans="2:25" ht="16.899999999999999" customHeight="1" x14ac:dyDescent="0.25">
      <c r="B114" s="351"/>
      <c r="C114" s="131" t="s">
        <v>224</v>
      </c>
      <c r="D114" s="170">
        <v>31.7</v>
      </c>
      <c r="E114" s="170">
        <v>31.7</v>
      </c>
      <c r="F114" s="170">
        <v>31.8</v>
      </c>
      <c r="G114" s="170">
        <v>24.5</v>
      </c>
      <c r="H114" s="170">
        <v>20</v>
      </c>
      <c r="I114" s="170">
        <v>15.8</v>
      </c>
      <c r="J114" s="170">
        <v>21</v>
      </c>
      <c r="K114" s="170">
        <v>18.5</v>
      </c>
      <c r="L114" s="170">
        <v>17.399999999999999</v>
      </c>
      <c r="M114" s="170">
        <v>16.899999999999999</v>
      </c>
      <c r="N114" s="170">
        <v>12.7</v>
      </c>
      <c r="O114" s="170">
        <v>15.2</v>
      </c>
      <c r="P114" s="170">
        <v>14.6</v>
      </c>
      <c r="Q114" s="170">
        <v>17.3</v>
      </c>
      <c r="R114" s="170">
        <v>14.6</v>
      </c>
      <c r="S114" s="170">
        <v>12.4</v>
      </c>
      <c r="T114" s="170">
        <v>11.2</v>
      </c>
      <c r="U114" s="170">
        <v>10.4</v>
      </c>
      <c r="V114" s="198">
        <f t="shared" ref="V114:Y114" si="35">(V52/V$54)*100</f>
        <v>1.6604904822019884</v>
      </c>
      <c r="W114" s="198">
        <f t="shared" si="35"/>
        <v>1.4427636587622887</v>
      </c>
      <c r="X114" s="198">
        <f t="shared" si="35"/>
        <v>0.90001752963451054</v>
      </c>
      <c r="Y114" s="198">
        <f t="shared" si="35"/>
        <v>1.0414979462132186</v>
      </c>
    </row>
    <row r="115" spans="2:25" ht="16.899999999999999" customHeight="1" x14ac:dyDescent="0.25">
      <c r="B115" s="351"/>
      <c r="C115" s="131" t="s">
        <v>223</v>
      </c>
      <c r="D115" s="170">
        <v>15.8</v>
      </c>
      <c r="E115" s="170">
        <v>15.4</v>
      </c>
      <c r="F115" s="170">
        <v>17.3</v>
      </c>
      <c r="G115" s="170">
        <v>19.2</v>
      </c>
      <c r="H115" s="170">
        <v>21.4</v>
      </c>
      <c r="I115" s="170">
        <v>23</v>
      </c>
      <c r="J115" s="170">
        <v>22.7</v>
      </c>
      <c r="K115" s="170">
        <v>26.9</v>
      </c>
      <c r="L115" s="170">
        <v>29.5</v>
      </c>
      <c r="M115" s="170">
        <v>26.8</v>
      </c>
      <c r="N115" s="170">
        <v>28.7</v>
      </c>
      <c r="O115" s="170">
        <v>23.8</v>
      </c>
      <c r="P115" s="170">
        <v>26.3</v>
      </c>
      <c r="Q115" s="170">
        <v>29</v>
      </c>
      <c r="R115" s="170">
        <v>29.3</v>
      </c>
      <c r="S115" s="170">
        <v>34</v>
      </c>
      <c r="T115" s="170">
        <v>35.799999999999997</v>
      </c>
      <c r="U115" s="170">
        <v>39.299999999999997</v>
      </c>
      <c r="V115" s="198">
        <f t="shared" ref="V115:Y115" si="36">(V53/V$54)*100</f>
        <v>60.851787139945991</v>
      </c>
      <c r="W115" s="198">
        <f t="shared" si="36"/>
        <v>62.189230147068351</v>
      </c>
      <c r="X115" s="198">
        <f t="shared" si="36"/>
        <v>65.455026709994897</v>
      </c>
      <c r="Y115" s="198">
        <f t="shared" si="36"/>
        <v>71.113883679968453</v>
      </c>
    </row>
    <row r="116" spans="2:25" s="181" customFormat="1" ht="16.899999999999999" customHeight="1" x14ac:dyDescent="0.25">
      <c r="B116" s="351"/>
      <c r="C116" s="183" t="s">
        <v>0</v>
      </c>
      <c r="D116" s="204">
        <v>100</v>
      </c>
      <c r="E116" s="204">
        <v>100</v>
      </c>
      <c r="F116" s="204">
        <v>100</v>
      </c>
      <c r="G116" s="204">
        <v>100</v>
      </c>
      <c r="H116" s="204">
        <v>100</v>
      </c>
      <c r="I116" s="204">
        <v>100</v>
      </c>
      <c r="J116" s="204">
        <v>100</v>
      </c>
      <c r="K116" s="204">
        <v>100</v>
      </c>
      <c r="L116" s="204">
        <v>100</v>
      </c>
      <c r="M116" s="204">
        <v>100</v>
      </c>
      <c r="N116" s="204">
        <v>100</v>
      </c>
      <c r="O116" s="204">
        <v>100</v>
      </c>
      <c r="P116" s="204">
        <v>100</v>
      </c>
      <c r="Q116" s="204">
        <v>100</v>
      </c>
      <c r="R116" s="204">
        <v>100</v>
      </c>
      <c r="S116" s="204">
        <v>100</v>
      </c>
      <c r="T116" s="204">
        <v>100</v>
      </c>
      <c r="U116" s="204">
        <v>100</v>
      </c>
      <c r="V116" s="205">
        <f t="shared" ref="V116:Y116" si="37">(V54/V$54)*100</f>
        <v>100</v>
      </c>
      <c r="W116" s="205">
        <f t="shared" si="37"/>
        <v>100</v>
      </c>
      <c r="X116" s="205">
        <f t="shared" si="37"/>
        <v>100</v>
      </c>
      <c r="Y116" s="205">
        <f t="shared" si="37"/>
        <v>100</v>
      </c>
    </row>
    <row r="117" spans="2:25" ht="16.899999999999999" customHeight="1" x14ac:dyDescent="0.25">
      <c r="B117" s="351" t="s">
        <v>51</v>
      </c>
      <c r="C117" s="131" t="s">
        <v>221</v>
      </c>
      <c r="D117" s="170">
        <v>59.4</v>
      </c>
      <c r="E117" s="170">
        <v>59</v>
      </c>
      <c r="F117" s="170">
        <v>63.6</v>
      </c>
      <c r="G117" s="170">
        <v>68.599999999999994</v>
      </c>
      <c r="H117" s="170">
        <v>71.5</v>
      </c>
      <c r="I117" s="170">
        <v>66.3</v>
      </c>
      <c r="J117" s="170">
        <v>69.099999999999994</v>
      </c>
      <c r="K117" s="170">
        <v>71.2</v>
      </c>
      <c r="L117" s="170">
        <v>70.900000000000006</v>
      </c>
      <c r="M117" s="170">
        <v>71.3</v>
      </c>
      <c r="N117" s="170">
        <v>63.1</v>
      </c>
      <c r="O117" s="170">
        <v>64.8</v>
      </c>
      <c r="P117" s="170">
        <v>65</v>
      </c>
      <c r="Q117" s="170">
        <v>67.8</v>
      </c>
      <c r="R117" s="170">
        <v>68.5</v>
      </c>
      <c r="S117" s="170">
        <v>66.7</v>
      </c>
      <c r="T117" s="170">
        <v>63.7</v>
      </c>
      <c r="U117" s="170">
        <v>64</v>
      </c>
      <c r="V117" s="198">
        <f>(V55/V$60)*100</f>
        <v>45.832577058579879</v>
      </c>
      <c r="W117" s="198">
        <f t="shared" ref="W117:Y117" si="38">(W55/W$60)*100</f>
        <v>37.509999326889357</v>
      </c>
      <c r="X117" s="198">
        <f t="shared" si="38"/>
        <v>32.244855102897944</v>
      </c>
      <c r="Y117" s="198">
        <f t="shared" si="38"/>
        <v>25.144353683519761</v>
      </c>
    </row>
    <row r="118" spans="2:25" ht="16.899999999999999" customHeight="1" x14ac:dyDescent="0.25">
      <c r="B118" s="351"/>
      <c r="C118" s="131" t="s">
        <v>222</v>
      </c>
      <c r="D118" s="170">
        <v>22.4</v>
      </c>
      <c r="E118" s="170">
        <v>23.3</v>
      </c>
      <c r="F118" s="170">
        <v>19</v>
      </c>
      <c r="G118" s="170">
        <v>13.3</v>
      </c>
      <c r="H118" s="170">
        <v>11.4</v>
      </c>
      <c r="I118" s="170">
        <v>16</v>
      </c>
      <c r="J118" s="170">
        <v>18.3</v>
      </c>
      <c r="K118" s="170">
        <v>12.6</v>
      </c>
      <c r="L118" s="170">
        <v>11.3</v>
      </c>
      <c r="M118" s="170">
        <v>10.3</v>
      </c>
      <c r="N118" s="170">
        <v>12.1</v>
      </c>
      <c r="O118" s="170">
        <v>12.2</v>
      </c>
      <c r="P118" s="170">
        <v>10.7</v>
      </c>
      <c r="Q118" s="170">
        <v>9.1999999999999993</v>
      </c>
      <c r="R118" s="170">
        <v>8.4</v>
      </c>
      <c r="S118" s="170">
        <v>8.1999999999999993</v>
      </c>
      <c r="T118" s="170">
        <v>7.5</v>
      </c>
      <c r="U118" s="170">
        <v>4.8</v>
      </c>
      <c r="V118" s="198">
        <f t="shared" ref="V118:Y118" si="39">(V56/V$60)*100</f>
        <v>6.7900047864584394</v>
      </c>
      <c r="W118" s="198">
        <f t="shared" si="39"/>
        <v>7.1816061181432049</v>
      </c>
      <c r="X118" s="198">
        <f t="shared" si="39"/>
        <v>6.4769492826703985</v>
      </c>
      <c r="Y118" s="198">
        <f t="shared" si="39"/>
        <v>5.2955223755273941</v>
      </c>
    </row>
    <row r="119" spans="2:25" ht="16.899999999999999" customHeight="1" x14ac:dyDescent="0.25">
      <c r="B119" s="351"/>
      <c r="C119" s="131" t="s">
        <v>122</v>
      </c>
      <c r="D119" s="170"/>
      <c r="E119" s="170"/>
      <c r="F119" s="170"/>
      <c r="G119" s="170"/>
      <c r="H119" s="170"/>
      <c r="I119" s="170"/>
      <c r="J119" s="170"/>
      <c r="K119" s="170"/>
      <c r="L119" s="170"/>
      <c r="M119" s="170"/>
      <c r="N119" s="170"/>
      <c r="O119" s="170"/>
      <c r="P119" s="170"/>
      <c r="Q119" s="170"/>
      <c r="R119" s="170"/>
      <c r="S119" s="170"/>
      <c r="T119" s="170"/>
      <c r="U119" s="170"/>
      <c r="V119" s="198">
        <f t="shared" ref="V119:Y119" si="40">(V57/V$60)*100</f>
        <v>0.97606878180157719</v>
      </c>
      <c r="W119" s="198">
        <f t="shared" si="40"/>
        <v>0.50922810474016977</v>
      </c>
      <c r="X119" s="198">
        <f t="shared" si="40"/>
        <v>0.43769745624195794</v>
      </c>
      <c r="Y119" s="198">
        <f t="shared" si="40"/>
        <v>0.51789543236994195</v>
      </c>
    </row>
    <row r="120" spans="2:25" ht="16.899999999999999" customHeight="1" x14ac:dyDescent="0.25">
      <c r="B120" s="351"/>
      <c r="C120" s="131" t="s">
        <v>224</v>
      </c>
      <c r="D120" s="170">
        <v>11.3</v>
      </c>
      <c r="E120" s="170">
        <v>10.1</v>
      </c>
      <c r="F120" s="170">
        <v>8.8000000000000007</v>
      </c>
      <c r="G120" s="170">
        <v>8.6999999999999993</v>
      </c>
      <c r="H120" s="170">
        <v>8.1</v>
      </c>
      <c r="I120" s="170">
        <v>7.6</v>
      </c>
      <c r="J120" s="170">
        <v>6.1</v>
      </c>
      <c r="K120" s="170">
        <v>6.9</v>
      </c>
      <c r="L120" s="170">
        <v>7</v>
      </c>
      <c r="M120" s="170">
        <v>6.7</v>
      </c>
      <c r="N120" s="170">
        <v>11.1</v>
      </c>
      <c r="O120" s="170">
        <v>8.1999999999999993</v>
      </c>
      <c r="P120" s="170">
        <v>9.1</v>
      </c>
      <c r="Q120" s="170">
        <v>8.6999999999999993</v>
      </c>
      <c r="R120" s="170">
        <v>9.6</v>
      </c>
      <c r="S120" s="170">
        <v>8.1999999999999993</v>
      </c>
      <c r="T120" s="170">
        <v>8.1999999999999993</v>
      </c>
      <c r="U120" s="170">
        <v>6.8</v>
      </c>
      <c r="V120" s="198">
        <f t="shared" ref="V120:Y120" si="41">(V58/V$60)*100</f>
        <v>3.6132391220840465</v>
      </c>
      <c r="W120" s="198">
        <f t="shared" si="41"/>
        <v>2.4596397491044946</v>
      </c>
      <c r="X120" s="198">
        <f t="shared" si="41"/>
        <v>1.9213445348927418</v>
      </c>
      <c r="Y120" s="198">
        <f t="shared" si="41"/>
        <v>1.1313188595610912</v>
      </c>
    </row>
    <row r="121" spans="2:25" ht="16.899999999999999" customHeight="1" x14ac:dyDescent="0.25">
      <c r="B121" s="351"/>
      <c r="C121" s="131" t="s">
        <v>223</v>
      </c>
      <c r="D121" s="170">
        <v>6.9</v>
      </c>
      <c r="E121" s="170">
        <v>7.5</v>
      </c>
      <c r="F121" s="170">
        <v>8.6</v>
      </c>
      <c r="G121" s="170">
        <v>9.4</v>
      </c>
      <c r="H121" s="170">
        <v>9</v>
      </c>
      <c r="I121" s="170">
        <v>10.1</v>
      </c>
      <c r="J121" s="170">
        <v>6.5</v>
      </c>
      <c r="K121" s="170">
        <v>9.3000000000000007</v>
      </c>
      <c r="L121" s="170">
        <v>10.8</v>
      </c>
      <c r="M121" s="170">
        <v>11.6</v>
      </c>
      <c r="N121" s="170">
        <v>13.7</v>
      </c>
      <c r="O121" s="170">
        <v>14.7</v>
      </c>
      <c r="P121" s="170">
        <v>15.2</v>
      </c>
      <c r="Q121" s="170">
        <v>14.3</v>
      </c>
      <c r="R121" s="170">
        <v>13.5</v>
      </c>
      <c r="S121" s="170">
        <v>16.8</v>
      </c>
      <c r="T121" s="170">
        <v>20.6</v>
      </c>
      <c r="U121" s="170">
        <v>24.5</v>
      </c>
      <c r="V121" s="199">
        <f t="shared" ref="V121:Y121" si="42">(V59/V$60)*100</f>
        <v>42.788092351081893</v>
      </c>
      <c r="W121" s="199">
        <f t="shared" si="42"/>
        <v>52.339526701122786</v>
      </c>
      <c r="X121" s="199">
        <f t="shared" si="42"/>
        <v>58.919153623296964</v>
      </c>
      <c r="Y121" s="199">
        <f t="shared" si="42"/>
        <v>67.910909649021818</v>
      </c>
    </row>
    <row r="122" spans="2:25" s="181" customFormat="1" ht="16.899999999999999" customHeight="1" x14ac:dyDescent="0.25">
      <c r="B122" s="351"/>
      <c r="C122" s="183" t="s">
        <v>0</v>
      </c>
      <c r="D122" s="204">
        <v>100</v>
      </c>
      <c r="E122" s="204">
        <v>100</v>
      </c>
      <c r="F122" s="204">
        <v>100</v>
      </c>
      <c r="G122" s="204">
        <v>100</v>
      </c>
      <c r="H122" s="204">
        <v>100</v>
      </c>
      <c r="I122" s="204">
        <v>100</v>
      </c>
      <c r="J122" s="204">
        <v>100</v>
      </c>
      <c r="K122" s="204">
        <v>100</v>
      </c>
      <c r="L122" s="204">
        <v>100</v>
      </c>
      <c r="M122" s="204">
        <v>100</v>
      </c>
      <c r="N122" s="204">
        <v>100</v>
      </c>
      <c r="O122" s="204">
        <v>100</v>
      </c>
      <c r="P122" s="204">
        <v>100</v>
      </c>
      <c r="Q122" s="204">
        <v>100</v>
      </c>
      <c r="R122" s="204">
        <v>100</v>
      </c>
      <c r="S122" s="204">
        <v>100</v>
      </c>
      <c r="T122" s="204">
        <v>100</v>
      </c>
      <c r="U122" s="204">
        <v>100</v>
      </c>
      <c r="V122" s="205">
        <f t="shared" ref="V122:Y122" si="43">(V60/V$60)*100</f>
        <v>100</v>
      </c>
      <c r="W122" s="205">
        <f t="shared" si="43"/>
        <v>100</v>
      </c>
      <c r="X122" s="205">
        <f t="shared" si="43"/>
        <v>100</v>
      </c>
      <c r="Y122" s="205">
        <f t="shared" si="43"/>
        <v>100</v>
      </c>
    </row>
    <row r="123" spans="2:25" ht="16.899999999999999" customHeight="1" x14ac:dyDescent="0.25">
      <c r="B123" s="351" t="s">
        <v>52</v>
      </c>
      <c r="C123" s="131" t="s">
        <v>221</v>
      </c>
      <c r="D123" s="170">
        <v>7.6</v>
      </c>
      <c r="E123" s="170">
        <v>10</v>
      </c>
      <c r="F123" s="170">
        <v>9.3000000000000007</v>
      </c>
      <c r="G123" s="170">
        <v>10.5</v>
      </c>
      <c r="H123" s="170">
        <v>10.9</v>
      </c>
      <c r="I123" s="170">
        <v>14.8</v>
      </c>
      <c r="J123" s="170">
        <v>12.9</v>
      </c>
      <c r="K123" s="170">
        <v>16.2</v>
      </c>
      <c r="L123" s="170">
        <v>16.399999999999999</v>
      </c>
      <c r="M123" s="170">
        <v>19.399999999999999</v>
      </c>
      <c r="N123" s="170">
        <v>20</v>
      </c>
      <c r="O123" s="170">
        <v>19.7</v>
      </c>
      <c r="P123" s="170">
        <v>18.600000000000001</v>
      </c>
      <c r="Q123" s="170">
        <v>21.2</v>
      </c>
      <c r="R123" s="170">
        <v>21.9</v>
      </c>
      <c r="S123" s="170">
        <v>20.7</v>
      </c>
      <c r="T123" s="170">
        <v>21.2</v>
      </c>
      <c r="U123" s="170">
        <v>22</v>
      </c>
      <c r="V123" s="198">
        <f>(V61/V$66)*100</f>
        <v>20.188866221374575</v>
      </c>
      <c r="W123" s="198">
        <f t="shared" ref="W123:Y123" si="44">(W61/W$66)*100</f>
        <v>18.665920033437736</v>
      </c>
      <c r="X123" s="198">
        <f t="shared" si="44"/>
        <v>16.605189267583327</v>
      </c>
      <c r="Y123" s="198">
        <f t="shared" si="44"/>
        <v>12.685628827175815</v>
      </c>
    </row>
    <row r="124" spans="2:25" ht="16.899999999999999" customHeight="1" x14ac:dyDescent="0.25">
      <c r="B124" s="351"/>
      <c r="C124" s="131" t="s">
        <v>222</v>
      </c>
      <c r="D124" s="170">
        <v>41.5</v>
      </c>
      <c r="E124" s="170">
        <v>41.3</v>
      </c>
      <c r="F124" s="170">
        <v>39.9</v>
      </c>
      <c r="G124" s="170">
        <v>36.700000000000003</v>
      </c>
      <c r="H124" s="170">
        <v>36.200000000000003</v>
      </c>
      <c r="I124" s="170">
        <v>38.299999999999997</v>
      </c>
      <c r="J124" s="170">
        <v>38.1</v>
      </c>
      <c r="K124" s="170">
        <v>34</v>
      </c>
      <c r="L124" s="170">
        <v>28.9</v>
      </c>
      <c r="M124" s="170">
        <v>28.1</v>
      </c>
      <c r="N124" s="170">
        <v>25.4</v>
      </c>
      <c r="O124" s="170">
        <v>26.2</v>
      </c>
      <c r="P124" s="170">
        <v>25.4</v>
      </c>
      <c r="Q124" s="170">
        <v>21.9</v>
      </c>
      <c r="R124" s="170">
        <v>19.899999999999999</v>
      </c>
      <c r="S124" s="170">
        <v>18.600000000000001</v>
      </c>
      <c r="T124" s="170">
        <v>16.600000000000001</v>
      </c>
      <c r="U124" s="170">
        <v>15.2</v>
      </c>
      <c r="V124" s="198">
        <f t="shared" ref="V124:Y124" si="45">(V62/V$66)*100</f>
        <v>10.587290075596314</v>
      </c>
      <c r="W124" s="198">
        <f t="shared" si="45"/>
        <v>6.7351720516248648</v>
      </c>
      <c r="X124" s="198">
        <f t="shared" si="45"/>
        <v>3.9871341759639476</v>
      </c>
      <c r="Y124" s="198">
        <f t="shared" si="45"/>
        <v>2.9627721241787968</v>
      </c>
    </row>
    <row r="125" spans="2:25" ht="16.899999999999999" customHeight="1" x14ac:dyDescent="0.25">
      <c r="B125" s="351"/>
      <c r="C125" s="131" t="s">
        <v>122</v>
      </c>
      <c r="D125" s="170"/>
      <c r="E125" s="170"/>
      <c r="F125" s="170"/>
      <c r="G125" s="170"/>
      <c r="H125" s="170"/>
      <c r="I125" s="170"/>
      <c r="J125" s="170"/>
      <c r="K125" s="170"/>
      <c r="L125" s="170"/>
      <c r="M125" s="170"/>
      <c r="N125" s="170"/>
      <c r="O125" s="170"/>
      <c r="P125" s="170"/>
      <c r="Q125" s="170"/>
      <c r="R125" s="170"/>
      <c r="S125" s="170"/>
      <c r="T125" s="170"/>
      <c r="U125" s="170"/>
      <c r="V125" s="198">
        <f t="shared" ref="V125:Y125" si="46">(V63/V$66)*100</f>
        <v>1.3111019456846988</v>
      </c>
      <c r="W125" s="198">
        <f t="shared" si="46"/>
        <v>0.89234281182431263</v>
      </c>
      <c r="X125" s="198">
        <f t="shared" si="46"/>
        <v>1.2655025850343666</v>
      </c>
      <c r="Y125" s="198">
        <f t="shared" si="46"/>
        <v>2.2510784427694852</v>
      </c>
    </row>
    <row r="126" spans="2:25" ht="16.899999999999999" customHeight="1" x14ac:dyDescent="0.25">
      <c r="B126" s="351"/>
      <c r="C126" s="131" t="s">
        <v>224</v>
      </c>
      <c r="D126" s="170">
        <v>34.5</v>
      </c>
      <c r="E126" s="170">
        <v>30.1</v>
      </c>
      <c r="F126" s="170">
        <v>35.9</v>
      </c>
      <c r="G126" s="170">
        <v>28.6</v>
      </c>
      <c r="H126" s="170">
        <v>32.200000000000003</v>
      </c>
      <c r="I126" s="170">
        <v>23.9</v>
      </c>
      <c r="J126" s="170">
        <v>28.3</v>
      </c>
      <c r="K126" s="170">
        <v>22.2</v>
      </c>
      <c r="L126" s="170">
        <v>27.7</v>
      </c>
      <c r="M126" s="170">
        <v>25.3</v>
      </c>
      <c r="N126" s="170">
        <v>26.1</v>
      </c>
      <c r="O126" s="170">
        <v>24.7</v>
      </c>
      <c r="P126" s="170">
        <v>23.8</v>
      </c>
      <c r="Q126" s="170">
        <v>24.9</v>
      </c>
      <c r="R126" s="170">
        <v>22.9</v>
      </c>
      <c r="S126" s="170">
        <v>22.3</v>
      </c>
      <c r="T126" s="170">
        <v>22</v>
      </c>
      <c r="U126" s="170">
        <v>15</v>
      </c>
      <c r="V126" s="198">
        <f t="shared" ref="V126:Y126" si="47">(V64/V$66)*100</f>
        <v>2.7904340629074271</v>
      </c>
      <c r="W126" s="198">
        <f t="shared" si="47"/>
        <v>2.4397089202129512</v>
      </c>
      <c r="X126" s="198">
        <f t="shared" si="47"/>
        <v>2.2618321021638272</v>
      </c>
      <c r="Y126" s="198">
        <f t="shared" si="47"/>
        <v>1.0430968666249847</v>
      </c>
    </row>
    <row r="127" spans="2:25" ht="16.899999999999999" customHeight="1" x14ac:dyDescent="0.25">
      <c r="B127" s="351"/>
      <c r="C127" s="131" t="s">
        <v>223</v>
      </c>
      <c r="D127" s="170">
        <v>16.5</v>
      </c>
      <c r="E127" s="170">
        <v>18.600000000000001</v>
      </c>
      <c r="F127" s="170">
        <v>14.8</v>
      </c>
      <c r="G127" s="170">
        <v>24.2</v>
      </c>
      <c r="H127" s="170">
        <v>20.8</v>
      </c>
      <c r="I127" s="170">
        <v>23</v>
      </c>
      <c r="J127" s="170">
        <v>20.8</v>
      </c>
      <c r="K127" s="170">
        <v>27.6</v>
      </c>
      <c r="L127" s="170">
        <v>27.1</v>
      </c>
      <c r="M127" s="170">
        <v>27.2</v>
      </c>
      <c r="N127" s="170">
        <v>28.5</v>
      </c>
      <c r="O127" s="170">
        <v>29.4</v>
      </c>
      <c r="P127" s="170">
        <v>32.299999999999997</v>
      </c>
      <c r="Q127" s="170">
        <v>32.1</v>
      </c>
      <c r="R127" s="170">
        <v>35.200000000000003</v>
      </c>
      <c r="S127" s="170">
        <v>38.299999999999997</v>
      </c>
      <c r="T127" s="170">
        <v>40.1</v>
      </c>
      <c r="U127" s="170">
        <v>47.8</v>
      </c>
      <c r="V127" s="198">
        <f t="shared" ref="V127:Y127" si="48">(V65/V$66)*100</f>
        <v>65.122307694436984</v>
      </c>
      <c r="W127" s="198">
        <f t="shared" si="48"/>
        <v>71.266789200253996</v>
      </c>
      <c r="X127" s="198">
        <f t="shared" si="48"/>
        <v>75.880341869254536</v>
      </c>
      <c r="Y127" s="198">
        <f t="shared" si="48"/>
        <v>81.057423739250922</v>
      </c>
    </row>
    <row r="128" spans="2:25" s="181" customFormat="1" ht="16.899999999999999" customHeight="1" x14ac:dyDescent="0.25">
      <c r="B128" s="351"/>
      <c r="C128" s="183" t="s">
        <v>0</v>
      </c>
      <c r="D128" s="204">
        <v>100</v>
      </c>
      <c r="E128" s="204">
        <v>100</v>
      </c>
      <c r="F128" s="204">
        <v>100</v>
      </c>
      <c r="G128" s="204">
        <v>100</v>
      </c>
      <c r="H128" s="204">
        <v>100</v>
      </c>
      <c r="I128" s="204">
        <v>100</v>
      </c>
      <c r="J128" s="204">
        <v>100</v>
      </c>
      <c r="K128" s="204">
        <v>100</v>
      </c>
      <c r="L128" s="204">
        <v>100</v>
      </c>
      <c r="M128" s="204">
        <v>100</v>
      </c>
      <c r="N128" s="204">
        <v>100</v>
      </c>
      <c r="O128" s="204">
        <v>100</v>
      </c>
      <c r="P128" s="204">
        <v>100</v>
      </c>
      <c r="Q128" s="204">
        <v>100</v>
      </c>
      <c r="R128" s="204">
        <v>100</v>
      </c>
      <c r="S128" s="204">
        <v>100</v>
      </c>
      <c r="T128" s="204">
        <v>100</v>
      </c>
      <c r="U128" s="204">
        <v>100</v>
      </c>
      <c r="V128" s="205">
        <f t="shared" ref="V128:Y128" si="49">(V66/V$66)*100</f>
        <v>100</v>
      </c>
      <c r="W128" s="205">
        <f t="shared" si="49"/>
        <v>100</v>
      </c>
      <c r="X128" s="205">
        <f t="shared" si="49"/>
        <v>100</v>
      </c>
      <c r="Y128" s="205">
        <f t="shared" si="49"/>
        <v>100</v>
      </c>
    </row>
    <row r="129" spans="2:25" ht="16.899999999999999" customHeight="1" x14ac:dyDescent="0.25">
      <c r="B129" s="351" t="s">
        <v>53</v>
      </c>
      <c r="C129" s="131" t="s">
        <v>221</v>
      </c>
      <c r="D129" s="170">
        <v>2.6</v>
      </c>
      <c r="E129" s="170">
        <v>2.2000000000000002</v>
      </c>
      <c r="F129" s="170">
        <v>2.2999999999999998</v>
      </c>
      <c r="G129" s="170">
        <v>3.8</v>
      </c>
      <c r="H129" s="170">
        <v>4.7</v>
      </c>
      <c r="I129" s="170">
        <v>5.0999999999999996</v>
      </c>
      <c r="J129" s="170">
        <v>3.6</v>
      </c>
      <c r="K129" s="170">
        <v>4</v>
      </c>
      <c r="L129" s="170">
        <v>3.5</v>
      </c>
      <c r="M129" s="170">
        <v>4.2</v>
      </c>
      <c r="N129" s="170">
        <v>5.6</v>
      </c>
      <c r="O129" s="170">
        <v>7.3</v>
      </c>
      <c r="P129" s="170">
        <v>4.9000000000000004</v>
      </c>
      <c r="Q129" s="170">
        <v>6.7</v>
      </c>
      <c r="R129" s="170">
        <v>7.3</v>
      </c>
      <c r="S129" s="170">
        <v>6.3</v>
      </c>
      <c r="T129" s="170">
        <v>5.7</v>
      </c>
      <c r="U129" s="170">
        <v>7.3</v>
      </c>
      <c r="V129" s="198">
        <f>(V67/V$72)*100</f>
        <v>5.1704817294102607</v>
      </c>
      <c r="W129" s="198">
        <f t="shared" ref="W129:Y129" si="50">(W67/W$72)*100</f>
        <v>4.8344835824663264</v>
      </c>
      <c r="X129" s="198">
        <f t="shared" si="50"/>
        <v>3.6905807443188055</v>
      </c>
      <c r="Y129" s="198">
        <f t="shared" si="50"/>
        <v>3.1308553434965471</v>
      </c>
    </row>
    <row r="130" spans="2:25" ht="16.899999999999999" customHeight="1" x14ac:dyDescent="0.25">
      <c r="B130" s="351"/>
      <c r="C130" s="131" t="s">
        <v>222</v>
      </c>
      <c r="D130" s="170">
        <v>38.299999999999997</v>
      </c>
      <c r="E130" s="170">
        <v>40</v>
      </c>
      <c r="F130" s="170">
        <v>41.1</v>
      </c>
      <c r="G130" s="170">
        <v>32.5</v>
      </c>
      <c r="H130" s="170">
        <v>35.700000000000003</v>
      </c>
      <c r="I130" s="170">
        <v>36.4</v>
      </c>
      <c r="J130" s="170">
        <v>39.5</v>
      </c>
      <c r="K130" s="170">
        <v>32.1</v>
      </c>
      <c r="L130" s="170">
        <v>28.6</v>
      </c>
      <c r="M130" s="170">
        <v>28.5</v>
      </c>
      <c r="N130" s="170">
        <v>26.7</v>
      </c>
      <c r="O130" s="170">
        <v>22.3</v>
      </c>
      <c r="P130" s="170">
        <v>19.7</v>
      </c>
      <c r="Q130" s="170">
        <v>17.899999999999999</v>
      </c>
      <c r="R130" s="170">
        <v>16.2</v>
      </c>
      <c r="S130" s="170">
        <v>15.6</v>
      </c>
      <c r="T130" s="170">
        <v>16.600000000000001</v>
      </c>
      <c r="U130" s="170">
        <v>15.5</v>
      </c>
      <c r="V130" s="198">
        <f t="shared" ref="V130:Y130" si="51">(V68/V$72)*100</f>
        <v>13.407650258049699</v>
      </c>
      <c r="W130" s="198">
        <f t="shared" si="51"/>
        <v>9.3276677365260827</v>
      </c>
      <c r="X130" s="198">
        <f t="shared" si="51"/>
        <v>6.4485673509715662</v>
      </c>
      <c r="Y130" s="198">
        <f t="shared" si="51"/>
        <v>5.0419003900932475</v>
      </c>
    </row>
    <row r="131" spans="2:25" ht="16.899999999999999" customHeight="1" x14ac:dyDescent="0.25">
      <c r="B131" s="351"/>
      <c r="C131" s="131" t="s">
        <v>122</v>
      </c>
      <c r="D131" s="170"/>
      <c r="E131" s="170"/>
      <c r="F131" s="170"/>
      <c r="G131" s="170"/>
      <c r="H131" s="170"/>
      <c r="I131" s="170"/>
      <c r="J131" s="170"/>
      <c r="K131" s="170"/>
      <c r="L131" s="170"/>
      <c r="M131" s="170"/>
      <c r="N131" s="170"/>
      <c r="O131" s="170"/>
      <c r="P131" s="170"/>
      <c r="Q131" s="170"/>
      <c r="R131" s="170"/>
      <c r="S131" s="170"/>
      <c r="T131" s="170"/>
      <c r="U131" s="170"/>
      <c r="V131" s="198">
        <f t="shared" ref="V131:Y131" si="52">(V69/V$72)*100</f>
        <v>0.48005748193709963</v>
      </c>
      <c r="W131" s="198">
        <f t="shared" si="52"/>
        <v>0.53615057970753166</v>
      </c>
      <c r="X131" s="198">
        <f t="shared" si="52"/>
        <v>0.48419145899659677</v>
      </c>
      <c r="Y131" s="198">
        <f t="shared" si="52"/>
        <v>0.24166204434963867</v>
      </c>
    </row>
    <row r="132" spans="2:25" ht="16.899999999999999" customHeight="1" x14ac:dyDescent="0.25">
      <c r="B132" s="351"/>
      <c r="C132" s="131" t="s">
        <v>224</v>
      </c>
      <c r="D132" s="170">
        <v>42.9</v>
      </c>
      <c r="E132" s="170">
        <v>39.5</v>
      </c>
      <c r="F132" s="170">
        <v>34.799999999999997</v>
      </c>
      <c r="G132" s="170">
        <v>38</v>
      </c>
      <c r="H132" s="170">
        <v>40.9</v>
      </c>
      <c r="I132" s="170">
        <v>37.299999999999997</v>
      </c>
      <c r="J132" s="170">
        <v>32.299999999999997</v>
      </c>
      <c r="K132" s="170">
        <v>33.299999999999997</v>
      </c>
      <c r="L132" s="170">
        <v>30.8</v>
      </c>
      <c r="M132" s="170">
        <v>31.2</v>
      </c>
      <c r="N132" s="170">
        <v>28.8</v>
      </c>
      <c r="O132" s="170">
        <v>27.5</v>
      </c>
      <c r="P132" s="170">
        <v>29.4</v>
      </c>
      <c r="Q132" s="170">
        <v>27.2</v>
      </c>
      <c r="R132" s="170">
        <v>24.4</v>
      </c>
      <c r="S132" s="170">
        <v>22.6</v>
      </c>
      <c r="T132" s="170">
        <v>22.6</v>
      </c>
      <c r="U132" s="170">
        <v>18.100000000000001</v>
      </c>
      <c r="V132" s="198">
        <f t="shared" ref="V132:Y132" si="53">(V70/V$72)*100</f>
        <v>5.3516747920069099</v>
      </c>
      <c r="W132" s="198">
        <f t="shared" si="53"/>
        <v>3.3402491029409114</v>
      </c>
      <c r="X132" s="198">
        <f t="shared" si="53"/>
        <v>2.3953781973871995</v>
      </c>
      <c r="Y132" s="198">
        <f t="shared" si="53"/>
        <v>1.3536390784321173</v>
      </c>
    </row>
    <row r="133" spans="2:25" ht="16.899999999999999" customHeight="1" x14ac:dyDescent="0.25">
      <c r="B133" s="351"/>
      <c r="C133" s="131" t="s">
        <v>223</v>
      </c>
      <c r="D133" s="170">
        <v>16.2</v>
      </c>
      <c r="E133" s="170">
        <v>18.3</v>
      </c>
      <c r="F133" s="170">
        <v>21.8</v>
      </c>
      <c r="G133" s="170">
        <v>25.7</v>
      </c>
      <c r="H133" s="170">
        <v>18.7</v>
      </c>
      <c r="I133" s="170">
        <v>21.2</v>
      </c>
      <c r="J133" s="170">
        <v>24.6</v>
      </c>
      <c r="K133" s="170">
        <v>30.6</v>
      </c>
      <c r="L133" s="170">
        <v>37.1</v>
      </c>
      <c r="M133" s="170">
        <v>36.200000000000003</v>
      </c>
      <c r="N133" s="170">
        <v>39</v>
      </c>
      <c r="O133" s="170">
        <v>42.8</v>
      </c>
      <c r="P133" s="170">
        <v>46</v>
      </c>
      <c r="Q133" s="170">
        <v>48.3</v>
      </c>
      <c r="R133" s="170">
        <v>52.1</v>
      </c>
      <c r="S133" s="170">
        <v>55.5</v>
      </c>
      <c r="T133" s="170">
        <v>55.2</v>
      </c>
      <c r="U133" s="170">
        <v>59.1</v>
      </c>
      <c r="V133" s="198">
        <f t="shared" ref="V133:Y133" si="54">(V71/V$72)*100</f>
        <v>75.590077886404899</v>
      </c>
      <c r="W133" s="198">
        <f t="shared" si="54"/>
        <v>81.961392650426447</v>
      </c>
      <c r="X133" s="198">
        <f t="shared" si="54"/>
        <v>86.981227357558453</v>
      </c>
      <c r="Y133" s="198">
        <f t="shared" si="54"/>
        <v>90.231996632350089</v>
      </c>
    </row>
    <row r="134" spans="2:25" s="181" customFormat="1" ht="16.899999999999999" customHeight="1" x14ac:dyDescent="0.25">
      <c r="B134" s="351"/>
      <c r="C134" s="183" t="s">
        <v>0</v>
      </c>
      <c r="D134" s="204">
        <v>100</v>
      </c>
      <c r="E134" s="204">
        <v>100</v>
      </c>
      <c r="F134" s="204">
        <v>100</v>
      </c>
      <c r="G134" s="204">
        <v>100</v>
      </c>
      <c r="H134" s="204">
        <v>100</v>
      </c>
      <c r="I134" s="204">
        <v>100</v>
      </c>
      <c r="J134" s="204">
        <v>100</v>
      </c>
      <c r="K134" s="204">
        <v>100</v>
      </c>
      <c r="L134" s="204">
        <v>100</v>
      </c>
      <c r="M134" s="204">
        <v>100</v>
      </c>
      <c r="N134" s="204">
        <v>100</v>
      </c>
      <c r="O134" s="204">
        <v>100</v>
      </c>
      <c r="P134" s="204">
        <v>100</v>
      </c>
      <c r="Q134" s="204">
        <v>100</v>
      </c>
      <c r="R134" s="204">
        <v>100</v>
      </c>
      <c r="S134" s="204">
        <v>100</v>
      </c>
      <c r="T134" s="204">
        <v>100</v>
      </c>
      <c r="U134" s="204">
        <v>100</v>
      </c>
      <c r="V134" s="205">
        <f t="shared" ref="V134:Y134" si="55">(V72/V$72)*100</f>
        <v>100</v>
      </c>
      <c r="W134" s="205">
        <f t="shared" si="55"/>
        <v>100</v>
      </c>
      <c r="X134" s="205">
        <f t="shared" si="55"/>
        <v>100</v>
      </c>
      <c r="Y134" s="205">
        <f t="shared" si="55"/>
        <v>100</v>
      </c>
    </row>
    <row r="135" spans="2:25" ht="16.899999999999999" customHeight="1" x14ac:dyDescent="0.25">
      <c r="B135" s="351" t="s">
        <v>65</v>
      </c>
      <c r="C135" s="131" t="s">
        <v>221</v>
      </c>
      <c r="D135" s="170">
        <v>37.299999999999997</v>
      </c>
      <c r="E135" s="170">
        <v>37.1</v>
      </c>
      <c r="F135" s="170">
        <v>38.700000000000003</v>
      </c>
      <c r="G135" s="170">
        <v>44.7</v>
      </c>
      <c r="H135" s="170">
        <v>45.9</v>
      </c>
      <c r="I135" s="170">
        <v>44.2</v>
      </c>
      <c r="J135" s="170">
        <v>43.1</v>
      </c>
      <c r="K135" s="170">
        <v>45.2</v>
      </c>
      <c r="L135" s="170">
        <v>47.2</v>
      </c>
      <c r="M135" s="170">
        <v>48.3</v>
      </c>
      <c r="N135" s="170">
        <v>45.6</v>
      </c>
      <c r="O135" s="170">
        <v>47</v>
      </c>
      <c r="P135" s="170">
        <v>46.4</v>
      </c>
      <c r="Q135" s="170">
        <v>47.5</v>
      </c>
      <c r="R135" s="170">
        <v>47.9</v>
      </c>
      <c r="S135" s="170">
        <v>46.8</v>
      </c>
      <c r="T135" s="170">
        <v>45.7</v>
      </c>
      <c r="U135" s="170">
        <v>46</v>
      </c>
      <c r="V135" s="198">
        <f>(V73/V$78)*100</f>
        <v>36.231151626023276</v>
      </c>
      <c r="W135" s="198">
        <f t="shared" ref="W135:Y135" si="56">(W73/W$78)*100</f>
        <v>29.874806158804134</v>
      </c>
      <c r="X135" s="198">
        <f t="shared" si="56"/>
        <v>27.263179888176147</v>
      </c>
      <c r="Y135" s="198">
        <f t="shared" si="56"/>
        <v>22.693156614363307</v>
      </c>
    </row>
    <row r="136" spans="2:25" ht="16.899999999999999" customHeight="1" x14ac:dyDescent="0.25">
      <c r="B136" s="351"/>
      <c r="C136" s="131" t="s">
        <v>222</v>
      </c>
      <c r="D136" s="170">
        <v>23.5</v>
      </c>
      <c r="E136" s="170">
        <v>24</v>
      </c>
      <c r="F136" s="170">
        <v>22.6</v>
      </c>
      <c r="G136" s="170">
        <v>18.2</v>
      </c>
      <c r="H136" s="170">
        <v>19.3</v>
      </c>
      <c r="I136" s="170">
        <v>21.2</v>
      </c>
      <c r="J136" s="170">
        <v>23.1</v>
      </c>
      <c r="K136" s="170">
        <v>17.7</v>
      </c>
      <c r="L136" s="170">
        <v>14.8</v>
      </c>
      <c r="M136" s="170">
        <v>14.4</v>
      </c>
      <c r="N136" s="170">
        <v>15.5</v>
      </c>
      <c r="O136" s="170">
        <v>14.2</v>
      </c>
      <c r="P136" s="170">
        <v>13.2</v>
      </c>
      <c r="Q136" s="170">
        <v>12</v>
      </c>
      <c r="R136" s="170">
        <v>10.9</v>
      </c>
      <c r="S136" s="170">
        <v>10.5</v>
      </c>
      <c r="T136" s="170">
        <v>10.1</v>
      </c>
      <c r="U136" s="170">
        <v>8.5</v>
      </c>
      <c r="V136" s="198">
        <f t="shared" ref="V136:Y136" si="57">(V74/V$78)*100</f>
        <v>9.5592922694099016</v>
      </c>
      <c r="W136" s="198">
        <f t="shared" si="57"/>
        <v>6.2393555716820952</v>
      </c>
      <c r="X136" s="198">
        <f t="shared" si="57"/>
        <v>4.4200112678015797</v>
      </c>
      <c r="Y136" s="198">
        <f t="shared" si="57"/>
        <v>3.7116372933822457</v>
      </c>
    </row>
    <row r="137" spans="2:25" ht="16.899999999999999" customHeight="1" x14ac:dyDescent="0.25">
      <c r="B137" s="351"/>
      <c r="C137" s="131" t="s">
        <v>122</v>
      </c>
      <c r="D137" s="170"/>
      <c r="E137" s="170"/>
      <c r="F137" s="170"/>
      <c r="G137" s="170"/>
      <c r="H137" s="170"/>
      <c r="I137" s="170"/>
      <c r="J137" s="170"/>
      <c r="K137" s="170"/>
      <c r="L137" s="170"/>
      <c r="M137" s="170"/>
      <c r="N137" s="170"/>
      <c r="O137" s="170"/>
      <c r="P137" s="170"/>
      <c r="Q137" s="170"/>
      <c r="R137" s="170"/>
      <c r="S137" s="170"/>
      <c r="T137" s="170"/>
      <c r="U137" s="170"/>
      <c r="V137" s="198">
        <f t="shared" ref="V137:Y137" si="58">(V75/V$78)*100</f>
        <v>0.84699801491097937</v>
      </c>
      <c r="W137" s="198">
        <f t="shared" si="58"/>
        <v>0.97074239704738396</v>
      </c>
      <c r="X137" s="198">
        <f t="shared" si="58"/>
        <v>0.92814359772260491</v>
      </c>
      <c r="Y137" s="198">
        <f t="shared" si="58"/>
        <v>1.0332205174892399</v>
      </c>
    </row>
    <row r="138" spans="2:25" ht="16.899999999999999" customHeight="1" x14ac:dyDescent="0.25">
      <c r="B138" s="351"/>
      <c r="C138" s="131" t="s">
        <v>224</v>
      </c>
      <c r="D138" s="170">
        <v>30.2</v>
      </c>
      <c r="E138" s="170">
        <v>28.1</v>
      </c>
      <c r="F138" s="170">
        <v>27</v>
      </c>
      <c r="G138" s="170">
        <v>24.5</v>
      </c>
      <c r="H138" s="170">
        <v>23.9</v>
      </c>
      <c r="I138" s="170">
        <v>21.4</v>
      </c>
      <c r="J138" s="170">
        <v>21.6</v>
      </c>
      <c r="K138" s="170">
        <v>19.600000000000001</v>
      </c>
      <c r="L138" s="170">
        <v>18.100000000000001</v>
      </c>
      <c r="M138" s="170">
        <v>18.399999999999999</v>
      </c>
      <c r="N138" s="170">
        <v>18.399999999999999</v>
      </c>
      <c r="O138" s="170">
        <v>17.899999999999999</v>
      </c>
      <c r="P138" s="170">
        <v>17.899999999999999</v>
      </c>
      <c r="Q138" s="170">
        <v>17.8</v>
      </c>
      <c r="R138" s="170">
        <v>16.600000000000001</v>
      </c>
      <c r="S138" s="170">
        <v>15.3</v>
      </c>
      <c r="T138" s="170">
        <v>15.2</v>
      </c>
      <c r="U138" s="170">
        <v>12.9</v>
      </c>
      <c r="V138" s="198">
        <f t="shared" ref="V138:Y138" si="59">(V76/V$78)*100</f>
        <v>6.0507682498544018</v>
      </c>
      <c r="W138" s="198">
        <f t="shared" si="59"/>
        <v>6.2751299009620922</v>
      </c>
      <c r="X138" s="198">
        <f t="shared" si="59"/>
        <v>4.7657634779504265</v>
      </c>
      <c r="Y138" s="198">
        <f t="shared" si="59"/>
        <v>5.1433027698447402</v>
      </c>
    </row>
    <row r="139" spans="2:25" ht="16.899999999999999" customHeight="1" x14ac:dyDescent="0.25">
      <c r="B139" s="351"/>
      <c r="C139" s="131" t="s">
        <v>223</v>
      </c>
      <c r="D139" s="170">
        <v>8.9</v>
      </c>
      <c r="E139" s="170">
        <v>10.8</v>
      </c>
      <c r="F139" s="170">
        <v>11.7</v>
      </c>
      <c r="G139" s="170">
        <v>12.6</v>
      </c>
      <c r="H139" s="170">
        <v>10.9</v>
      </c>
      <c r="I139" s="170">
        <v>13.2</v>
      </c>
      <c r="J139" s="170">
        <v>12.1</v>
      </c>
      <c r="K139" s="170">
        <v>17.5</v>
      </c>
      <c r="L139" s="170">
        <v>20</v>
      </c>
      <c r="M139" s="170">
        <v>19</v>
      </c>
      <c r="N139" s="170">
        <v>20.5</v>
      </c>
      <c r="O139" s="170">
        <v>20.9</v>
      </c>
      <c r="P139" s="170">
        <v>22.6</v>
      </c>
      <c r="Q139" s="170">
        <v>22.7</v>
      </c>
      <c r="R139" s="170">
        <v>24.7</v>
      </c>
      <c r="S139" s="170">
        <v>27.4</v>
      </c>
      <c r="T139" s="170">
        <v>29.1</v>
      </c>
      <c r="U139" s="170">
        <v>32.700000000000003</v>
      </c>
      <c r="V139" s="198">
        <f t="shared" ref="V139:Y139" si="60">(V77/V$78)*100</f>
        <v>47.311789839801435</v>
      </c>
      <c r="W139" s="198">
        <f t="shared" si="60"/>
        <v>56.639965971504289</v>
      </c>
      <c r="X139" s="198">
        <f t="shared" si="60"/>
        <v>62.622901768349237</v>
      </c>
      <c r="Y139" s="198">
        <f t="shared" si="60"/>
        <v>67.418682804920465</v>
      </c>
    </row>
    <row r="140" spans="2:25" s="181" customFormat="1" ht="16.899999999999999" customHeight="1" x14ac:dyDescent="0.25">
      <c r="B140" s="351"/>
      <c r="C140" s="183" t="s">
        <v>0</v>
      </c>
      <c r="D140" s="204">
        <v>100</v>
      </c>
      <c r="E140" s="204">
        <v>100</v>
      </c>
      <c r="F140" s="204">
        <v>100</v>
      </c>
      <c r="G140" s="204">
        <v>100</v>
      </c>
      <c r="H140" s="204">
        <v>100</v>
      </c>
      <c r="I140" s="204">
        <v>100</v>
      </c>
      <c r="J140" s="204">
        <v>100</v>
      </c>
      <c r="K140" s="204">
        <v>100</v>
      </c>
      <c r="L140" s="204">
        <v>100</v>
      </c>
      <c r="M140" s="204">
        <v>100</v>
      </c>
      <c r="N140" s="204">
        <v>100</v>
      </c>
      <c r="O140" s="204">
        <v>100</v>
      </c>
      <c r="P140" s="204">
        <v>100</v>
      </c>
      <c r="Q140" s="204">
        <v>100</v>
      </c>
      <c r="R140" s="204">
        <v>100</v>
      </c>
      <c r="S140" s="204">
        <v>100</v>
      </c>
      <c r="T140" s="204">
        <v>100</v>
      </c>
      <c r="U140" s="204">
        <v>100</v>
      </c>
      <c r="V140" s="205">
        <f t="shared" ref="V140:Y140" si="61">(V78/V$78)*100</f>
        <v>100</v>
      </c>
      <c r="W140" s="205">
        <f t="shared" si="61"/>
        <v>100</v>
      </c>
      <c r="X140" s="205">
        <f t="shared" si="61"/>
        <v>100</v>
      </c>
      <c r="Y140" s="205">
        <f t="shared" si="61"/>
        <v>100</v>
      </c>
    </row>
    <row r="141" spans="2:25" ht="16.899999999999999" customHeight="1" x14ac:dyDescent="0.25"/>
    <row r="142" spans="2:25" ht="16.899999999999999" customHeight="1" x14ac:dyDescent="0.25"/>
    <row r="143" spans="2:25" ht="16.899999999999999" customHeight="1" x14ac:dyDescent="0.25"/>
    <row r="144" spans="2:25" ht="16.899999999999999" customHeight="1" x14ac:dyDescent="0.25"/>
    <row r="145" ht="16.899999999999999" customHeight="1" x14ac:dyDescent="0.25"/>
    <row r="146" ht="16.899999999999999" customHeight="1" x14ac:dyDescent="0.25"/>
    <row r="147" ht="16.899999999999999" customHeight="1" x14ac:dyDescent="0.25"/>
    <row r="148" ht="16.899999999999999" customHeight="1" x14ac:dyDescent="0.25"/>
    <row r="149" ht="16.899999999999999" customHeight="1" x14ac:dyDescent="0.25"/>
    <row r="150" ht="16.899999999999999" customHeight="1" x14ac:dyDescent="0.25"/>
    <row r="151" ht="16.899999999999999" customHeight="1" x14ac:dyDescent="0.25"/>
    <row r="152" ht="16.899999999999999" customHeight="1" x14ac:dyDescent="0.25"/>
    <row r="153" ht="16.899999999999999" customHeight="1" x14ac:dyDescent="0.25"/>
    <row r="154" ht="16.899999999999999" customHeight="1" x14ac:dyDescent="0.25"/>
    <row r="155" ht="16.899999999999999" customHeight="1" x14ac:dyDescent="0.25"/>
    <row r="156" ht="16.899999999999999" customHeight="1" x14ac:dyDescent="0.25"/>
    <row r="157" ht="16.899999999999999" customHeight="1" x14ac:dyDescent="0.25"/>
    <row r="158" ht="16.899999999999999" customHeight="1" x14ac:dyDescent="0.25"/>
    <row r="159" ht="16.899999999999999" customHeight="1" x14ac:dyDescent="0.25"/>
    <row r="160" ht="16.899999999999999" customHeight="1" x14ac:dyDescent="0.25"/>
    <row r="161" ht="16.899999999999999" customHeight="1" x14ac:dyDescent="0.25"/>
    <row r="162" ht="16.899999999999999" customHeight="1" x14ac:dyDescent="0.25"/>
    <row r="163" ht="16.899999999999999" customHeight="1" x14ac:dyDescent="0.25"/>
    <row r="164" ht="16.899999999999999" customHeight="1" x14ac:dyDescent="0.25"/>
    <row r="165" ht="16.899999999999999" customHeight="1" x14ac:dyDescent="0.25"/>
    <row r="166" ht="16.899999999999999" customHeight="1" x14ac:dyDescent="0.25"/>
    <row r="167" ht="16.899999999999999" customHeight="1" x14ac:dyDescent="0.25"/>
    <row r="168" ht="16.899999999999999" customHeight="1" x14ac:dyDescent="0.25"/>
    <row r="169" ht="16.899999999999999" customHeight="1" x14ac:dyDescent="0.25"/>
    <row r="170" ht="16.899999999999999" customHeight="1" x14ac:dyDescent="0.25"/>
    <row r="171" ht="16.899999999999999" customHeight="1" x14ac:dyDescent="0.25"/>
    <row r="172" ht="16.899999999999999" customHeight="1" x14ac:dyDescent="0.25"/>
    <row r="173" ht="16.899999999999999" customHeight="1" x14ac:dyDescent="0.25"/>
    <row r="174" ht="16.899999999999999" customHeight="1" x14ac:dyDescent="0.25"/>
    <row r="175" ht="16.899999999999999" customHeight="1" x14ac:dyDescent="0.25"/>
    <row r="176" ht="16.899999999999999" customHeight="1" x14ac:dyDescent="0.25"/>
    <row r="177" ht="19.149999999999999" customHeight="1" x14ac:dyDescent="0.25"/>
    <row r="178" ht="19.149999999999999" customHeight="1" x14ac:dyDescent="0.25"/>
    <row r="179" ht="19.149999999999999" customHeight="1" x14ac:dyDescent="0.25"/>
    <row r="180" ht="19.149999999999999" customHeight="1" x14ac:dyDescent="0.25"/>
    <row r="181" ht="19.149999999999999" customHeight="1" x14ac:dyDescent="0.25"/>
    <row r="182" ht="19.149999999999999" customHeight="1" x14ac:dyDescent="0.25"/>
    <row r="183" ht="19.149999999999999" customHeight="1" x14ac:dyDescent="0.25"/>
    <row r="184" ht="19.149999999999999" customHeight="1" x14ac:dyDescent="0.25"/>
    <row r="185" ht="19.149999999999999" customHeight="1" x14ac:dyDescent="0.25"/>
    <row r="186" ht="19.149999999999999" customHeight="1" x14ac:dyDescent="0.25"/>
    <row r="187" ht="19.149999999999999" customHeight="1" x14ac:dyDescent="0.25"/>
    <row r="188" ht="19.149999999999999" customHeight="1" x14ac:dyDescent="0.25"/>
    <row r="189" ht="19.149999999999999" customHeight="1" x14ac:dyDescent="0.25"/>
  </sheetData>
  <mergeCells count="25">
    <mergeCell ref="B129:B134"/>
    <mergeCell ref="B135:B140"/>
    <mergeCell ref="B4:C4"/>
    <mergeCell ref="B5:B10"/>
    <mergeCell ref="B11:B16"/>
    <mergeCell ref="B99:B104"/>
    <mergeCell ref="B105:B110"/>
    <mergeCell ref="B111:B116"/>
    <mergeCell ref="B117:B122"/>
    <mergeCell ref="B123:B128"/>
    <mergeCell ref="B73:B78"/>
    <mergeCell ref="B80:C80"/>
    <mergeCell ref="B81:B86"/>
    <mergeCell ref="B87:B92"/>
    <mergeCell ref="B93:B98"/>
    <mergeCell ref="B43:B48"/>
    <mergeCell ref="B49:B54"/>
    <mergeCell ref="B55:B60"/>
    <mergeCell ref="B61:B66"/>
    <mergeCell ref="B67:B72"/>
    <mergeCell ref="B18:C18"/>
    <mergeCell ref="B19:B24"/>
    <mergeCell ref="B25:B30"/>
    <mergeCell ref="B31:B36"/>
    <mergeCell ref="B37:B4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AA19B-77A0-4651-A425-B5C6029F0ACC}">
  <sheetPr codeName="Sheet44">
    <tabColor rgb="FF92D050"/>
  </sheetPr>
  <dimension ref="B1:AE470"/>
  <sheetViews>
    <sheetView showGridLines="0" workbookViewId="0">
      <selection activeCell="C276" sqref="C276:C277"/>
    </sheetView>
  </sheetViews>
  <sheetFormatPr defaultColWidth="8.85546875" defaultRowHeight="13.5" x14ac:dyDescent="0.25"/>
  <cols>
    <col min="1" max="1" width="8.85546875" style="180"/>
    <col min="2" max="2" width="13.7109375" style="144" customWidth="1"/>
    <col min="3" max="3" width="19.7109375" style="129" customWidth="1"/>
    <col min="4" max="4" width="10.7109375" style="123" customWidth="1"/>
    <col min="5" max="5" width="12.28515625" style="175" customWidth="1"/>
    <col min="6" max="6" width="12.28515625" style="184" customWidth="1"/>
    <col min="7" max="8" width="12.28515625" style="175" customWidth="1"/>
    <col min="9" max="9" width="12.28515625" style="184" customWidth="1"/>
    <col min="10" max="11" width="12.28515625" style="175" customWidth="1"/>
    <col min="12" max="12" width="12.28515625" style="184" customWidth="1"/>
    <col min="13" max="14" width="12.28515625" style="175" customWidth="1"/>
    <col min="15" max="15" width="12.28515625" style="184" customWidth="1"/>
    <col min="16" max="17" width="12.28515625" style="175" customWidth="1"/>
    <col min="18" max="18" width="12.28515625" style="184" customWidth="1"/>
    <col min="19" max="20" width="12.28515625" style="175" customWidth="1"/>
    <col min="21" max="21" width="12.28515625" style="184" customWidth="1"/>
    <col min="22" max="23" width="9.85546875" style="180" bestFit="1" customWidth="1"/>
    <col min="24" max="24" width="8.42578125" style="181" bestFit="1" customWidth="1"/>
    <col min="25" max="25" width="11.7109375" style="181" customWidth="1"/>
    <col min="26" max="26" width="9.85546875" style="180" bestFit="1" customWidth="1"/>
    <col min="27" max="27" width="9.28515625" style="181" bestFit="1" customWidth="1"/>
    <col min="28" max="28" width="12.42578125" style="180" bestFit="1" customWidth="1"/>
    <col min="29" max="29" width="9.85546875" style="180" bestFit="1" customWidth="1"/>
    <col min="30" max="30" width="8.28515625" style="180" bestFit="1" customWidth="1"/>
    <col min="31" max="31" width="9.85546875" style="181" bestFit="1" customWidth="1"/>
    <col min="32" max="32" width="9.85546875" style="180" bestFit="1" customWidth="1"/>
    <col min="33" max="33" width="8.28515625" style="180" bestFit="1" customWidth="1"/>
    <col min="34" max="36" width="9.85546875" style="180" bestFit="1" customWidth="1"/>
    <col min="37" max="37" width="8.28515625" style="180" bestFit="1" customWidth="1"/>
    <col min="38" max="38" width="9.85546875" style="180" bestFit="1" customWidth="1"/>
    <col min="39" max="39" width="7.140625" style="180" bestFit="1" customWidth="1"/>
    <col min="40" max="41" width="9.85546875" style="180" bestFit="1" customWidth="1"/>
    <col min="42" max="42" width="7.140625" style="180" bestFit="1" customWidth="1"/>
    <col min="43" max="44" width="9.85546875" style="180" bestFit="1" customWidth="1"/>
    <col min="45" max="47" width="8.28515625" style="180" bestFit="1" customWidth="1"/>
    <col min="48" max="48" width="7.140625" style="180" bestFit="1" customWidth="1"/>
    <col min="49" max="49" width="8.28515625" style="180" bestFit="1" customWidth="1"/>
    <col min="50" max="67" width="9" style="180" bestFit="1" customWidth="1"/>
    <col min="68" max="68" width="9.85546875" style="180" bestFit="1" customWidth="1"/>
    <col min="69" max="70" width="9" style="180" bestFit="1" customWidth="1"/>
    <col min="71" max="71" width="9.85546875" style="180" bestFit="1" customWidth="1"/>
    <col min="72" max="73" width="9" style="180" bestFit="1" customWidth="1"/>
    <col min="74" max="74" width="9.85546875" style="180" bestFit="1" customWidth="1"/>
    <col min="75" max="75" width="9" style="180" bestFit="1" customWidth="1"/>
    <col min="76" max="77" width="9.85546875" style="180" bestFit="1" customWidth="1"/>
    <col min="78" max="79" width="9" style="180" bestFit="1" customWidth="1"/>
    <col min="80" max="80" width="9.85546875" style="180" bestFit="1" customWidth="1"/>
    <col min="81" max="81" width="9" style="180" bestFit="1" customWidth="1"/>
    <col min="82" max="83" width="9.85546875" style="180" bestFit="1" customWidth="1"/>
    <col min="84" max="84" width="9" style="180" bestFit="1" customWidth="1"/>
    <col min="85" max="89" width="9.85546875" style="180" bestFit="1" customWidth="1"/>
    <col min="90" max="90" width="9" style="180" bestFit="1" customWidth="1"/>
    <col min="91" max="92" width="9.85546875" style="180" bestFit="1" customWidth="1"/>
    <col min="93" max="93" width="9" style="180" bestFit="1" customWidth="1"/>
    <col min="94" max="95" width="9.85546875" style="180" bestFit="1" customWidth="1"/>
    <col min="96" max="96" width="9" style="180" bestFit="1" customWidth="1"/>
    <col min="97" max="101" width="9.85546875" style="180" bestFit="1" customWidth="1"/>
    <col min="102" max="102" width="9" style="180" bestFit="1" customWidth="1"/>
    <col min="103" max="104" width="9.85546875" style="180" bestFit="1" customWidth="1"/>
    <col min="105" max="105" width="9" style="180" bestFit="1" customWidth="1"/>
    <col min="106" max="107" width="9.85546875" style="180" bestFit="1" customWidth="1"/>
    <col min="108" max="109" width="9" style="180" bestFit="1" customWidth="1"/>
    <col min="110" max="110" width="9.85546875" style="180" bestFit="1" customWidth="1"/>
    <col min="111" max="111" width="9" style="180" bestFit="1" customWidth="1"/>
    <col min="112" max="113" width="9.85546875" style="180" bestFit="1" customWidth="1"/>
    <col min="114" max="114" width="9" style="180" bestFit="1" customWidth="1"/>
    <col min="115" max="116" width="9.85546875" style="180" bestFit="1" customWidth="1"/>
    <col min="117" max="117" width="9" style="180" bestFit="1" customWidth="1"/>
    <col min="118" max="119" width="9.85546875" style="180" bestFit="1" customWidth="1"/>
    <col min="120" max="121" width="9" style="180" bestFit="1" customWidth="1"/>
    <col min="122" max="122" width="9.85546875" style="180" bestFit="1" customWidth="1"/>
    <col min="123" max="123" width="9" style="180" bestFit="1" customWidth="1"/>
    <col min="124" max="125" width="9.85546875" style="180" bestFit="1" customWidth="1"/>
    <col min="126" max="126" width="9" style="180" bestFit="1" customWidth="1"/>
    <col min="127" max="134" width="9.85546875" style="180" bestFit="1" customWidth="1"/>
    <col min="135" max="135" width="9" style="180" bestFit="1" customWidth="1"/>
    <col min="136" max="137" width="9.85546875" style="180" bestFit="1" customWidth="1"/>
    <col min="138" max="138" width="9" style="180" bestFit="1" customWidth="1"/>
    <col min="139" max="143" width="9.85546875" style="180" bestFit="1" customWidth="1"/>
    <col min="144" max="144" width="9" style="180" bestFit="1" customWidth="1"/>
    <col min="145" max="146" width="9.85546875" style="180" bestFit="1" customWidth="1"/>
    <col min="147" max="147" width="9" style="180" bestFit="1" customWidth="1"/>
    <col min="148" max="149" width="9.85546875" style="180" bestFit="1" customWidth="1"/>
    <col min="150" max="151" width="9" style="180" bestFit="1" customWidth="1"/>
    <col min="152" max="152" width="9.85546875" style="180" bestFit="1" customWidth="1"/>
    <col min="153" max="153" width="9" style="180" bestFit="1" customWidth="1"/>
    <col min="154" max="155" width="9.85546875" style="180" bestFit="1" customWidth="1"/>
    <col min="156" max="156" width="9" style="180" bestFit="1" customWidth="1"/>
    <col min="157" max="158" width="9.85546875" style="180" bestFit="1" customWidth="1"/>
    <col min="159" max="159" width="9" style="180" bestFit="1" customWidth="1"/>
    <col min="160" max="161" width="9.85546875" style="180" bestFit="1" customWidth="1"/>
    <col min="162" max="163" width="9" style="180" bestFit="1" customWidth="1"/>
    <col min="164" max="164" width="9.85546875" style="180" bestFit="1" customWidth="1"/>
    <col min="165" max="165" width="9" style="180" bestFit="1" customWidth="1"/>
    <col min="166" max="167" width="9.85546875" style="180" bestFit="1" customWidth="1"/>
    <col min="168" max="168" width="9" style="180" bestFit="1" customWidth="1"/>
    <col min="169" max="170" width="9.85546875" style="180" bestFit="1" customWidth="1"/>
    <col min="171" max="172" width="9" style="180" bestFit="1" customWidth="1"/>
    <col min="173" max="173" width="9.85546875" style="180" bestFit="1" customWidth="1"/>
    <col min="174" max="174" width="9" style="180" bestFit="1" customWidth="1"/>
    <col min="175" max="176" width="9.85546875" style="180" bestFit="1" customWidth="1"/>
    <col min="177" max="177" width="9" style="180" bestFit="1" customWidth="1"/>
    <col min="178" max="179" width="9.85546875" style="180" bestFit="1" customWidth="1"/>
    <col min="180" max="180" width="9" style="180" bestFit="1" customWidth="1"/>
    <col min="181" max="183" width="9.85546875" style="180" bestFit="1" customWidth="1"/>
    <col min="184" max="184" width="9" style="180" bestFit="1" customWidth="1"/>
    <col min="185" max="185" width="9.85546875" style="180" bestFit="1" customWidth="1"/>
    <col min="186" max="186" width="9" style="180" bestFit="1" customWidth="1"/>
    <col min="187" max="188" width="9.85546875" style="180" bestFit="1" customWidth="1"/>
    <col min="189" max="189" width="9" style="180" bestFit="1" customWidth="1"/>
    <col min="190" max="191" width="9.85546875" style="180" bestFit="1" customWidth="1"/>
    <col min="192" max="192" width="11" style="180" bestFit="1" customWidth="1"/>
    <col min="193" max="193" width="9.85546875" style="180" bestFit="1" customWidth="1"/>
    <col min="194" max="194" width="11" style="180" bestFit="1" customWidth="1"/>
    <col min="195" max="195" width="9.85546875" style="180" bestFit="1" customWidth="1"/>
    <col min="196" max="197" width="11" style="180" bestFit="1" customWidth="1"/>
    <col min="198" max="198" width="9.85546875" style="180" bestFit="1" customWidth="1"/>
    <col min="199" max="200" width="11" style="180" bestFit="1" customWidth="1"/>
    <col min="201" max="201" width="9.85546875" style="180" bestFit="1" customWidth="1"/>
    <col min="202" max="204" width="11" style="180" bestFit="1" customWidth="1"/>
    <col min="205" max="205" width="9.85546875" style="180" bestFit="1" customWidth="1"/>
    <col min="206" max="206" width="11" style="180" bestFit="1" customWidth="1"/>
    <col min="207" max="207" width="9" style="180" bestFit="1" customWidth="1"/>
    <col min="208" max="209" width="11" style="180" bestFit="1" customWidth="1"/>
    <col min="210" max="210" width="9" style="180" bestFit="1" customWidth="1"/>
    <col min="211" max="212" width="11" style="180" bestFit="1" customWidth="1"/>
    <col min="213" max="16384" width="8.85546875" style="180"/>
  </cols>
  <sheetData>
    <row r="1" spans="2:21" ht="14.45" customHeight="1" x14ac:dyDescent="0.25"/>
    <row r="2" spans="2:21" ht="14.45" customHeight="1" x14ac:dyDescent="0.25">
      <c r="B2" s="147" t="s">
        <v>126</v>
      </c>
    </row>
    <row r="3" spans="2:21" ht="14.45" customHeight="1" x14ac:dyDescent="0.25">
      <c r="B3" s="143"/>
    </row>
    <row r="4" spans="2:21" x14ac:dyDescent="0.25">
      <c r="B4" s="133" t="s">
        <v>6</v>
      </c>
      <c r="C4" s="133"/>
      <c r="D4" s="133"/>
      <c r="E4" s="174">
        <v>2009</v>
      </c>
      <c r="F4" s="174">
        <v>2010</v>
      </c>
      <c r="G4" s="174">
        <v>2011</v>
      </c>
      <c r="H4" s="174">
        <v>2012</v>
      </c>
      <c r="I4" s="214">
        <v>2013</v>
      </c>
      <c r="J4" s="214">
        <v>2014</v>
      </c>
      <c r="K4" s="214">
        <v>2015</v>
      </c>
      <c r="L4" s="214">
        <v>2016</v>
      </c>
      <c r="M4" s="214">
        <v>2017</v>
      </c>
      <c r="N4" s="214">
        <v>2018</v>
      </c>
      <c r="O4" s="214">
        <v>2019</v>
      </c>
      <c r="P4" s="214">
        <v>2020</v>
      </c>
      <c r="Q4" s="214">
        <v>2021</v>
      </c>
      <c r="R4" s="214">
        <v>2022</v>
      </c>
      <c r="S4" s="214">
        <v>2023</v>
      </c>
      <c r="T4" s="214">
        <v>2024</v>
      </c>
      <c r="U4" s="214">
        <v>2025</v>
      </c>
    </row>
    <row r="5" spans="2:21" x14ac:dyDescent="0.25">
      <c r="B5" s="360" t="s">
        <v>225</v>
      </c>
      <c r="C5" s="366" t="s">
        <v>123</v>
      </c>
      <c r="D5" s="212" t="s">
        <v>81</v>
      </c>
      <c r="E5" s="196">
        <v>8384537</v>
      </c>
      <c r="F5" s="196">
        <v>8450200</v>
      </c>
      <c r="G5" s="196">
        <v>8726976</v>
      </c>
      <c r="H5" s="196">
        <v>9200788</v>
      </c>
      <c r="I5" s="196">
        <v>9413325</v>
      </c>
      <c r="J5" s="196">
        <v>9751761</v>
      </c>
      <c r="K5" s="196">
        <v>10067587</v>
      </c>
      <c r="L5" s="196">
        <v>10344955</v>
      </c>
      <c r="M5" s="196">
        <v>10589593</v>
      </c>
      <c r="N5" s="196">
        <v>10809383</v>
      </c>
      <c r="O5" s="196">
        <v>10680568</v>
      </c>
      <c r="P5" s="196">
        <v>10026348</v>
      </c>
      <c r="Q5" s="196">
        <v>10666221</v>
      </c>
      <c r="R5" s="196">
        <v>11038269</v>
      </c>
      <c r="S5" s="196">
        <v>11825893</v>
      </c>
      <c r="T5" s="196">
        <v>12153278</v>
      </c>
      <c r="U5" s="196">
        <v>12490932</v>
      </c>
    </row>
    <row r="6" spans="2:21" x14ac:dyDescent="0.25">
      <c r="B6" s="351"/>
      <c r="C6" s="366"/>
      <c r="D6" s="212" t="s">
        <v>82</v>
      </c>
      <c r="E6" s="196">
        <v>4738552</v>
      </c>
      <c r="F6" s="196">
        <v>5005459</v>
      </c>
      <c r="G6" s="196">
        <v>5070344</v>
      </c>
      <c r="H6" s="196">
        <v>4950948</v>
      </c>
      <c r="I6" s="196">
        <v>5107859</v>
      </c>
      <c r="J6" s="196">
        <v>5151972</v>
      </c>
      <c r="K6" s="196">
        <v>5239896</v>
      </c>
      <c r="L6" s="196">
        <v>5398722</v>
      </c>
      <c r="M6" s="196">
        <v>5609514</v>
      </c>
      <c r="N6" s="196">
        <v>5861471</v>
      </c>
      <c r="O6" s="196">
        <v>6477337</v>
      </c>
      <c r="P6" s="196">
        <v>7391884</v>
      </c>
      <c r="Q6" s="196">
        <v>7280350</v>
      </c>
      <c r="R6" s="196">
        <v>7438988</v>
      </c>
      <c r="S6" s="196">
        <v>7178502</v>
      </c>
      <c r="T6" s="196">
        <v>7398007</v>
      </c>
      <c r="U6" s="196">
        <v>7621104</v>
      </c>
    </row>
    <row r="7" spans="2:21" s="181" customFormat="1" x14ac:dyDescent="0.25">
      <c r="B7" s="351"/>
      <c r="C7" s="358" t="s">
        <v>0</v>
      </c>
      <c r="D7" s="358"/>
      <c r="E7" s="215">
        <v>13123089</v>
      </c>
      <c r="F7" s="215">
        <v>13455659</v>
      </c>
      <c r="G7" s="215">
        <v>13797320</v>
      </c>
      <c r="H7" s="215">
        <v>14151736</v>
      </c>
      <c r="I7" s="215">
        <v>14521185</v>
      </c>
      <c r="J7" s="215">
        <v>14903733</v>
      </c>
      <c r="K7" s="215">
        <v>15307483</v>
      </c>
      <c r="L7" s="215">
        <v>15743677</v>
      </c>
      <c r="M7" s="215">
        <v>16199107</v>
      </c>
      <c r="N7" s="215">
        <v>16670854</v>
      </c>
      <c r="O7" s="215">
        <v>17157904</v>
      </c>
      <c r="P7" s="215">
        <v>17418233</v>
      </c>
      <c r="Q7" s="215">
        <v>17946571</v>
      </c>
      <c r="R7" s="215">
        <v>18477257</v>
      </c>
      <c r="S7" s="215">
        <v>19004395</v>
      </c>
      <c r="T7" s="215">
        <v>19551285</v>
      </c>
      <c r="U7" s="215">
        <v>20112036</v>
      </c>
    </row>
    <row r="8" spans="2:21" x14ac:dyDescent="0.25">
      <c r="B8" s="351"/>
      <c r="C8" s="366" t="s">
        <v>124</v>
      </c>
      <c r="D8" s="212" t="s">
        <v>81</v>
      </c>
      <c r="E8" s="196">
        <v>1627164</v>
      </c>
      <c r="F8" s="196">
        <v>1717935</v>
      </c>
      <c r="G8" s="196">
        <v>1693765</v>
      </c>
      <c r="H8" s="196">
        <v>1826814</v>
      </c>
      <c r="I8" s="196">
        <v>1868375</v>
      </c>
      <c r="J8" s="196">
        <v>2046190</v>
      </c>
      <c r="K8" s="196">
        <v>2058281</v>
      </c>
      <c r="L8" s="196">
        <v>2099932</v>
      </c>
      <c r="M8" s="196">
        <v>2321584</v>
      </c>
      <c r="N8" s="196">
        <v>2269413</v>
      </c>
      <c r="O8" s="196">
        <v>2795430</v>
      </c>
      <c r="P8" s="196">
        <v>2519818</v>
      </c>
      <c r="Q8" s="196">
        <v>2689054</v>
      </c>
      <c r="R8" s="196">
        <v>2949588</v>
      </c>
      <c r="S8" s="196">
        <v>3077478</v>
      </c>
      <c r="T8" s="196">
        <v>3038220</v>
      </c>
      <c r="U8" s="196">
        <v>3295546</v>
      </c>
    </row>
    <row r="9" spans="2:21" x14ac:dyDescent="0.25">
      <c r="B9" s="351"/>
      <c r="C9" s="366"/>
      <c r="D9" s="212" t="s">
        <v>82</v>
      </c>
      <c r="E9" s="196">
        <v>11495925</v>
      </c>
      <c r="F9" s="196">
        <v>11737724</v>
      </c>
      <c r="G9" s="196">
        <v>12103555</v>
      </c>
      <c r="H9" s="196">
        <v>12324922</v>
      </c>
      <c r="I9" s="196">
        <v>12652809</v>
      </c>
      <c r="J9" s="196">
        <v>12857543</v>
      </c>
      <c r="K9" s="196">
        <v>13249201</v>
      </c>
      <c r="L9" s="196">
        <v>13643745</v>
      </c>
      <c r="M9" s="196">
        <v>13877523</v>
      </c>
      <c r="N9" s="196">
        <v>14401441</v>
      </c>
      <c r="O9" s="196">
        <v>14362474</v>
      </c>
      <c r="P9" s="196">
        <v>14898415</v>
      </c>
      <c r="Q9" s="196">
        <v>15257518</v>
      </c>
      <c r="R9" s="196">
        <v>15527669</v>
      </c>
      <c r="S9" s="196">
        <v>15926917</v>
      </c>
      <c r="T9" s="196">
        <v>16513066</v>
      </c>
      <c r="U9" s="196">
        <v>16816490</v>
      </c>
    </row>
    <row r="10" spans="2:21" s="181" customFormat="1" x14ac:dyDescent="0.25">
      <c r="B10" s="351"/>
      <c r="C10" s="358" t="s">
        <v>0</v>
      </c>
      <c r="D10" s="358"/>
      <c r="E10" s="215">
        <v>13123089</v>
      </c>
      <c r="F10" s="215">
        <v>13455659</v>
      </c>
      <c r="G10" s="215">
        <v>13797320</v>
      </c>
      <c r="H10" s="215">
        <v>14151736</v>
      </c>
      <c r="I10" s="215">
        <v>14521185</v>
      </c>
      <c r="J10" s="215">
        <v>14903733</v>
      </c>
      <c r="K10" s="215">
        <v>15307483</v>
      </c>
      <c r="L10" s="215">
        <v>15743677</v>
      </c>
      <c r="M10" s="215">
        <v>16199107</v>
      </c>
      <c r="N10" s="215">
        <v>16670854</v>
      </c>
      <c r="O10" s="215">
        <v>17157904</v>
      </c>
      <c r="P10" s="215">
        <v>17418233</v>
      </c>
      <c r="Q10" s="215">
        <v>17946571</v>
      </c>
      <c r="R10" s="215">
        <v>18477257</v>
      </c>
      <c r="S10" s="215">
        <v>19004395</v>
      </c>
      <c r="T10" s="215">
        <v>19551285</v>
      </c>
      <c r="U10" s="215">
        <v>20112036</v>
      </c>
    </row>
    <row r="11" spans="2:21" x14ac:dyDescent="0.25">
      <c r="B11" s="351"/>
      <c r="C11" s="366" t="s">
        <v>128</v>
      </c>
      <c r="D11" s="212" t="s">
        <v>81</v>
      </c>
      <c r="E11" s="196">
        <v>1992731</v>
      </c>
      <c r="F11" s="196">
        <v>2286050</v>
      </c>
      <c r="G11" s="196">
        <v>2305367</v>
      </c>
      <c r="H11" s="196">
        <v>2143957</v>
      </c>
      <c r="I11" s="196">
        <v>2531945</v>
      </c>
      <c r="J11" s="196">
        <v>2440951</v>
      </c>
      <c r="K11" s="196">
        <v>2863399</v>
      </c>
      <c r="L11" s="196">
        <v>2668252</v>
      </c>
      <c r="M11" s="196">
        <v>2592523</v>
      </c>
      <c r="N11" s="196">
        <v>2763848</v>
      </c>
      <c r="O11" s="196">
        <v>2682373</v>
      </c>
      <c r="P11" s="196">
        <v>2083040</v>
      </c>
      <c r="Q11" s="196">
        <v>2789446</v>
      </c>
      <c r="R11" s="196">
        <v>2554742</v>
      </c>
      <c r="S11" s="196">
        <v>2484756</v>
      </c>
      <c r="T11" s="196">
        <v>2541996</v>
      </c>
      <c r="U11" s="196">
        <v>2593380</v>
      </c>
    </row>
    <row r="12" spans="2:21" x14ac:dyDescent="0.25">
      <c r="B12" s="351"/>
      <c r="C12" s="366"/>
      <c r="D12" s="212" t="s">
        <v>82</v>
      </c>
      <c r="E12" s="196">
        <v>11130358</v>
      </c>
      <c r="F12" s="196">
        <v>11169609</v>
      </c>
      <c r="G12" s="196">
        <v>11491953</v>
      </c>
      <c r="H12" s="196">
        <v>12007779</v>
      </c>
      <c r="I12" s="196">
        <v>11989240</v>
      </c>
      <c r="J12" s="196">
        <v>12462783</v>
      </c>
      <c r="K12" s="196">
        <v>12444083</v>
      </c>
      <c r="L12" s="196">
        <v>13075425</v>
      </c>
      <c r="M12" s="196">
        <v>13606584</v>
      </c>
      <c r="N12" s="196">
        <v>13907006</v>
      </c>
      <c r="O12" s="196">
        <v>14475531</v>
      </c>
      <c r="P12" s="196">
        <v>15335193</v>
      </c>
      <c r="Q12" s="196">
        <v>15157125</v>
      </c>
      <c r="R12" s="196">
        <v>15922515</v>
      </c>
      <c r="S12" s="196">
        <v>16519638</v>
      </c>
      <c r="T12" s="196">
        <v>17009289</v>
      </c>
      <c r="U12" s="196">
        <v>17518656</v>
      </c>
    </row>
    <row r="13" spans="2:21" s="181" customFormat="1" x14ac:dyDescent="0.25">
      <c r="B13" s="351"/>
      <c r="C13" s="358" t="s">
        <v>0</v>
      </c>
      <c r="D13" s="358"/>
      <c r="E13" s="215">
        <v>13123089</v>
      </c>
      <c r="F13" s="215">
        <v>13455659</v>
      </c>
      <c r="G13" s="215">
        <v>13797320</v>
      </c>
      <c r="H13" s="215">
        <v>14151736</v>
      </c>
      <c r="I13" s="215">
        <v>14521185</v>
      </c>
      <c r="J13" s="215">
        <v>14903733</v>
      </c>
      <c r="K13" s="215">
        <v>15307483</v>
      </c>
      <c r="L13" s="215">
        <v>15743677</v>
      </c>
      <c r="M13" s="215">
        <v>16199107</v>
      </c>
      <c r="N13" s="215">
        <v>16670854</v>
      </c>
      <c r="O13" s="215">
        <v>17157904</v>
      </c>
      <c r="P13" s="215">
        <v>17418233</v>
      </c>
      <c r="Q13" s="215">
        <v>17946571</v>
      </c>
      <c r="R13" s="215">
        <v>18477257</v>
      </c>
      <c r="S13" s="215">
        <v>19004395</v>
      </c>
      <c r="T13" s="215">
        <v>19551285</v>
      </c>
      <c r="U13" s="215">
        <v>20112036</v>
      </c>
    </row>
    <row r="14" spans="2:21" x14ac:dyDescent="0.25">
      <c r="B14" s="351"/>
      <c r="C14" s="366" t="s">
        <v>125</v>
      </c>
      <c r="D14" s="212" t="s">
        <v>81</v>
      </c>
      <c r="E14" s="196">
        <v>1489653</v>
      </c>
      <c r="F14" s="196">
        <v>397049</v>
      </c>
      <c r="G14" s="196">
        <v>718805</v>
      </c>
      <c r="H14" s="196">
        <v>433907</v>
      </c>
      <c r="I14" s="196">
        <v>627041</v>
      </c>
      <c r="J14" s="196">
        <v>679525</v>
      </c>
      <c r="K14" s="196">
        <v>663762</v>
      </c>
      <c r="L14" s="196">
        <v>670830</v>
      </c>
      <c r="M14" s="196">
        <v>653692</v>
      </c>
      <c r="N14" s="196">
        <v>696206</v>
      </c>
      <c r="O14" s="196">
        <v>686879</v>
      </c>
      <c r="P14" s="196">
        <v>474521</v>
      </c>
      <c r="Q14" s="196">
        <v>698795</v>
      </c>
      <c r="R14" s="196">
        <v>721978</v>
      </c>
      <c r="S14" s="196">
        <v>733952</v>
      </c>
      <c r="T14" s="196">
        <v>710972</v>
      </c>
      <c r="U14" s="196">
        <v>718468</v>
      </c>
    </row>
    <row r="15" spans="2:21" x14ac:dyDescent="0.25">
      <c r="B15" s="351"/>
      <c r="C15" s="366"/>
      <c r="D15" s="212" t="s">
        <v>82</v>
      </c>
      <c r="E15" s="196">
        <v>11633436</v>
      </c>
      <c r="F15" s="196">
        <v>13058610</v>
      </c>
      <c r="G15" s="196">
        <v>13078516</v>
      </c>
      <c r="H15" s="196">
        <v>13717829</v>
      </c>
      <c r="I15" s="196">
        <v>13894144</v>
      </c>
      <c r="J15" s="196">
        <v>14224209</v>
      </c>
      <c r="K15" s="196">
        <v>14643721</v>
      </c>
      <c r="L15" s="196">
        <v>15072847</v>
      </c>
      <c r="M15" s="196">
        <v>15545415</v>
      </c>
      <c r="N15" s="196">
        <v>15974647</v>
      </c>
      <c r="O15" s="196">
        <v>16471025</v>
      </c>
      <c r="P15" s="196">
        <v>16943712</v>
      </c>
      <c r="Q15" s="196">
        <v>17247776</v>
      </c>
      <c r="R15" s="196">
        <v>17755279</v>
      </c>
      <c r="S15" s="196">
        <v>18270443</v>
      </c>
      <c r="T15" s="196">
        <v>18840313</v>
      </c>
      <c r="U15" s="196">
        <v>19393568</v>
      </c>
    </row>
    <row r="16" spans="2:21" s="181" customFormat="1" x14ac:dyDescent="0.25">
      <c r="B16" s="351"/>
      <c r="C16" s="358" t="s">
        <v>0</v>
      </c>
      <c r="D16" s="358"/>
      <c r="E16" s="215">
        <v>13123089</v>
      </c>
      <c r="F16" s="215">
        <v>13455659</v>
      </c>
      <c r="G16" s="215">
        <v>13797320</v>
      </c>
      <c r="H16" s="215">
        <v>14151736</v>
      </c>
      <c r="I16" s="215">
        <v>14521185</v>
      </c>
      <c r="J16" s="215">
        <v>14903733</v>
      </c>
      <c r="K16" s="215">
        <v>15307483</v>
      </c>
      <c r="L16" s="215">
        <v>15743677</v>
      </c>
      <c r="M16" s="215">
        <v>16199107</v>
      </c>
      <c r="N16" s="215">
        <v>16670854</v>
      </c>
      <c r="O16" s="215">
        <v>17157904</v>
      </c>
      <c r="P16" s="215">
        <v>17418233</v>
      </c>
      <c r="Q16" s="215">
        <v>17946571</v>
      </c>
      <c r="R16" s="215">
        <v>18477257</v>
      </c>
      <c r="S16" s="215">
        <v>19004395</v>
      </c>
      <c r="T16" s="215">
        <v>19551285</v>
      </c>
      <c r="U16" s="215">
        <v>20112036</v>
      </c>
    </row>
    <row r="17" spans="2:21" x14ac:dyDescent="0.25">
      <c r="B17" s="351"/>
      <c r="C17" s="366" t="s">
        <v>127</v>
      </c>
      <c r="D17" s="212" t="s">
        <v>81</v>
      </c>
      <c r="E17" s="196">
        <v>5646229</v>
      </c>
      <c r="F17" s="196">
        <v>5934623</v>
      </c>
      <c r="G17" s="196">
        <v>6051364</v>
      </c>
      <c r="H17" s="196">
        <v>6113396</v>
      </c>
      <c r="I17" s="196">
        <v>6530902</v>
      </c>
      <c r="J17" s="196">
        <v>6188330</v>
      </c>
      <c r="K17" s="196">
        <v>6933543</v>
      </c>
      <c r="L17" s="196">
        <v>7037108</v>
      </c>
      <c r="M17" s="196">
        <v>7221042</v>
      </c>
      <c r="N17" s="196">
        <v>7531839</v>
      </c>
      <c r="O17" s="196">
        <v>7920158</v>
      </c>
      <c r="P17" s="196">
        <v>9215061</v>
      </c>
      <c r="Q17" s="196">
        <v>9148609</v>
      </c>
      <c r="R17" s="196">
        <v>9275404</v>
      </c>
      <c r="S17" s="196">
        <v>9600193</v>
      </c>
      <c r="T17" s="196">
        <v>9948363</v>
      </c>
      <c r="U17" s="196">
        <v>10278944</v>
      </c>
    </row>
    <row r="18" spans="2:21" x14ac:dyDescent="0.25">
      <c r="B18" s="351"/>
      <c r="C18" s="366"/>
      <c r="D18" s="212" t="s">
        <v>82</v>
      </c>
      <c r="E18" s="196">
        <v>7476860</v>
      </c>
      <c r="F18" s="196">
        <v>7521036</v>
      </c>
      <c r="G18" s="196">
        <v>7745956</v>
      </c>
      <c r="H18" s="196">
        <v>8038340</v>
      </c>
      <c r="I18" s="196">
        <v>7990282</v>
      </c>
      <c r="J18" s="196">
        <v>8715404</v>
      </c>
      <c r="K18" s="196">
        <v>8373940</v>
      </c>
      <c r="L18" s="196">
        <v>8706569</v>
      </c>
      <c r="M18" s="196">
        <v>8978065</v>
      </c>
      <c r="N18" s="196">
        <v>9139014</v>
      </c>
      <c r="O18" s="196">
        <v>9237746</v>
      </c>
      <c r="P18" s="196">
        <v>8203172</v>
      </c>
      <c r="Q18" s="196">
        <v>8797963</v>
      </c>
      <c r="R18" s="196">
        <v>9201854</v>
      </c>
      <c r="S18" s="196">
        <v>9404202</v>
      </c>
      <c r="T18" s="196">
        <v>9602922</v>
      </c>
      <c r="U18" s="196">
        <v>9833092</v>
      </c>
    </row>
    <row r="19" spans="2:21" s="181" customFormat="1" x14ac:dyDescent="0.25">
      <c r="B19" s="351"/>
      <c r="C19" s="358" t="s">
        <v>0</v>
      </c>
      <c r="D19" s="358"/>
      <c r="E19" s="215">
        <v>13123089</v>
      </c>
      <c r="F19" s="215">
        <v>13455659</v>
      </c>
      <c r="G19" s="215">
        <v>13797320</v>
      </c>
      <c r="H19" s="215">
        <v>14151736</v>
      </c>
      <c r="I19" s="215">
        <v>14521185</v>
      </c>
      <c r="J19" s="215">
        <v>14903733</v>
      </c>
      <c r="K19" s="215">
        <v>15307483</v>
      </c>
      <c r="L19" s="215">
        <v>15743677</v>
      </c>
      <c r="M19" s="215">
        <v>16199107</v>
      </c>
      <c r="N19" s="215">
        <v>16670854</v>
      </c>
      <c r="O19" s="215">
        <v>17157904</v>
      </c>
      <c r="P19" s="215">
        <v>17418233</v>
      </c>
      <c r="Q19" s="215">
        <v>17946571</v>
      </c>
      <c r="R19" s="215">
        <v>18477257</v>
      </c>
      <c r="S19" s="215">
        <v>19004395</v>
      </c>
      <c r="T19" s="215">
        <v>19551285</v>
      </c>
      <c r="U19" s="215">
        <v>20112036</v>
      </c>
    </row>
    <row r="20" spans="2:21" x14ac:dyDescent="0.25">
      <c r="B20" s="351"/>
      <c r="C20" s="367" t="s">
        <v>226</v>
      </c>
      <c r="D20" s="212" t="s">
        <v>81</v>
      </c>
      <c r="E20" s="196">
        <v>165342</v>
      </c>
      <c r="F20" s="196">
        <v>182008</v>
      </c>
      <c r="G20" s="196">
        <v>41980</v>
      </c>
      <c r="H20" s="196">
        <v>207088</v>
      </c>
      <c r="I20" s="196">
        <v>204149</v>
      </c>
      <c r="J20" s="196">
        <v>225075</v>
      </c>
      <c r="K20" s="196">
        <v>202088</v>
      </c>
      <c r="L20" s="196">
        <v>206471</v>
      </c>
      <c r="M20" s="196">
        <v>219323</v>
      </c>
      <c r="N20" s="196">
        <v>246012</v>
      </c>
      <c r="O20" s="196">
        <v>285680</v>
      </c>
      <c r="P20" s="196">
        <v>40149</v>
      </c>
      <c r="Q20" s="196">
        <v>59540</v>
      </c>
      <c r="R20" s="196">
        <v>43880</v>
      </c>
      <c r="S20" s="196">
        <v>54214</v>
      </c>
      <c r="T20" s="196">
        <v>33930</v>
      </c>
      <c r="U20" s="196">
        <v>31551</v>
      </c>
    </row>
    <row r="21" spans="2:21" x14ac:dyDescent="0.25">
      <c r="B21" s="351"/>
      <c r="C21" s="367"/>
      <c r="D21" s="212" t="s">
        <v>82</v>
      </c>
      <c r="E21" s="196">
        <v>12957747</v>
      </c>
      <c r="F21" s="196">
        <v>13273650</v>
      </c>
      <c r="G21" s="196">
        <v>13755340</v>
      </c>
      <c r="H21" s="196">
        <v>13944648</v>
      </c>
      <c r="I21" s="196">
        <v>14317036</v>
      </c>
      <c r="J21" s="196">
        <v>14678659</v>
      </c>
      <c r="K21" s="196">
        <v>15105395</v>
      </c>
      <c r="L21" s="196">
        <v>15537206</v>
      </c>
      <c r="M21" s="196">
        <v>15979784</v>
      </c>
      <c r="N21" s="196">
        <v>16424842</v>
      </c>
      <c r="O21" s="196">
        <v>16872224</v>
      </c>
      <c r="P21" s="196">
        <v>17378083</v>
      </c>
      <c r="Q21" s="196">
        <v>17887031</v>
      </c>
      <c r="R21" s="196">
        <v>18433377</v>
      </c>
      <c r="S21" s="196">
        <v>18950180</v>
      </c>
      <c r="T21" s="196">
        <v>19517355</v>
      </c>
      <c r="U21" s="196">
        <v>20080485</v>
      </c>
    </row>
    <row r="22" spans="2:21" s="181" customFormat="1" x14ac:dyDescent="0.25">
      <c r="B22" s="351"/>
      <c r="C22" s="358" t="s">
        <v>0</v>
      </c>
      <c r="D22" s="358"/>
      <c r="E22" s="215">
        <v>13123089</v>
      </c>
      <c r="F22" s="215">
        <v>13455659</v>
      </c>
      <c r="G22" s="215">
        <v>13797320</v>
      </c>
      <c r="H22" s="215">
        <v>14151736</v>
      </c>
      <c r="I22" s="215">
        <v>14521185</v>
      </c>
      <c r="J22" s="215">
        <v>14903733</v>
      </c>
      <c r="K22" s="215">
        <v>15307483</v>
      </c>
      <c r="L22" s="215">
        <v>15743677</v>
      </c>
      <c r="M22" s="215">
        <v>16199107</v>
      </c>
      <c r="N22" s="215">
        <v>16670854</v>
      </c>
      <c r="O22" s="215">
        <v>17157904</v>
      </c>
      <c r="P22" s="215">
        <v>17418233</v>
      </c>
      <c r="Q22" s="215">
        <v>17946571</v>
      </c>
      <c r="R22" s="215">
        <v>18477257</v>
      </c>
      <c r="S22" s="215">
        <v>19004395</v>
      </c>
      <c r="T22" s="215">
        <v>19551285</v>
      </c>
      <c r="U22" s="215">
        <v>20112036</v>
      </c>
    </row>
    <row r="23" spans="2:21" x14ac:dyDescent="0.25">
      <c r="B23" s="351"/>
      <c r="C23" s="366" t="s">
        <v>75</v>
      </c>
      <c r="D23" s="212" t="s">
        <v>81</v>
      </c>
      <c r="E23" s="196">
        <v>396056</v>
      </c>
      <c r="F23" s="196">
        <v>335089</v>
      </c>
      <c r="G23" s="196">
        <v>391476</v>
      </c>
      <c r="H23" s="196">
        <v>395657</v>
      </c>
      <c r="I23" s="196">
        <v>415421</v>
      </c>
      <c r="J23" s="196">
        <v>432619</v>
      </c>
      <c r="K23" s="196">
        <v>419127</v>
      </c>
      <c r="L23" s="196">
        <v>438066</v>
      </c>
      <c r="M23" s="196">
        <v>476437</v>
      </c>
      <c r="N23" s="196">
        <v>411277</v>
      </c>
      <c r="O23" s="196">
        <v>485741</v>
      </c>
      <c r="P23" s="196">
        <v>297275</v>
      </c>
      <c r="Q23" s="196">
        <v>527956</v>
      </c>
      <c r="R23" s="196">
        <v>569126</v>
      </c>
      <c r="S23" s="196">
        <v>452345</v>
      </c>
      <c r="T23" s="196">
        <v>471225</v>
      </c>
      <c r="U23" s="196">
        <v>594438</v>
      </c>
    </row>
    <row r="24" spans="2:21" x14ac:dyDescent="0.25">
      <c r="B24" s="351"/>
      <c r="C24" s="366"/>
      <c r="D24" s="212" t="s">
        <v>82</v>
      </c>
      <c r="E24" s="196">
        <v>12727033</v>
      </c>
      <c r="F24" s="196">
        <v>13120570</v>
      </c>
      <c r="G24" s="196">
        <v>13405845</v>
      </c>
      <c r="H24" s="196">
        <v>13756079</v>
      </c>
      <c r="I24" s="196">
        <v>14105764</v>
      </c>
      <c r="J24" s="196">
        <v>14471114</v>
      </c>
      <c r="K24" s="196">
        <v>14888355</v>
      </c>
      <c r="L24" s="196">
        <v>15305611</v>
      </c>
      <c r="M24" s="196">
        <v>15722670</v>
      </c>
      <c r="N24" s="196">
        <v>16259577</v>
      </c>
      <c r="O24" s="196">
        <v>16672163</v>
      </c>
      <c r="P24" s="196">
        <v>17120958</v>
      </c>
      <c r="Q24" s="196">
        <v>17418615</v>
      </c>
      <c r="R24" s="196">
        <v>17908131</v>
      </c>
      <c r="S24" s="196">
        <v>18552050</v>
      </c>
      <c r="T24" s="196">
        <v>19080060</v>
      </c>
      <c r="U24" s="196">
        <v>19517598</v>
      </c>
    </row>
    <row r="25" spans="2:21" s="181" customFormat="1" x14ac:dyDescent="0.25">
      <c r="B25" s="351"/>
      <c r="C25" s="358" t="s">
        <v>0</v>
      </c>
      <c r="D25" s="358"/>
      <c r="E25" s="215">
        <v>13123089</v>
      </c>
      <c r="F25" s="215">
        <v>13455659</v>
      </c>
      <c r="G25" s="215">
        <v>13797320</v>
      </c>
      <c r="H25" s="215">
        <v>14151736</v>
      </c>
      <c r="I25" s="215">
        <v>14521185</v>
      </c>
      <c r="J25" s="215">
        <v>14903733</v>
      </c>
      <c r="K25" s="215">
        <v>15307483</v>
      </c>
      <c r="L25" s="215">
        <v>15743677</v>
      </c>
      <c r="M25" s="215">
        <v>16199107</v>
      </c>
      <c r="N25" s="215">
        <v>16670854</v>
      </c>
      <c r="O25" s="215">
        <v>17157904</v>
      </c>
      <c r="P25" s="215">
        <v>17418233</v>
      </c>
      <c r="Q25" s="215">
        <v>17946571</v>
      </c>
      <c r="R25" s="215">
        <v>18477257</v>
      </c>
      <c r="S25" s="215">
        <v>19004395</v>
      </c>
      <c r="T25" s="215">
        <v>19551285</v>
      </c>
      <c r="U25" s="215">
        <v>20112036</v>
      </c>
    </row>
    <row r="26" spans="2:21" x14ac:dyDescent="0.25">
      <c r="B26" s="360" t="s">
        <v>189</v>
      </c>
      <c r="C26" s="355" t="s">
        <v>123</v>
      </c>
      <c r="D26" s="212" t="s">
        <v>81</v>
      </c>
      <c r="E26" s="127">
        <v>63.9</v>
      </c>
      <c r="F26" s="127">
        <v>62.8</v>
      </c>
      <c r="G26" s="127">
        <v>63.3</v>
      </c>
      <c r="H26" s="127">
        <v>65</v>
      </c>
      <c r="I26" s="127">
        <v>64.8</v>
      </c>
      <c r="J26" s="127">
        <v>65.400000000000006</v>
      </c>
      <c r="K26" s="127">
        <v>65.8</v>
      </c>
      <c r="L26" s="127">
        <v>65.7</v>
      </c>
      <c r="M26" s="127">
        <v>65.400000000000006</v>
      </c>
      <c r="N26" s="127">
        <v>64.8</v>
      </c>
      <c r="O26" s="127">
        <v>62.2</v>
      </c>
      <c r="P26" s="127">
        <v>57.6</v>
      </c>
      <c r="Q26" s="127">
        <v>59.4</v>
      </c>
      <c r="R26" s="127">
        <v>59.7</v>
      </c>
      <c r="S26" s="127">
        <v>62.2</v>
      </c>
      <c r="T26" s="127">
        <v>62.2</v>
      </c>
      <c r="U26" s="127">
        <v>62.1</v>
      </c>
    </row>
    <row r="27" spans="2:21" x14ac:dyDescent="0.25">
      <c r="B27" s="351"/>
      <c r="C27" s="355"/>
      <c r="D27" s="212" t="s">
        <v>82</v>
      </c>
      <c r="E27" s="127">
        <v>36.1</v>
      </c>
      <c r="F27" s="127">
        <v>37.200000000000003</v>
      </c>
      <c r="G27" s="127">
        <v>36.700000000000003</v>
      </c>
      <c r="H27" s="127">
        <v>35</v>
      </c>
      <c r="I27" s="127">
        <v>35.200000000000003</v>
      </c>
      <c r="J27" s="127">
        <v>34.6</v>
      </c>
      <c r="K27" s="127">
        <v>34.200000000000003</v>
      </c>
      <c r="L27" s="127">
        <v>34.299999999999997</v>
      </c>
      <c r="M27" s="127">
        <v>34.6</v>
      </c>
      <c r="N27" s="127">
        <v>35.200000000000003</v>
      </c>
      <c r="O27" s="127">
        <v>37.799999999999997</v>
      </c>
      <c r="P27" s="127">
        <v>42.4</v>
      </c>
      <c r="Q27" s="127">
        <v>40.6</v>
      </c>
      <c r="R27" s="127">
        <v>40.299999999999997</v>
      </c>
      <c r="S27" s="127">
        <v>37.799999999999997</v>
      </c>
      <c r="T27" s="127">
        <v>37.799999999999997</v>
      </c>
      <c r="U27" s="127">
        <v>37.9</v>
      </c>
    </row>
    <row r="28" spans="2:21" s="181" customFormat="1" x14ac:dyDescent="0.25">
      <c r="B28" s="351"/>
      <c r="C28" s="358" t="s">
        <v>0</v>
      </c>
      <c r="D28" s="358"/>
      <c r="E28" s="178">
        <v>100</v>
      </c>
      <c r="F28" s="178">
        <v>100</v>
      </c>
      <c r="G28" s="178">
        <v>100</v>
      </c>
      <c r="H28" s="178">
        <v>100</v>
      </c>
      <c r="I28" s="178">
        <v>100</v>
      </c>
      <c r="J28" s="178">
        <v>100</v>
      </c>
      <c r="K28" s="178">
        <v>100</v>
      </c>
      <c r="L28" s="178">
        <v>100</v>
      </c>
      <c r="M28" s="178">
        <v>100</v>
      </c>
      <c r="N28" s="178">
        <v>100</v>
      </c>
      <c r="O28" s="178">
        <v>100</v>
      </c>
      <c r="P28" s="178">
        <v>100</v>
      </c>
      <c r="Q28" s="178">
        <v>100</v>
      </c>
      <c r="R28" s="178">
        <v>100</v>
      </c>
      <c r="S28" s="178">
        <v>100</v>
      </c>
      <c r="T28" s="178">
        <v>100</v>
      </c>
      <c r="U28" s="178">
        <v>100</v>
      </c>
    </row>
    <row r="29" spans="2:21" x14ac:dyDescent="0.25">
      <c r="B29" s="351"/>
      <c r="C29" s="354" t="s">
        <v>124</v>
      </c>
      <c r="D29" s="212" t="s">
        <v>81</v>
      </c>
      <c r="E29" s="127">
        <v>12.4</v>
      </c>
      <c r="F29" s="127">
        <v>12.8</v>
      </c>
      <c r="G29" s="127">
        <v>12.3</v>
      </c>
      <c r="H29" s="127">
        <v>12.9</v>
      </c>
      <c r="I29" s="127">
        <v>12.9</v>
      </c>
      <c r="J29" s="127">
        <v>13.7</v>
      </c>
      <c r="K29" s="127">
        <v>13.4</v>
      </c>
      <c r="L29" s="127">
        <v>13.3</v>
      </c>
      <c r="M29" s="127">
        <v>14.3</v>
      </c>
      <c r="N29" s="127">
        <v>13.6</v>
      </c>
      <c r="O29" s="127">
        <v>16.3</v>
      </c>
      <c r="P29" s="127">
        <v>14.5</v>
      </c>
      <c r="Q29" s="127">
        <v>15</v>
      </c>
      <c r="R29" s="127">
        <v>16</v>
      </c>
      <c r="S29" s="127">
        <v>16.2</v>
      </c>
      <c r="T29" s="127">
        <v>15.5</v>
      </c>
      <c r="U29" s="127">
        <v>16.399999999999999</v>
      </c>
    </row>
    <row r="30" spans="2:21" x14ac:dyDescent="0.25">
      <c r="B30" s="351"/>
      <c r="C30" s="354"/>
      <c r="D30" s="212" t="s">
        <v>82</v>
      </c>
      <c r="E30" s="127">
        <v>87.6</v>
      </c>
      <c r="F30" s="127">
        <v>87.2</v>
      </c>
      <c r="G30" s="127">
        <v>87.7</v>
      </c>
      <c r="H30" s="127">
        <v>87.1</v>
      </c>
      <c r="I30" s="127">
        <v>87.1</v>
      </c>
      <c r="J30" s="127">
        <v>86.3</v>
      </c>
      <c r="K30" s="127">
        <v>86.6</v>
      </c>
      <c r="L30" s="127">
        <v>86.7</v>
      </c>
      <c r="M30" s="127">
        <v>85.7</v>
      </c>
      <c r="N30" s="127">
        <v>86.4</v>
      </c>
      <c r="O30" s="127">
        <v>83.7</v>
      </c>
      <c r="P30" s="127">
        <v>85.5</v>
      </c>
      <c r="Q30" s="127">
        <v>85</v>
      </c>
      <c r="R30" s="127">
        <v>84</v>
      </c>
      <c r="S30" s="127">
        <v>83.8</v>
      </c>
      <c r="T30" s="127">
        <v>84.5</v>
      </c>
      <c r="U30" s="127">
        <v>83.6</v>
      </c>
    </row>
    <row r="31" spans="2:21" s="181" customFormat="1" x14ac:dyDescent="0.25">
      <c r="B31" s="351"/>
      <c r="C31" s="358" t="s">
        <v>0</v>
      </c>
      <c r="D31" s="358"/>
      <c r="E31" s="178">
        <v>100</v>
      </c>
      <c r="F31" s="178">
        <v>100</v>
      </c>
      <c r="G31" s="178">
        <v>100</v>
      </c>
      <c r="H31" s="178">
        <v>100</v>
      </c>
      <c r="I31" s="178">
        <v>100</v>
      </c>
      <c r="J31" s="178">
        <v>100</v>
      </c>
      <c r="K31" s="178">
        <v>100</v>
      </c>
      <c r="L31" s="178">
        <v>100</v>
      </c>
      <c r="M31" s="178">
        <v>100</v>
      </c>
      <c r="N31" s="178">
        <v>100</v>
      </c>
      <c r="O31" s="178">
        <v>100</v>
      </c>
      <c r="P31" s="178">
        <v>100</v>
      </c>
      <c r="Q31" s="178">
        <v>100</v>
      </c>
      <c r="R31" s="178">
        <v>100</v>
      </c>
      <c r="S31" s="178">
        <v>100</v>
      </c>
      <c r="T31" s="178">
        <v>100</v>
      </c>
      <c r="U31" s="178">
        <v>100</v>
      </c>
    </row>
    <row r="32" spans="2:21" x14ac:dyDescent="0.25">
      <c r="B32" s="351"/>
      <c r="C32" s="355" t="s">
        <v>128</v>
      </c>
      <c r="D32" s="212" t="s">
        <v>81</v>
      </c>
      <c r="E32" s="127">
        <v>15.2</v>
      </c>
      <c r="F32" s="127">
        <v>17</v>
      </c>
      <c r="G32" s="127">
        <v>16.7</v>
      </c>
      <c r="H32" s="127">
        <v>15.1</v>
      </c>
      <c r="I32" s="127">
        <v>17.399999999999999</v>
      </c>
      <c r="J32" s="127">
        <v>16.399999999999999</v>
      </c>
      <c r="K32" s="127">
        <v>18.7</v>
      </c>
      <c r="L32" s="127">
        <v>16.899999999999999</v>
      </c>
      <c r="M32" s="127">
        <v>16</v>
      </c>
      <c r="N32" s="127">
        <v>16.600000000000001</v>
      </c>
      <c r="O32" s="127">
        <v>15.6</v>
      </c>
      <c r="P32" s="127">
        <v>12</v>
      </c>
      <c r="Q32" s="127">
        <v>15.5</v>
      </c>
      <c r="R32" s="127">
        <v>13.8</v>
      </c>
      <c r="S32" s="127">
        <v>13.1</v>
      </c>
      <c r="T32" s="127">
        <v>13</v>
      </c>
      <c r="U32" s="127">
        <v>12.9</v>
      </c>
    </row>
    <row r="33" spans="2:21" x14ac:dyDescent="0.25">
      <c r="B33" s="351"/>
      <c r="C33" s="355"/>
      <c r="D33" s="212" t="s">
        <v>82</v>
      </c>
      <c r="E33" s="127">
        <v>84.8</v>
      </c>
      <c r="F33" s="127">
        <v>83</v>
      </c>
      <c r="G33" s="127">
        <v>83.3</v>
      </c>
      <c r="H33" s="127">
        <v>84.9</v>
      </c>
      <c r="I33" s="127">
        <v>82.6</v>
      </c>
      <c r="J33" s="127">
        <v>83.6</v>
      </c>
      <c r="K33" s="127">
        <v>81.3</v>
      </c>
      <c r="L33" s="127">
        <v>83.1</v>
      </c>
      <c r="M33" s="127">
        <v>84</v>
      </c>
      <c r="N33" s="127">
        <v>83.4</v>
      </c>
      <c r="O33" s="127">
        <v>84.4</v>
      </c>
      <c r="P33" s="127">
        <v>88</v>
      </c>
      <c r="Q33" s="127">
        <v>84.5</v>
      </c>
      <c r="R33" s="127">
        <v>86.2</v>
      </c>
      <c r="S33" s="127">
        <v>86.9</v>
      </c>
      <c r="T33" s="127">
        <v>87</v>
      </c>
      <c r="U33" s="127">
        <v>87.1</v>
      </c>
    </row>
    <row r="34" spans="2:21" s="181" customFormat="1" x14ac:dyDescent="0.25">
      <c r="B34" s="351"/>
      <c r="C34" s="358" t="s">
        <v>0</v>
      </c>
      <c r="D34" s="358"/>
      <c r="E34" s="178">
        <v>100</v>
      </c>
      <c r="F34" s="178">
        <v>100</v>
      </c>
      <c r="G34" s="178">
        <v>100</v>
      </c>
      <c r="H34" s="178">
        <v>100</v>
      </c>
      <c r="I34" s="178">
        <v>100</v>
      </c>
      <c r="J34" s="178">
        <v>100</v>
      </c>
      <c r="K34" s="178">
        <v>100</v>
      </c>
      <c r="L34" s="178">
        <v>100</v>
      </c>
      <c r="M34" s="178">
        <v>100</v>
      </c>
      <c r="N34" s="178">
        <v>100</v>
      </c>
      <c r="O34" s="178">
        <v>100</v>
      </c>
      <c r="P34" s="178">
        <v>100</v>
      </c>
      <c r="Q34" s="178">
        <v>100</v>
      </c>
      <c r="R34" s="178">
        <v>100</v>
      </c>
      <c r="S34" s="178">
        <v>100</v>
      </c>
      <c r="T34" s="178">
        <v>100</v>
      </c>
      <c r="U34" s="178">
        <v>100</v>
      </c>
    </row>
    <row r="35" spans="2:21" x14ac:dyDescent="0.25">
      <c r="B35" s="351"/>
      <c r="C35" s="355" t="s">
        <v>125</v>
      </c>
      <c r="D35" s="212" t="s">
        <v>81</v>
      </c>
      <c r="E35" s="127">
        <v>11.4</v>
      </c>
      <c r="F35" s="127">
        <v>3</v>
      </c>
      <c r="G35" s="127">
        <v>5.2</v>
      </c>
      <c r="H35" s="127">
        <v>3.1</v>
      </c>
      <c r="I35" s="127">
        <v>4.3</v>
      </c>
      <c r="J35" s="127">
        <v>4.5999999999999996</v>
      </c>
      <c r="K35" s="127">
        <v>4.3</v>
      </c>
      <c r="L35" s="127">
        <v>4.3</v>
      </c>
      <c r="M35" s="127">
        <v>4</v>
      </c>
      <c r="N35" s="127">
        <v>4.2</v>
      </c>
      <c r="O35" s="127">
        <v>4</v>
      </c>
      <c r="P35" s="127">
        <v>2.7</v>
      </c>
      <c r="Q35" s="127">
        <v>3.9</v>
      </c>
      <c r="R35" s="127">
        <v>3.9</v>
      </c>
      <c r="S35" s="127">
        <v>3.9</v>
      </c>
      <c r="T35" s="127">
        <v>3.6</v>
      </c>
      <c r="U35" s="127">
        <v>3.6</v>
      </c>
    </row>
    <row r="36" spans="2:21" x14ac:dyDescent="0.25">
      <c r="B36" s="351"/>
      <c r="C36" s="355"/>
      <c r="D36" s="212" t="s">
        <v>82</v>
      </c>
      <c r="E36" s="127">
        <v>88.6</v>
      </c>
      <c r="F36" s="127">
        <v>97</v>
      </c>
      <c r="G36" s="127">
        <v>94.8</v>
      </c>
      <c r="H36" s="127">
        <v>96.9</v>
      </c>
      <c r="I36" s="127">
        <v>95.7</v>
      </c>
      <c r="J36" s="127">
        <v>95.4</v>
      </c>
      <c r="K36" s="127">
        <v>95.7</v>
      </c>
      <c r="L36" s="127">
        <v>95.7</v>
      </c>
      <c r="M36" s="127">
        <v>96</v>
      </c>
      <c r="N36" s="127">
        <v>95.8</v>
      </c>
      <c r="O36" s="127">
        <v>96</v>
      </c>
      <c r="P36" s="127">
        <v>97.3</v>
      </c>
      <c r="Q36" s="127">
        <v>96.1</v>
      </c>
      <c r="R36" s="127">
        <v>96.1</v>
      </c>
      <c r="S36" s="127">
        <v>96.1</v>
      </c>
      <c r="T36" s="127">
        <v>96.4</v>
      </c>
      <c r="U36" s="127">
        <v>96.4</v>
      </c>
    </row>
    <row r="37" spans="2:21" s="181" customFormat="1" x14ac:dyDescent="0.25">
      <c r="B37" s="351"/>
      <c r="C37" s="358" t="s">
        <v>0</v>
      </c>
      <c r="D37" s="358"/>
      <c r="E37" s="178">
        <v>100</v>
      </c>
      <c r="F37" s="178">
        <v>100</v>
      </c>
      <c r="G37" s="178">
        <v>100</v>
      </c>
      <c r="H37" s="178">
        <v>100</v>
      </c>
      <c r="I37" s="178">
        <v>100</v>
      </c>
      <c r="J37" s="178">
        <v>100</v>
      </c>
      <c r="K37" s="178">
        <v>100</v>
      </c>
      <c r="L37" s="178">
        <v>100</v>
      </c>
      <c r="M37" s="178">
        <v>100</v>
      </c>
      <c r="N37" s="178">
        <v>100</v>
      </c>
      <c r="O37" s="178">
        <v>100</v>
      </c>
      <c r="P37" s="178">
        <v>100</v>
      </c>
      <c r="Q37" s="178">
        <v>100</v>
      </c>
      <c r="R37" s="178">
        <v>100</v>
      </c>
      <c r="S37" s="178">
        <v>100</v>
      </c>
      <c r="T37" s="178">
        <v>100</v>
      </c>
      <c r="U37" s="178">
        <v>100</v>
      </c>
    </row>
    <row r="38" spans="2:21" x14ac:dyDescent="0.25">
      <c r="B38" s="351"/>
      <c r="C38" s="355" t="s">
        <v>127</v>
      </c>
      <c r="D38" s="212" t="s">
        <v>81</v>
      </c>
      <c r="E38" s="127">
        <v>43</v>
      </c>
      <c r="F38" s="127">
        <v>44.1</v>
      </c>
      <c r="G38" s="127">
        <v>43.9</v>
      </c>
      <c r="H38" s="127">
        <v>43.2</v>
      </c>
      <c r="I38" s="127">
        <v>45</v>
      </c>
      <c r="J38" s="127">
        <v>41.5</v>
      </c>
      <c r="K38" s="127">
        <v>45.3</v>
      </c>
      <c r="L38" s="127">
        <v>44.7</v>
      </c>
      <c r="M38" s="127">
        <v>44.6</v>
      </c>
      <c r="N38" s="127">
        <v>45.2</v>
      </c>
      <c r="O38" s="127">
        <v>46.2</v>
      </c>
      <c r="P38" s="127">
        <v>52.9</v>
      </c>
      <c r="Q38" s="127">
        <v>51</v>
      </c>
      <c r="R38" s="127">
        <v>50.2</v>
      </c>
      <c r="S38" s="127">
        <v>50.5</v>
      </c>
      <c r="T38" s="127">
        <v>50.9</v>
      </c>
      <c r="U38" s="127">
        <v>51.1</v>
      </c>
    </row>
    <row r="39" spans="2:21" x14ac:dyDescent="0.25">
      <c r="B39" s="351"/>
      <c r="C39" s="355"/>
      <c r="D39" s="212" t="s">
        <v>82</v>
      </c>
      <c r="E39" s="127">
        <v>57</v>
      </c>
      <c r="F39" s="127">
        <v>55.9</v>
      </c>
      <c r="G39" s="127">
        <v>56.1</v>
      </c>
      <c r="H39" s="127">
        <v>56.8</v>
      </c>
      <c r="I39" s="127">
        <v>55</v>
      </c>
      <c r="J39" s="127">
        <v>58.5</v>
      </c>
      <c r="K39" s="127">
        <v>54.7</v>
      </c>
      <c r="L39" s="127">
        <v>55.3</v>
      </c>
      <c r="M39" s="127">
        <v>55.4</v>
      </c>
      <c r="N39" s="127">
        <v>54.8</v>
      </c>
      <c r="O39" s="127">
        <v>53.8</v>
      </c>
      <c r="P39" s="127">
        <v>47.1</v>
      </c>
      <c r="Q39" s="127">
        <v>49</v>
      </c>
      <c r="R39" s="127">
        <v>49.8</v>
      </c>
      <c r="S39" s="127">
        <v>49.5</v>
      </c>
      <c r="T39" s="127">
        <v>49.1</v>
      </c>
      <c r="U39" s="127">
        <v>48.9</v>
      </c>
    </row>
    <row r="40" spans="2:21" s="181" customFormat="1" x14ac:dyDescent="0.25">
      <c r="B40" s="351"/>
      <c r="C40" s="358" t="s">
        <v>0</v>
      </c>
      <c r="D40" s="358"/>
      <c r="E40" s="178">
        <v>100</v>
      </c>
      <c r="F40" s="178">
        <v>100</v>
      </c>
      <c r="G40" s="178">
        <v>100</v>
      </c>
      <c r="H40" s="178">
        <v>100</v>
      </c>
      <c r="I40" s="178">
        <v>100</v>
      </c>
      <c r="J40" s="178">
        <v>100</v>
      </c>
      <c r="K40" s="178">
        <v>100</v>
      </c>
      <c r="L40" s="178">
        <v>100</v>
      </c>
      <c r="M40" s="178">
        <v>100</v>
      </c>
      <c r="N40" s="178">
        <v>100</v>
      </c>
      <c r="O40" s="178">
        <v>100</v>
      </c>
      <c r="P40" s="178">
        <v>100</v>
      </c>
      <c r="Q40" s="178">
        <v>100</v>
      </c>
      <c r="R40" s="178">
        <v>100</v>
      </c>
      <c r="S40" s="178">
        <v>100</v>
      </c>
      <c r="T40" s="178">
        <v>100</v>
      </c>
      <c r="U40" s="178">
        <v>100</v>
      </c>
    </row>
    <row r="41" spans="2:21" x14ac:dyDescent="0.25">
      <c r="B41" s="351"/>
      <c r="C41" s="354" t="s">
        <v>226</v>
      </c>
      <c r="D41" s="212" t="s">
        <v>81</v>
      </c>
      <c r="E41" s="127">
        <v>1.3</v>
      </c>
      <c r="F41" s="127">
        <v>1.4</v>
      </c>
      <c r="G41" s="127">
        <v>0.3</v>
      </c>
      <c r="H41" s="127">
        <v>1.5</v>
      </c>
      <c r="I41" s="127">
        <v>1.4</v>
      </c>
      <c r="J41" s="127">
        <v>1.5</v>
      </c>
      <c r="K41" s="127">
        <v>1.3</v>
      </c>
      <c r="L41" s="127">
        <v>1.3</v>
      </c>
      <c r="M41" s="127">
        <v>1.4</v>
      </c>
      <c r="N41" s="127">
        <v>1.5</v>
      </c>
      <c r="O41" s="127">
        <v>1.7</v>
      </c>
      <c r="P41" s="127">
        <v>0.2</v>
      </c>
      <c r="Q41" s="127">
        <v>0.3</v>
      </c>
      <c r="R41" s="127">
        <v>0.2</v>
      </c>
      <c r="S41" s="127">
        <v>0.3</v>
      </c>
      <c r="T41" s="127">
        <v>0.2</v>
      </c>
      <c r="U41" s="127">
        <v>0.2</v>
      </c>
    </row>
    <row r="42" spans="2:21" x14ac:dyDescent="0.25">
      <c r="B42" s="351"/>
      <c r="C42" s="354"/>
      <c r="D42" s="212" t="s">
        <v>82</v>
      </c>
      <c r="E42" s="127">
        <v>98.7</v>
      </c>
      <c r="F42" s="127">
        <v>98.6</v>
      </c>
      <c r="G42" s="127">
        <v>99.7</v>
      </c>
      <c r="H42" s="127">
        <v>98.5</v>
      </c>
      <c r="I42" s="127">
        <v>98.6</v>
      </c>
      <c r="J42" s="127">
        <v>98.5</v>
      </c>
      <c r="K42" s="127">
        <v>98.7</v>
      </c>
      <c r="L42" s="127">
        <v>98.7</v>
      </c>
      <c r="M42" s="127">
        <v>98.6</v>
      </c>
      <c r="N42" s="127">
        <v>98.5</v>
      </c>
      <c r="O42" s="127">
        <v>98.3</v>
      </c>
      <c r="P42" s="127">
        <v>99.8</v>
      </c>
      <c r="Q42" s="127">
        <v>99.7</v>
      </c>
      <c r="R42" s="127">
        <v>99.8</v>
      </c>
      <c r="S42" s="127">
        <v>99.7</v>
      </c>
      <c r="T42" s="127">
        <v>99.8</v>
      </c>
      <c r="U42" s="127">
        <v>99.8</v>
      </c>
    </row>
    <row r="43" spans="2:21" s="181" customFormat="1" x14ac:dyDescent="0.25">
      <c r="B43" s="351"/>
      <c r="C43" s="358" t="s">
        <v>0</v>
      </c>
      <c r="D43" s="358"/>
      <c r="E43" s="178">
        <v>100</v>
      </c>
      <c r="F43" s="178">
        <v>100</v>
      </c>
      <c r="G43" s="178">
        <v>100</v>
      </c>
      <c r="H43" s="178">
        <v>100</v>
      </c>
      <c r="I43" s="178">
        <v>100</v>
      </c>
      <c r="J43" s="178">
        <v>100</v>
      </c>
      <c r="K43" s="178">
        <v>100</v>
      </c>
      <c r="L43" s="178">
        <v>100</v>
      </c>
      <c r="M43" s="178">
        <v>100</v>
      </c>
      <c r="N43" s="178">
        <v>100</v>
      </c>
      <c r="O43" s="178">
        <v>100</v>
      </c>
      <c r="P43" s="178">
        <v>100</v>
      </c>
      <c r="Q43" s="178">
        <v>100</v>
      </c>
      <c r="R43" s="178">
        <v>100</v>
      </c>
      <c r="S43" s="178">
        <v>100</v>
      </c>
      <c r="T43" s="178">
        <v>100</v>
      </c>
      <c r="U43" s="178">
        <v>100</v>
      </c>
    </row>
    <row r="44" spans="2:21" x14ac:dyDescent="0.25">
      <c r="B44" s="351"/>
      <c r="C44" s="355" t="s">
        <v>75</v>
      </c>
      <c r="D44" s="212" t="s">
        <v>81</v>
      </c>
      <c r="E44" s="127">
        <v>3</v>
      </c>
      <c r="F44" s="127">
        <v>2.5</v>
      </c>
      <c r="G44" s="127">
        <v>2.8</v>
      </c>
      <c r="H44" s="127">
        <v>2.8</v>
      </c>
      <c r="I44" s="127">
        <v>2.9</v>
      </c>
      <c r="J44" s="127">
        <v>2.9</v>
      </c>
      <c r="K44" s="127">
        <v>2.7</v>
      </c>
      <c r="L44" s="127">
        <v>2.8</v>
      </c>
      <c r="M44" s="127">
        <v>2.9</v>
      </c>
      <c r="N44" s="127">
        <v>2.5</v>
      </c>
      <c r="O44" s="127">
        <v>2.8</v>
      </c>
      <c r="P44" s="127">
        <v>1.7</v>
      </c>
      <c r="Q44" s="127">
        <v>2.9</v>
      </c>
      <c r="R44" s="127">
        <v>3.1</v>
      </c>
      <c r="S44" s="127">
        <v>2.4</v>
      </c>
      <c r="T44" s="127">
        <v>2.4</v>
      </c>
      <c r="U44" s="127">
        <v>3</v>
      </c>
    </row>
    <row r="45" spans="2:21" x14ac:dyDescent="0.25">
      <c r="B45" s="351"/>
      <c r="C45" s="355"/>
      <c r="D45" s="212" t="s">
        <v>82</v>
      </c>
      <c r="E45" s="127">
        <v>97</v>
      </c>
      <c r="F45" s="127">
        <v>97.5</v>
      </c>
      <c r="G45" s="127">
        <v>97.2</v>
      </c>
      <c r="H45" s="127">
        <v>97.2</v>
      </c>
      <c r="I45" s="127">
        <v>97.1</v>
      </c>
      <c r="J45" s="127">
        <v>97.1</v>
      </c>
      <c r="K45" s="127">
        <v>97.3</v>
      </c>
      <c r="L45" s="127">
        <v>97.2</v>
      </c>
      <c r="M45" s="127">
        <v>97.1</v>
      </c>
      <c r="N45" s="127">
        <v>97.5</v>
      </c>
      <c r="O45" s="127">
        <v>97.2</v>
      </c>
      <c r="P45" s="127">
        <v>98.3</v>
      </c>
      <c r="Q45" s="127">
        <v>97.1</v>
      </c>
      <c r="R45" s="127">
        <v>96.9</v>
      </c>
      <c r="S45" s="127">
        <v>97.6</v>
      </c>
      <c r="T45" s="127">
        <v>97.6</v>
      </c>
      <c r="U45" s="127">
        <v>97</v>
      </c>
    </row>
    <row r="46" spans="2:21" s="181" customFormat="1" x14ac:dyDescent="0.25">
      <c r="B46" s="351"/>
      <c r="C46" s="358" t="s">
        <v>0</v>
      </c>
      <c r="D46" s="358"/>
      <c r="E46" s="178">
        <v>100</v>
      </c>
      <c r="F46" s="178">
        <v>100</v>
      </c>
      <c r="G46" s="178">
        <v>100</v>
      </c>
      <c r="H46" s="178">
        <v>100</v>
      </c>
      <c r="I46" s="178">
        <v>100</v>
      </c>
      <c r="J46" s="178">
        <v>100</v>
      </c>
      <c r="K46" s="178">
        <v>100</v>
      </c>
      <c r="L46" s="178">
        <v>100</v>
      </c>
      <c r="M46" s="178">
        <v>100</v>
      </c>
      <c r="N46" s="178">
        <v>100</v>
      </c>
      <c r="O46" s="178">
        <v>100</v>
      </c>
      <c r="P46" s="178">
        <v>100</v>
      </c>
      <c r="Q46" s="178">
        <v>100</v>
      </c>
      <c r="R46" s="178">
        <v>100</v>
      </c>
      <c r="S46" s="178">
        <v>100</v>
      </c>
      <c r="T46" s="178">
        <v>100</v>
      </c>
      <c r="U46" s="178">
        <v>100</v>
      </c>
    </row>
    <row r="48" spans="2:21" x14ac:dyDescent="0.25">
      <c r="B48" s="363" t="s">
        <v>6</v>
      </c>
      <c r="C48" s="364"/>
      <c r="D48" s="365"/>
      <c r="E48" s="174">
        <v>2009</v>
      </c>
      <c r="F48" s="174">
        <v>2010</v>
      </c>
      <c r="G48" s="174">
        <v>2011</v>
      </c>
      <c r="H48" s="174">
        <v>2012</v>
      </c>
      <c r="I48" s="214">
        <v>2013</v>
      </c>
      <c r="J48" s="214">
        <v>2014</v>
      </c>
      <c r="K48" s="214">
        <v>2015</v>
      </c>
      <c r="L48" s="214">
        <v>2016</v>
      </c>
      <c r="M48" s="214">
        <v>2017</v>
      </c>
      <c r="N48" s="214">
        <v>2018</v>
      </c>
      <c r="O48" s="214">
        <v>2019</v>
      </c>
      <c r="P48" s="214">
        <v>2020</v>
      </c>
      <c r="Q48" s="214">
        <v>2021</v>
      </c>
      <c r="R48" s="214">
        <v>2022</v>
      </c>
      <c r="S48" s="214">
        <v>2023</v>
      </c>
      <c r="T48" s="214">
        <v>2024</v>
      </c>
      <c r="U48" s="214">
        <v>2025</v>
      </c>
    </row>
    <row r="49" spans="2:21" x14ac:dyDescent="0.25">
      <c r="B49" s="360" t="s">
        <v>45</v>
      </c>
      <c r="C49" s="355" t="s">
        <v>123</v>
      </c>
      <c r="D49" s="212" t="s">
        <v>81</v>
      </c>
      <c r="E49" s="196">
        <v>1148418</v>
      </c>
      <c r="F49" s="196">
        <v>1154352</v>
      </c>
      <c r="G49" s="196">
        <v>1166047</v>
      </c>
      <c r="H49" s="196">
        <v>1235368</v>
      </c>
      <c r="I49" s="196">
        <v>1289695</v>
      </c>
      <c r="J49" s="196">
        <v>1329519</v>
      </c>
      <c r="K49" s="196">
        <v>1338030</v>
      </c>
      <c r="L49" s="196">
        <v>1374401</v>
      </c>
      <c r="M49" s="196">
        <v>1440043</v>
      </c>
      <c r="N49" s="196">
        <v>1453271</v>
      </c>
      <c r="O49" s="196">
        <v>1458341</v>
      </c>
      <c r="P49" s="196">
        <v>1342433</v>
      </c>
      <c r="Q49" s="196">
        <v>1439265</v>
      </c>
      <c r="R49" s="196">
        <v>1511724</v>
      </c>
      <c r="S49" s="196">
        <v>1592813</v>
      </c>
      <c r="T49" s="196">
        <v>1640285</v>
      </c>
      <c r="U49" s="196">
        <v>1696001</v>
      </c>
    </row>
    <row r="50" spans="2:21" x14ac:dyDescent="0.25">
      <c r="B50" s="351"/>
      <c r="C50" s="355"/>
      <c r="D50" s="212" t="s">
        <v>82</v>
      </c>
      <c r="E50" s="196">
        <v>318871</v>
      </c>
      <c r="F50" s="196">
        <v>352675</v>
      </c>
      <c r="G50" s="196">
        <v>380831</v>
      </c>
      <c r="H50" s="196">
        <v>349835</v>
      </c>
      <c r="I50" s="196">
        <v>336690</v>
      </c>
      <c r="J50" s="196">
        <v>340784</v>
      </c>
      <c r="K50" s="196">
        <v>380053</v>
      </c>
      <c r="L50" s="196">
        <v>396401</v>
      </c>
      <c r="M50" s="196">
        <v>383369</v>
      </c>
      <c r="N50" s="196">
        <v>423922</v>
      </c>
      <c r="O50" s="196">
        <v>473124</v>
      </c>
      <c r="P50" s="196">
        <v>619331</v>
      </c>
      <c r="Q50" s="196">
        <v>581693</v>
      </c>
      <c r="R50" s="196">
        <v>567546</v>
      </c>
      <c r="S50" s="196">
        <v>543681</v>
      </c>
      <c r="T50" s="196">
        <v>555136</v>
      </c>
      <c r="U50" s="196">
        <v>560304</v>
      </c>
    </row>
    <row r="51" spans="2:21" s="181" customFormat="1" x14ac:dyDescent="0.25">
      <c r="B51" s="351"/>
      <c r="C51" s="358" t="s">
        <v>0</v>
      </c>
      <c r="D51" s="358"/>
      <c r="E51" s="215">
        <v>1467289</v>
      </c>
      <c r="F51" s="215">
        <v>1507026</v>
      </c>
      <c r="G51" s="215">
        <v>1546878</v>
      </c>
      <c r="H51" s="215">
        <v>1585202</v>
      </c>
      <c r="I51" s="215">
        <v>1626385</v>
      </c>
      <c r="J51" s="215">
        <v>1670302</v>
      </c>
      <c r="K51" s="215">
        <v>1718083</v>
      </c>
      <c r="L51" s="215">
        <v>1770802</v>
      </c>
      <c r="M51" s="215">
        <v>1823412</v>
      </c>
      <c r="N51" s="215">
        <v>1877193</v>
      </c>
      <c r="O51" s="215">
        <v>1931465</v>
      </c>
      <c r="P51" s="215">
        <v>1961764</v>
      </c>
      <c r="Q51" s="215">
        <v>2020958</v>
      </c>
      <c r="R51" s="215">
        <v>2079270</v>
      </c>
      <c r="S51" s="215">
        <v>2136494</v>
      </c>
      <c r="T51" s="215">
        <v>2195420</v>
      </c>
      <c r="U51" s="215">
        <v>2256306</v>
      </c>
    </row>
    <row r="52" spans="2:21" ht="13.9" customHeight="1" x14ac:dyDescent="0.25">
      <c r="B52" s="351"/>
      <c r="C52" s="354" t="s">
        <v>124</v>
      </c>
      <c r="D52" s="212" t="s">
        <v>81</v>
      </c>
      <c r="E52" s="196">
        <v>162064</v>
      </c>
      <c r="F52" s="196">
        <v>207991</v>
      </c>
      <c r="G52" s="196">
        <v>181386</v>
      </c>
      <c r="H52" s="196">
        <v>159884</v>
      </c>
      <c r="I52" s="196">
        <v>187643</v>
      </c>
      <c r="J52" s="196">
        <v>208956</v>
      </c>
      <c r="K52" s="196">
        <v>208196</v>
      </c>
      <c r="L52" s="196">
        <v>207619</v>
      </c>
      <c r="M52" s="196">
        <v>225487</v>
      </c>
      <c r="N52" s="196">
        <v>240966</v>
      </c>
      <c r="O52" s="196">
        <v>317613</v>
      </c>
      <c r="P52" s="196">
        <v>266605</v>
      </c>
      <c r="Q52" s="196">
        <v>292391</v>
      </c>
      <c r="R52" s="196">
        <v>330367</v>
      </c>
      <c r="S52" s="196">
        <v>315817</v>
      </c>
      <c r="T52" s="196">
        <v>297047</v>
      </c>
      <c r="U52" s="196">
        <v>338591</v>
      </c>
    </row>
    <row r="53" spans="2:21" x14ac:dyDescent="0.25">
      <c r="B53" s="351"/>
      <c r="C53" s="354"/>
      <c r="D53" s="212" t="s">
        <v>82</v>
      </c>
      <c r="E53" s="196">
        <v>1305225</v>
      </c>
      <c r="F53" s="196">
        <v>1299035</v>
      </c>
      <c r="G53" s="196">
        <v>1365492</v>
      </c>
      <c r="H53" s="196">
        <v>1425319</v>
      </c>
      <c r="I53" s="196">
        <v>1438742</v>
      </c>
      <c r="J53" s="196">
        <v>1461347</v>
      </c>
      <c r="K53" s="196">
        <v>1509887</v>
      </c>
      <c r="L53" s="196">
        <v>1563183</v>
      </c>
      <c r="M53" s="196">
        <v>1597925</v>
      </c>
      <c r="N53" s="196">
        <v>1636228</v>
      </c>
      <c r="O53" s="196">
        <v>1613852</v>
      </c>
      <c r="P53" s="196">
        <v>1695159</v>
      </c>
      <c r="Q53" s="196">
        <v>1728567</v>
      </c>
      <c r="R53" s="196">
        <v>1748903</v>
      </c>
      <c r="S53" s="196">
        <v>1820677</v>
      </c>
      <c r="T53" s="196">
        <v>1898373</v>
      </c>
      <c r="U53" s="196">
        <v>1917714</v>
      </c>
    </row>
    <row r="54" spans="2:21" s="181" customFormat="1" x14ac:dyDescent="0.25">
      <c r="B54" s="351"/>
      <c r="C54" s="358" t="s">
        <v>0</v>
      </c>
      <c r="D54" s="358"/>
      <c r="E54" s="215">
        <v>1467289</v>
      </c>
      <c r="F54" s="215">
        <v>1507026</v>
      </c>
      <c r="G54" s="215">
        <v>1546878</v>
      </c>
      <c r="H54" s="215">
        <v>1585202</v>
      </c>
      <c r="I54" s="215">
        <v>1626385</v>
      </c>
      <c r="J54" s="215">
        <v>1670302</v>
      </c>
      <c r="K54" s="215">
        <v>1718083</v>
      </c>
      <c r="L54" s="215">
        <v>1770802</v>
      </c>
      <c r="M54" s="215">
        <v>1823412</v>
      </c>
      <c r="N54" s="215">
        <v>1877193</v>
      </c>
      <c r="O54" s="215">
        <v>1931465</v>
      </c>
      <c r="P54" s="215">
        <v>1961764</v>
      </c>
      <c r="Q54" s="215">
        <v>2020958</v>
      </c>
      <c r="R54" s="215">
        <v>2079270</v>
      </c>
      <c r="S54" s="215">
        <v>2136494</v>
      </c>
      <c r="T54" s="215">
        <v>2195420</v>
      </c>
      <c r="U54" s="215">
        <v>2256306</v>
      </c>
    </row>
    <row r="55" spans="2:21" x14ac:dyDescent="0.25">
      <c r="B55" s="351"/>
      <c r="C55" s="355" t="s">
        <v>128</v>
      </c>
      <c r="D55" s="212" t="s">
        <v>81</v>
      </c>
      <c r="E55" s="196">
        <v>67875</v>
      </c>
      <c r="F55" s="196">
        <v>159163</v>
      </c>
      <c r="G55" s="196">
        <v>143457</v>
      </c>
      <c r="H55" s="196">
        <v>134843</v>
      </c>
      <c r="I55" s="196">
        <v>161683</v>
      </c>
      <c r="J55" s="196">
        <v>145308</v>
      </c>
      <c r="K55" s="196">
        <v>204505</v>
      </c>
      <c r="L55" s="196">
        <v>181755</v>
      </c>
      <c r="M55" s="196">
        <v>133062</v>
      </c>
      <c r="N55" s="196">
        <v>121456</v>
      </c>
      <c r="O55" s="196">
        <v>108629</v>
      </c>
      <c r="P55" s="196">
        <v>117046</v>
      </c>
      <c r="Q55" s="196">
        <v>134440</v>
      </c>
      <c r="R55" s="196">
        <v>136445</v>
      </c>
      <c r="S55" s="196">
        <v>88325</v>
      </c>
      <c r="T55" s="196">
        <v>109925</v>
      </c>
      <c r="U55" s="196">
        <v>105420</v>
      </c>
    </row>
    <row r="56" spans="2:21" x14ac:dyDescent="0.25">
      <c r="B56" s="351"/>
      <c r="C56" s="355"/>
      <c r="D56" s="212" t="s">
        <v>82</v>
      </c>
      <c r="E56" s="196">
        <v>1399414</v>
      </c>
      <c r="F56" s="196">
        <v>1347863</v>
      </c>
      <c r="G56" s="196">
        <v>1403421</v>
      </c>
      <c r="H56" s="196">
        <v>1450360</v>
      </c>
      <c r="I56" s="196">
        <v>1464702</v>
      </c>
      <c r="J56" s="196">
        <v>1524995</v>
      </c>
      <c r="K56" s="196">
        <v>1513578</v>
      </c>
      <c r="L56" s="196">
        <v>1589046</v>
      </c>
      <c r="M56" s="196">
        <v>1690350</v>
      </c>
      <c r="N56" s="196">
        <v>1755738</v>
      </c>
      <c r="O56" s="196">
        <v>1822836</v>
      </c>
      <c r="P56" s="196">
        <v>1844718</v>
      </c>
      <c r="Q56" s="196">
        <v>1886518</v>
      </c>
      <c r="R56" s="196">
        <v>1942825</v>
      </c>
      <c r="S56" s="196">
        <v>2048168</v>
      </c>
      <c r="T56" s="196">
        <v>2085496</v>
      </c>
      <c r="U56" s="196">
        <v>2150885</v>
      </c>
    </row>
    <row r="57" spans="2:21" s="181" customFormat="1" x14ac:dyDescent="0.25">
      <c r="B57" s="351"/>
      <c r="C57" s="358" t="s">
        <v>0</v>
      </c>
      <c r="D57" s="358"/>
      <c r="E57" s="215">
        <v>1467289</v>
      </c>
      <c r="F57" s="215">
        <v>1507026</v>
      </c>
      <c r="G57" s="215">
        <v>1546878</v>
      </c>
      <c r="H57" s="215">
        <v>1585202</v>
      </c>
      <c r="I57" s="215">
        <v>1626385</v>
      </c>
      <c r="J57" s="215">
        <v>1670302</v>
      </c>
      <c r="K57" s="215">
        <v>1718083</v>
      </c>
      <c r="L57" s="215">
        <v>1770802</v>
      </c>
      <c r="M57" s="215">
        <v>1823412</v>
      </c>
      <c r="N57" s="215">
        <v>1877193</v>
      </c>
      <c r="O57" s="215">
        <v>1931465</v>
      </c>
      <c r="P57" s="215">
        <v>1961764</v>
      </c>
      <c r="Q57" s="215">
        <v>2020958</v>
      </c>
      <c r="R57" s="215">
        <v>2079270</v>
      </c>
      <c r="S57" s="215">
        <v>2136494</v>
      </c>
      <c r="T57" s="215">
        <v>2195420</v>
      </c>
      <c r="U57" s="215">
        <v>2256306</v>
      </c>
    </row>
    <row r="58" spans="2:21" x14ac:dyDescent="0.25">
      <c r="B58" s="351"/>
      <c r="C58" s="355" t="s">
        <v>125</v>
      </c>
      <c r="D58" s="212" t="s">
        <v>81</v>
      </c>
      <c r="E58" s="196">
        <v>205200</v>
      </c>
      <c r="F58" s="196">
        <v>94281</v>
      </c>
      <c r="G58" s="196">
        <v>121542</v>
      </c>
      <c r="H58" s="196">
        <v>72362</v>
      </c>
      <c r="I58" s="196">
        <v>95592</v>
      </c>
      <c r="J58" s="196">
        <v>85661</v>
      </c>
      <c r="K58" s="196">
        <v>108776</v>
      </c>
      <c r="L58" s="196">
        <v>106641</v>
      </c>
      <c r="M58" s="196">
        <v>109632</v>
      </c>
      <c r="N58" s="196">
        <v>128631</v>
      </c>
      <c r="O58" s="196">
        <v>135074</v>
      </c>
      <c r="P58" s="196">
        <v>89534</v>
      </c>
      <c r="Q58" s="196">
        <v>155219</v>
      </c>
      <c r="R58" s="196">
        <v>146447</v>
      </c>
      <c r="S58" s="196">
        <v>127727</v>
      </c>
      <c r="T58" s="196">
        <v>132263</v>
      </c>
      <c r="U58" s="196">
        <v>124926</v>
      </c>
    </row>
    <row r="59" spans="2:21" x14ac:dyDescent="0.25">
      <c r="B59" s="351"/>
      <c r="C59" s="355"/>
      <c r="D59" s="212" t="s">
        <v>82</v>
      </c>
      <c r="E59" s="196">
        <v>1262089</v>
      </c>
      <c r="F59" s="196">
        <v>1412745</v>
      </c>
      <c r="G59" s="196">
        <v>1425335</v>
      </c>
      <c r="H59" s="196">
        <v>1512840</v>
      </c>
      <c r="I59" s="196">
        <v>1530793</v>
      </c>
      <c r="J59" s="196">
        <v>1584642</v>
      </c>
      <c r="K59" s="196">
        <v>1609307</v>
      </c>
      <c r="L59" s="196">
        <v>1664161</v>
      </c>
      <c r="M59" s="196">
        <v>1713780</v>
      </c>
      <c r="N59" s="196">
        <v>1748562</v>
      </c>
      <c r="O59" s="196">
        <v>1796392</v>
      </c>
      <c r="P59" s="196">
        <v>1872229</v>
      </c>
      <c r="Q59" s="196">
        <v>1865739</v>
      </c>
      <c r="R59" s="196">
        <v>1932823</v>
      </c>
      <c r="S59" s="196">
        <v>2008766</v>
      </c>
      <c r="T59" s="196">
        <v>2063157</v>
      </c>
      <c r="U59" s="196">
        <v>2131380</v>
      </c>
    </row>
    <row r="60" spans="2:21" s="181" customFormat="1" x14ac:dyDescent="0.25">
      <c r="B60" s="351"/>
      <c r="C60" s="358" t="s">
        <v>0</v>
      </c>
      <c r="D60" s="358"/>
      <c r="E60" s="215">
        <v>1467289</v>
      </c>
      <c r="F60" s="215">
        <v>1507026</v>
      </c>
      <c r="G60" s="215">
        <v>1546878</v>
      </c>
      <c r="H60" s="215">
        <v>1585202</v>
      </c>
      <c r="I60" s="215">
        <v>1626385</v>
      </c>
      <c r="J60" s="215">
        <v>1670302</v>
      </c>
      <c r="K60" s="215">
        <v>1718083</v>
      </c>
      <c r="L60" s="215">
        <v>1770802</v>
      </c>
      <c r="M60" s="215">
        <v>1823412</v>
      </c>
      <c r="N60" s="215">
        <v>1877193</v>
      </c>
      <c r="O60" s="215">
        <v>1931465</v>
      </c>
      <c r="P60" s="215">
        <v>1961764</v>
      </c>
      <c r="Q60" s="215">
        <v>2020958</v>
      </c>
      <c r="R60" s="215">
        <v>2079270</v>
      </c>
      <c r="S60" s="215">
        <v>2136494</v>
      </c>
      <c r="T60" s="215">
        <v>2195420</v>
      </c>
      <c r="U60" s="215">
        <v>2256306</v>
      </c>
    </row>
    <row r="61" spans="2:21" x14ac:dyDescent="0.25">
      <c r="B61" s="351"/>
      <c r="C61" s="355" t="s">
        <v>127</v>
      </c>
      <c r="D61" s="212" t="s">
        <v>81</v>
      </c>
      <c r="E61" s="196">
        <v>479281</v>
      </c>
      <c r="F61" s="196">
        <v>508514</v>
      </c>
      <c r="G61" s="196">
        <v>540977</v>
      </c>
      <c r="H61" s="196">
        <v>533368</v>
      </c>
      <c r="I61" s="196">
        <v>584319</v>
      </c>
      <c r="J61" s="196">
        <v>578317</v>
      </c>
      <c r="K61" s="196">
        <v>638224</v>
      </c>
      <c r="L61" s="196">
        <v>675429</v>
      </c>
      <c r="M61" s="196">
        <v>674347</v>
      </c>
      <c r="N61" s="196">
        <v>700510</v>
      </c>
      <c r="O61" s="196">
        <v>704646</v>
      </c>
      <c r="P61" s="196">
        <v>890773</v>
      </c>
      <c r="Q61" s="196">
        <v>799866</v>
      </c>
      <c r="R61" s="196">
        <v>772021</v>
      </c>
      <c r="S61" s="196">
        <v>843795</v>
      </c>
      <c r="T61" s="196">
        <v>854394</v>
      </c>
      <c r="U61" s="196">
        <v>944633</v>
      </c>
    </row>
    <row r="62" spans="2:21" ht="12" customHeight="1" x14ac:dyDescent="0.25">
      <c r="B62" s="351"/>
      <c r="C62" s="355"/>
      <c r="D62" s="212" t="s">
        <v>82</v>
      </c>
      <c r="E62" s="196">
        <v>988008</v>
      </c>
      <c r="F62" s="196">
        <v>998512</v>
      </c>
      <c r="G62" s="196">
        <v>1005901</v>
      </c>
      <c r="H62" s="196">
        <v>1051835</v>
      </c>
      <c r="I62" s="196">
        <v>1042066</v>
      </c>
      <c r="J62" s="196">
        <v>1091985</v>
      </c>
      <c r="K62" s="196">
        <v>1079859</v>
      </c>
      <c r="L62" s="196">
        <v>1095373</v>
      </c>
      <c r="M62" s="196">
        <v>1149065</v>
      </c>
      <c r="N62" s="196">
        <v>1176684</v>
      </c>
      <c r="O62" s="196">
        <v>1226819</v>
      </c>
      <c r="P62" s="196">
        <v>1070991</v>
      </c>
      <c r="Q62" s="196">
        <v>1221092</v>
      </c>
      <c r="R62" s="196">
        <v>1307249</v>
      </c>
      <c r="S62" s="196">
        <v>1292699</v>
      </c>
      <c r="T62" s="196">
        <v>1341027</v>
      </c>
      <c r="U62" s="196">
        <v>1311673</v>
      </c>
    </row>
    <row r="63" spans="2:21" s="181" customFormat="1" x14ac:dyDescent="0.25">
      <c r="B63" s="351"/>
      <c r="C63" s="358" t="s">
        <v>0</v>
      </c>
      <c r="D63" s="358"/>
      <c r="E63" s="215">
        <v>1467289</v>
      </c>
      <c r="F63" s="215">
        <v>1507026</v>
      </c>
      <c r="G63" s="215">
        <v>1546878</v>
      </c>
      <c r="H63" s="215">
        <v>1585202</v>
      </c>
      <c r="I63" s="215">
        <v>1626385</v>
      </c>
      <c r="J63" s="215">
        <v>1670302</v>
      </c>
      <c r="K63" s="215">
        <v>1718083</v>
      </c>
      <c r="L63" s="215">
        <v>1770802</v>
      </c>
      <c r="M63" s="215">
        <v>1823412</v>
      </c>
      <c r="N63" s="215">
        <v>1877193</v>
      </c>
      <c r="O63" s="215">
        <v>1931465</v>
      </c>
      <c r="P63" s="215">
        <v>1961764</v>
      </c>
      <c r="Q63" s="215">
        <v>2020958</v>
      </c>
      <c r="R63" s="215">
        <v>2079270</v>
      </c>
      <c r="S63" s="215">
        <v>2136494</v>
      </c>
      <c r="T63" s="215">
        <v>2195420</v>
      </c>
      <c r="U63" s="215">
        <v>2256306</v>
      </c>
    </row>
    <row r="64" spans="2:21" ht="13.9" customHeight="1" x14ac:dyDescent="0.25">
      <c r="B64" s="351"/>
      <c r="C64" s="354" t="s">
        <v>226</v>
      </c>
      <c r="D64" s="212" t="s">
        <v>81</v>
      </c>
      <c r="E64" s="196">
        <v>8644</v>
      </c>
      <c r="F64" s="196">
        <v>6466</v>
      </c>
      <c r="G64" s="196">
        <v>4599</v>
      </c>
      <c r="H64" s="196">
        <v>3683</v>
      </c>
      <c r="I64" s="196">
        <v>5167</v>
      </c>
      <c r="J64" s="196">
        <v>2909</v>
      </c>
      <c r="K64" s="196">
        <v>5770</v>
      </c>
      <c r="L64" s="196">
        <v>5588</v>
      </c>
      <c r="M64" s="196">
        <v>5946</v>
      </c>
      <c r="N64" s="196">
        <v>4904</v>
      </c>
      <c r="O64" s="196">
        <v>12522</v>
      </c>
      <c r="P64" s="196">
        <v>2192</v>
      </c>
      <c r="Q64" s="196">
        <v>12587</v>
      </c>
      <c r="R64" s="196" t="s">
        <v>142</v>
      </c>
      <c r="S64" s="196">
        <v>585</v>
      </c>
      <c r="T64" s="196" t="s">
        <v>142</v>
      </c>
      <c r="U64" s="196">
        <v>2052</v>
      </c>
    </row>
    <row r="65" spans="2:21" x14ac:dyDescent="0.25">
      <c r="B65" s="351"/>
      <c r="C65" s="354"/>
      <c r="D65" s="212" t="s">
        <v>82</v>
      </c>
      <c r="E65" s="196">
        <v>1458645</v>
      </c>
      <c r="F65" s="196">
        <v>1500560</v>
      </c>
      <c r="G65" s="196">
        <v>1542278</v>
      </c>
      <c r="H65" s="196">
        <v>1581520</v>
      </c>
      <c r="I65" s="196">
        <v>1621217</v>
      </c>
      <c r="J65" s="196">
        <v>1667394</v>
      </c>
      <c r="K65" s="196">
        <v>1712313</v>
      </c>
      <c r="L65" s="196">
        <v>1765213</v>
      </c>
      <c r="M65" s="196">
        <v>1817466</v>
      </c>
      <c r="N65" s="196">
        <v>1872289</v>
      </c>
      <c r="O65" s="196">
        <v>1918944</v>
      </c>
      <c r="P65" s="196">
        <v>1959571</v>
      </c>
      <c r="Q65" s="196">
        <v>2008371</v>
      </c>
      <c r="R65" s="196">
        <v>2079270</v>
      </c>
      <c r="S65" s="196">
        <v>2135908</v>
      </c>
      <c r="T65" s="196">
        <v>2195420</v>
      </c>
      <c r="U65" s="196">
        <v>2254253</v>
      </c>
    </row>
    <row r="66" spans="2:21" s="181" customFormat="1" x14ac:dyDescent="0.25">
      <c r="B66" s="351"/>
      <c r="C66" s="358" t="s">
        <v>0</v>
      </c>
      <c r="D66" s="358"/>
      <c r="E66" s="215">
        <v>1467289</v>
      </c>
      <c r="F66" s="215">
        <v>1507026</v>
      </c>
      <c r="G66" s="215">
        <v>1546878</v>
      </c>
      <c r="H66" s="215">
        <v>1585202</v>
      </c>
      <c r="I66" s="215">
        <v>1626385</v>
      </c>
      <c r="J66" s="215">
        <v>1670302</v>
      </c>
      <c r="K66" s="215">
        <v>1718083</v>
      </c>
      <c r="L66" s="215">
        <v>1770802</v>
      </c>
      <c r="M66" s="215">
        <v>1823412</v>
      </c>
      <c r="N66" s="215">
        <v>1877193</v>
      </c>
      <c r="O66" s="215">
        <v>1931465</v>
      </c>
      <c r="P66" s="215">
        <v>1961764</v>
      </c>
      <c r="Q66" s="215">
        <v>2020958</v>
      </c>
      <c r="R66" s="215">
        <v>2079270</v>
      </c>
      <c r="S66" s="215">
        <v>2136494</v>
      </c>
      <c r="T66" s="215">
        <v>2195420</v>
      </c>
      <c r="U66" s="215">
        <v>2256306</v>
      </c>
    </row>
    <row r="67" spans="2:21" x14ac:dyDescent="0.25">
      <c r="B67" s="351"/>
      <c r="C67" s="355" t="s">
        <v>75</v>
      </c>
      <c r="D67" s="212" t="s">
        <v>81</v>
      </c>
      <c r="E67" s="196">
        <v>93249</v>
      </c>
      <c r="F67" s="196">
        <v>78065</v>
      </c>
      <c r="G67" s="196">
        <v>90611</v>
      </c>
      <c r="H67" s="196">
        <v>103098</v>
      </c>
      <c r="I67" s="196">
        <v>94852</v>
      </c>
      <c r="J67" s="196">
        <v>100811</v>
      </c>
      <c r="K67" s="196">
        <v>94689</v>
      </c>
      <c r="L67" s="196">
        <v>109931</v>
      </c>
      <c r="M67" s="196">
        <v>94559</v>
      </c>
      <c r="N67" s="196">
        <v>76315</v>
      </c>
      <c r="O67" s="196">
        <v>82944</v>
      </c>
      <c r="P67" s="196">
        <v>50730</v>
      </c>
      <c r="Q67" s="196">
        <v>80877</v>
      </c>
      <c r="R67" s="196">
        <v>107767</v>
      </c>
      <c r="S67" s="196">
        <v>84167</v>
      </c>
      <c r="T67" s="196">
        <v>82641</v>
      </c>
      <c r="U67" s="196">
        <v>88725</v>
      </c>
    </row>
    <row r="68" spans="2:21" x14ac:dyDescent="0.25">
      <c r="B68" s="351"/>
      <c r="C68" s="355"/>
      <c r="D68" s="212" t="s">
        <v>82</v>
      </c>
      <c r="E68" s="196">
        <v>1374040</v>
      </c>
      <c r="F68" s="196">
        <v>1428962</v>
      </c>
      <c r="G68" s="196">
        <v>1456266</v>
      </c>
      <c r="H68" s="196">
        <v>1482105</v>
      </c>
      <c r="I68" s="196">
        <v>1531533</v>
      </c>
      <c r="J68" s="196">
        <v>1569492</v>
      </c>
      <c r="K68" s="196">
        <v>1623394</v>
      </c>
      <c r="L68" s="196">
        <v>1660871</v>
      </c>
      <c r="M68" s="196">
        <v>1728853</v>
      </c>
      <c r="N68" s="196">
        <v>1800878</v>
      </c>
      <c r="O68" s="196">
        <v>1848522</v>
      </c>
      <c r="P68" s="196">
        <v>1911034</v>
      </c>
      <c r="Q68" s="196">
        <v>1940081</v>
      </c>
      <c r="R68" s="196">
        <v>1971504</v>
      </c>
      <c r="S68" s="196">
        <v>2052326</v>
      </c>
      <c r="T68" s="196">
        <v>2112779</v>
      </c>
      <c r="U68" s="196">
        <v>2167581</v>
      </c>
    </row>
    <row r="69" spans="2:21" s="181" customFormat="1" x14ac:dyDescent="0.25">
      <c r="B69" s="351"/>
      <c r="C69" s="358" t="s">
        <v>0</v>
      </c>
      <c r="D69" s="358"/>
      <c r="E69" s="215">
        <v>1467289</v>
      </c>
      <c r="F69" s="215">
        <v>1507026</v>
      </c>
      <c r="G69" s="215">
        <v>1546878</v>
      </c>
      <c r="H69" s="215">
        <v>1585202</v>
      </c>
      <c r="I69" s="215">
        <v>1626385</v>
      </c>
      <c r="J69" s="215">
        <v>1670302</v>
      </c>
      <c r="K69" s="215">
        <v>1718083</v>
      </c>
      <c r="L69" s="215">
        <v>1770802</v>
      </c>
      <c r="M69" s="215">
        <v>1823412</v>
      </c>
      <c r="N69" s="215">
        <v>1877193</v>
      </c>
      <c r="O69" s="215">
        <v>1931465</v>
      </c>
      <c r="P69" s="215">
        <v>1961764</v>
      </c>
      <c r="Q69" s="215">
        <v>2020958</v>
      </c>
      <c r="R69" s="215">
        <v>2079270</v>
      </c>
      <c r="S69" s="215">
        <v>2136494</v>
      </c>
      <c r="T69" s="215">
        <v>2195420</v>
      </c>
      <c r="U69" s="215">
        <v>2256306</v>
      </c>
    </row>
    <row r="70" spans="2:21" x14ac:dyDescent="0.25">
      <c r="B70" s="360" t="s">
        <v>46</v>
      </c>
      <c r="C70" s="355" t="s">
        <v>123</v>
      </c>
      <c r="D70" s="212" t="s">
        <v>81</v>
      </c>
      <c r="E70" s="196">
        <v>757887</v>
      </c>
      <c r="F70" s="196">
        <v>771209</v>
      </c>
      <c r="G70" s="196">
        <v>795887</v>
      </c>
      <c r="H70" s="196">
        <v>796536</v>
      </c>
      <c r="I70" s="196">
        <v>815289</v>
      </c>
      <c r="J70" s="196">
        <v>855519</v>
      </c>
      <c r="K70" s="196">
        <v>862474</v>
      </c>
      <c r="L70" s="196">
        <v>884222</v>
      </c>
      <c r="M70" s="196">
        <v>871508</v>
      </c>
      <c r="N70" s="196">
        <v>885624</v>
      </c>
      <c r="O70" s="196">
        <v>845229</v>
      </c>
      <c r="P70" s="196">
        <v>788734</v>
      </c>
      <c r="Q70" s="196">
        <v>796106</v>
      </c>
      <c r="R70" s="196">
        <v>828516</v>
      </c>
      <c r="S70" s="196">
        <v>902068</v>
      </c>
      <c r="T70" s="196">
        <v>871383</v>
      </c>
      <c r="U70" s="196">
        <v>878897</v>
      </c>
    </row>
    <row r="71" spans="2:21" x14ac:dyDescent="0.25">
      <c r="B71" s="351"/>
      <c r="C71" s="355"/>
      <c r="D71" s="212" t="s">
        <v>82</v>
      </c>
      <c r="E71" s="196">
        <v>802841</v>
      </c>
      <c r="F71" s="196">
        <v>799295</v>
      </c>
      <c r="G71" s="196">
        <v>784396</v>
      </c>
      <c r="H71" s="196">
        <v>799289</v>
      </c>
      <c r="I71" s="196">
        <v>795494</v>
      </c>
      <c r="J71" s="196">
        <v>768653</v>
      </c>
      <c r="K71" s="196">
        <v>773728</v>
      </c>
      <c r="L71" s="196">
        <v>763950</v>
      </c>
      <c r="M71" s="196">
        <v>795702</v>
      </c>
      <c r="N71" s="196">
        <v>799526</v>
      </c>
      <c r="O71" s="196">
        <v>856844</v>
      </c>
      <c r="P71" s="196">
        <v>920478</v>
      </c>
      <c r="Q71" s="196">
        <v>928406</v>
      </c>
      <c r="R71" s="196">
        <v>913474</v>
      </c>
      <c r="S71" s="196">
        <v>858909</v>
      </c>
      <c r="T71" s="196">
        <v>908943</v>
      </c>
      <c r="U71" s="196">
        <v>920582</v>
      </c>
    </row>
    <row r="72" spans="2:21" s="181" customFormat="1" x14ac:dyDescent="0.25">
      <c r="B72" s="351"/>
      <c r="C72" s="358" t="s">
        <v>0</v>
      </c>
      <c r="D72" s="358"/>
      <c r="E72" s="215">
        <v>1560728</v>
      </c>
      <c r="F72" s="215">
        <v>1570504</v>
      </c>
      <c r="G72" s="215">
        <v>1580284</v>
      </c>
      <c r="H72" s="215">
        <v>1595826</v>
      </c>
      <c r="I72" s="215">
        <v>1610783</v>
      </c>
      <c r="J72" s="215">
        <v>1624172</v>
      </c>
      <c r="K72" s="215">
        <v>1636202</v>
      </c>
      <c r="L72" s="215">
        <v>1648172</v>
      </c>
      <c r="M72" s="215">
        <v>1667210</v>
      </c>
      <c r="N72" s="215">
        <v>1685149</v>
      </c>
      <c r="O72" s="215">
        <v>1702074</v>
      </c>
      <c r="P72" s="215">
        <v>1709212</v>
      </c>
      <c r="Q72" s="215">
        <v>1724513</v>
      </c>
      <c r="R72" s="215">
        <v>1741989</v>
      </c>
      <c r="S72" s="215">
        <v>1760977</v>
      </c>
      <c r="T72" s="215">
        <v>1780326</v>
      </c>
      <c r="U72" s="215">
        <v>1799479</v>
      </c>
    </row>
    <row r="73" spans="2:21" ht="13.9" customHeight="1" x14ac:dyDescent="0.25">
      <c r="B73" s="351"/>
      <c r="C73" s="354" t="s">
        <v>124</v>
      </c>
      <c r="D73" s="212" t="s">
        <v>81</v>
      </c>
      <c r="E73" s="196">
        <v>167938</v>
      </c>
      <c r="F73" s="196">
        <v>168228</v>
      </c>
      <c r="G73" s="196">
        <v>142979</v>
      </c>
      <c r="H73" s="196">
        <v>158481</v>
      </c>
      <c r="I73" s="196">
        <v>147438</v>
      </c>
      <c r="J73" s="196">
        <v>158311</v>
      </c>
      <c r="K73" s="196">
        <v>155067</v>
      </c>
      <c r="L73" s="196">
        <v>155949</v>
      </c>
      <c r="M73" s="196">
        <v>185892</v>
      </c>
      <c r="N73" s="196">
        <v>159469</v>
      </c>
      <c r="O73" s="196">
        <v>186634</v>
      </c>
      <c r="P73" s="196">
        <v>168390</v>
      </c>
      <c r="Q73" s="196">
        <v>166141</v>
      </c>
      <c r="R73" s="196">
        <v>189957</v>
      </c>
      <c r="S73" s="196">
        <v>204612</v>
      </c>
      <c r="T73" s="196">
        <v>192260</v>
      </c>
      <c r="U73" s="196">
        <v>226846</v>
      </c>
    </row>
    <row r="74" spans="2:21" x14ac:dyDescent="0.25">
      <c r="B74" s="351"/>
      <c r="C74" s="354"/>
      <c r="D74" s="212" t="s">
        <v>82</v>
      </c>
      <c r="E74" s="196">
        <v>1392791</v>
      </c>
      <c r="F74" s="196">
        <v>1402277</v>
      </c>
      <c r="G74" s="196">
        <v>1437305</v>
      </c>
      <c r="H74" s="196">
        <v>1437345</v>
      </c>
      <c r="I74" s="196">
        <v>1463345</v>
      </c>
      <c r="J74" s="196">
        <v>1465861</v>
      </c>
      <c r="K74" s="196">
        <v>1481135</v>
      </c>
      <c r="L74" s="196">
        <v>1492222</v>
      </c>
      <c r="M74" s="196">
        <v>1481318</v>
      </c>
      <c r="N74" s="196">
        <v>1525681</v>
      </c>
      <c r="O74" s="196">
        <v>1515439</v>
      </c>
      <c r="P74" s="196">
        <v>1540822</v>
      </c>
      <c r="Q74" s="196">
        <v>1558372</v>
      </c>
      <c r="R74" s="196">
        <v>1552032</v>
      </c>
      <c r="S74" s="196">
        <v>1556365</v>
      </c>
      <c r="T74" s="196">
        <v>1588066</v>
      </c>
      <c r="U74" s="196">
        <v>1572633</v>
      </c>
    </row>
    <row r="75" spans="2:21" s="181" customFormat="1" x14ac:dyDescent="0.25">
      <c r="B75" s="351"/>
      <c r="C75" s="358" t="s">
        <v>0</v>
      </c>
      <c r="D75" s="358"/>
      <c r="E75" s="215">
        <v>1560728</v>
      </c>
      <c r="F75" s="215">
        <v>1570504</v>
      </c>
      <c r="G75" s="215">
        <v>1580284</v>
      </c>
      <c r="H75" s="215">
        <v>1595826</v>
      </c>
      <c r="I75" s="215">
        <v>1610783</v>
      </c>
      <c r="J75" s="215">
        <v>1624172</v>
      </c>
      <c r="K75" s="215">
        <v>1636202</v>
      </c>
      <c r="L75" s="215">
        <v>1648172</v>
      </c>
      <c r="M75" s="215">
        <v>1667210</v>
      </c>
      <c r="N75" s="215">
        <v>1685149</v>
      </c>
      <c r="O75" s="215">
        <v>1702074</v>
      </c>
      <c r="P75" s="215">
        <v>1709212</v>
      </c>
      <c r="Q75" s="215">
        <v>1724513</v>
      </c>
      <c r="R75" s="215">
        <v>1741989</v>
      </c>
      <c r="S75" s="215">
        <v>1760977</v>
      </c>
      <c r="T75" s="215">
        <v>1780326</v>
      </c>
      <c r="U75" s="215">
        <v>1799479</v>
      </c>
    </row>
    <row r="76" spans="2:21" x14ac:dyDescent="0.25">
      <c r="B76" s="351"/>
      <c r="C76" s="355" t="s">
        <v>128</v>
      </c>
      <c r="D76" s="212" t="s">
        <v>81</v>
      </c>
      <c r="E76" s="196">
        <v>328676</v>
      </c>
      <c r="F76" s="196">
        <v>326876</v>
      </c>
      <c r="G76" s="196">
        <v>347070</v>
      </c>
      <c r="H76" s="196">
        <v>346746</v>
      </c>
      <c r="I76" s="196">
        <v>382488</v>
      </c>
      <c r="J76" s="196">
        <v>346919</v>
      </c>
      <c r="K76" s="196">
        <v>398228</v>
      </c>
      <c r="L76" s="196">
        <v>389136</v>
      </c>
      <c r="M76" s="196">
        <v>377998</v>
      </c>
      <c r="N76" s="196">
        <v>384482</v>
      </c>
      <c r="O76" s="196">
        <v>363281</v>
      </c>
      <c r="P76" s="196">
        <v>306784</v>
      </c>
      <c r="Q76" s="196">
        <v>361037</v>
      </c>
      <c r="R76" s="196">
        <v>364782</v>
      </c>
      <c r="S76" s="196">
        <v>315513</v>
      </c>
      <c r="T76" s="196">
        <v>325532</v>
      </c>
      <c r="U76" s="196">
        <v>315240</v>
      </c>
    </row>
    <row r="77" spans="2:21" x14ac:dyDescent="0.25">
      <c r="B77" s="351"/>
      <c r="C77" s="355"/>
      <c r="D77" s="212" t="s">
        <v>82</v>
      </c>
      <c r="E77" s="196">
        <v>1232053</v>
      </c>
      <c r="F77" s="196">
        <v>1243629</v>
      </c>
      <c r="G77" s="196">
        <v>1233213</v>
      </c>
      <c r="H77" s="196">
        <v>1249080</v>
      </c>
      <c r="I77" s="196">
        <v>1228295</v>
      </c>
      <c r="J77" s="196">
        <v>1277253</v>
      </c>
      <c r="K77" s="196">
        <v>1237974</v>
      </c>
      <c r="L77" s="196">
        <v>1259036</v>
      </c>
      <c r="M77" s="196">
        <v>1289212</v>
      </c>
      <c r="N77" s="196">
        <v>1300667</v>
      </c>
      <c r="O77" s="196">
        <v>1338793</v>
      </c>
      <c r="P77" s="196">
        <v>1402428</v>
      </c>
      <c r="Q77" s="196">
        <v>1363476</v>
      </c>
      <c r="R77" s="196">
        <v>1377207</v>
      </c>
      <c r="S77" s="196">
        <v>1445464</v>
      </c>
      <c r="T77" s="196">
        <v>1454794</v>
      </c>
      <c r="U77" s="196">
        <v>1484239</v>
      </c>
    </row>
    <row r="78" spans="2:21" s="181" customFormat="1" x14ac:dyDescent="0.25">
      <c r="B78" s="351"/>
      <c r="C78" s="358" t="s">
        <v>0</v>
      </c>
      <c r="D78" s="358"/>
      <c r="E78" s="215">
        <v>1560728</v>
      </c>
      <c r="F78" s="215">
        <v>1570504</v>
      </c>
      <c r="G78" s="215">
        <v>1580284</v>
      </c>
      <c r="H78" s="215">
        <v>1595826</v>
      </c>
      <c r="I78" s="215">
        <v>1610783</v>
      </c>
      <c r="J78" s="215">
        <v>1624172</v>
      </c>
      <c r="K78" s="215">
        <v>1636202</v>
      </c>
      <c r="L78" s="215">
        <v>1648172</v>
      </c>
      <c r="M78" s="215">
        <v>1667210</v>
      </c>
      <c r="N78" s="215">
        <v>1685149</v>
      </c>
      <c r="O78" s="215">
        <v>1702074</v>
      </c>
      <c r="P78" s="215">
        <v>1709212</v>
      </c>
      <c r="Q78" s="215">
        <v>1724513</v>
      </c>
      <c r="R78" s="215">
        <v>1741989</v>
      </c>
      <c r="S78" s="215">
        <v>1760977</v>
      </c>
      <c r="T78" s="215">
        <v>1780326</v>
      </c>
      <c r="U78" s="215">
        <v>1799479</v>
      </c>
    </row>
    <row r="79" spans="2:21" x14ac:dyDescent="0.25">
      <c r="B79" s="351"/>
      <c r="C79" s="355" t="s">
        <v>125</v>
      </c>
      <c r="D79" s="212" t="s">
        <v>81</v>
      </c>
      <c r="E79" s="196">
        <v>221645</v>
      </c>
      <c r="F79" s="196">
        <v>42172</v>
      </c>
      <c r="G79" s="196">
        <v>65536</v>
      </c>
      <c r="H79" s="196">
        <v>55900</v>
      </c>
      <c r="I79" s="196">
        <v>87730</v>
      </c>
      <c r="J79" s="196">
        <v>85806</v>
      </c>
      <c r="K79" s="196">
        <v>63310</v>
      </c>
      <c r="L79" s="196">
        <v>65139</v>
      </c>
      <c r="M79" s="196">
        <v>72638</v>
      </c>
      <c r="N79" s="196">
        <v>96336</v>
      </c>
      <c r="O79" s="196">
        <v>95544</v>
      </c>
      <c r="P79" s="196">
        <v>79548</v>
      </c>
      <c r="Q79" s="196">
        <v>96559</v>
      </c>
      <c r="R79" s="196">
        <v>81922</v>
      </c>
      <c r="S79" s="196">
        <v>80058</v>
      </c>
      <c r="T79" s="196">
        <v>78476</v>
      </c>
      <c r="U79" s="196">
        <v>85346</v>
      </c>
    </row>
    <row r="80" spans="2:21" x14ac:dyDescent="0.25">
      <c r="B80" s="351"/>
      <c r="C80" s="355"/>
      <c r="D80" s="212" t="s">
        <v>82</v>
      </c>
      <c r="E80" s="196">
        <v>1339084</v>
      </c>
      <c r="F80" s="196">
        <v>1528332</v>
      </c>
      <c r="G80" s="196">
        <v>1514748</v>
      </c>
      <c r="H80" s="196">
        <v>1539926</v>
      </c>
      <c r="I80" s="196">
        <v>1523053</v>
      </c>
      <c r="J80" s="196">
        <v>1538367</v>
      </c>
      <c r="K80" s="196">
        <v>1572891</v>
      </c>
      <c r="L80" s="196">
        <v>1583033</v>
      </c>
      <c r="M80" s="196">
        <v>1594572</v>
      </c>
      <c r="N80" s="196">
        <v>1588813</v>
      </c>
      <c r="O80" s="196">
        <v>1606530</v>
      </c>
      <c r="P80" s="196">
        <v>1629665</v>
      </c>
      <c r="Q80" s="196">
        <v>1627954</v>
      </c>
      <c r="R80" s="196">
        <v>1660067</v>
      </c>
      <c r="S80" s="196">
        <v>1680919</v>
      </c>
      <c r="T80" s="196">
        <v>1701850</v>
      </c>
      <c r="U80" s="196">
        <v>1714133</v>
      </c>
    </row>
    <row r="81" spans="2:21" s="181" customFormat="1" x14ac:dyDescent="0.25">
      <c r="B81" s="351"/>
      <c r="C81" s="358" t="s">
        <v>0</v>
      </c>
      <c r="D81" s="358"/>
      <c r="E81" s="215">
        <v>1560728</v>
      </c>
      <c r="F81" s="215">
        <v>1570504</v>
      </c>
      <c r="G81" s="215">
        <v>1580284</v>
      </c>
      <c r="H81" s="215">
        <v>1595826</v>
      </c>
      <c r="I81" s="215">
        <v>1610783</v>
      </c>
      <c r="J81" s="215">
        <v>1624172</v>
      </c>
      <c r="K81" s="215">
        <v>1636202</v>
      </c>
      <c r="L81" s="215">
        <v>1648172</v>
      </c>
      <c r="M81" s="215">
        <v>1667210</v>
      </c>
      <c r="N81" s="215">
        <v>1685149</v>
      </c>
      <c r="O81" s="215">
        <v>1702074</v>
      </c>
      <c r="P81" s="215">
        <v>1709212</v>
      </c>
      <c r="Q81" s="215">
        <v>1724513</v>
      </c>
      <c r="R81" s="215">
        <v>1741989</v>
      </c>
      <c r="S81" s="215">
        <v>1760977</v>
      </c>
      <c r="T81" s="215">
        <v>1780326</v>
      </c>
      <c r="U81" s="215">
        <v>1799479</v>
      </c>
    </row>
    <row r="82" spans="2:21" x14ac:dyDescent="0.25">
      <c r="B82" s="351"/>
      <c r="C82" s="355" t="s">
        <v>127</v>
      </c>
      <c r="D82" s="212" t="s">
        <v>81</v>
      </c>
      <c r="E82" s="196">
        <v>883464</v>
      </c>
      <c r="F82" s="196">
        <v>893778</v>
      </c>
      <c r="G82" s="196">
        <v>911471</v>
      </c>
      <c r="H82" s="196">
        <v>934976</v>
      </c>
      <c r="I82" s="196">
        <v>948126</v>
      </c>
      <c r="J82" s="196">
        <v>924168</v>
      </c>
      <c r="K82" s="196">
        <v>981372</v>
      </c>
      <c r="L82" s="196">
        <v>982039</v>
      </c>
      <c r="M82" s="196">
        <v>989102</v>
      </c>
      <c r="N82" s="196">
        <v>1009589</v>
      </c>
      <c r="O82" s="196">
        <v>1040248</v>
      </c>
      <c r="P82" s="196">
        <v>1086898</v>
      </c>
      <c r="Q82" s="196">
        <v>1097900</v>
      </c>
      <c r="R82" s="196">
        <v>1095700</v>
      </c>
      <c r="S82" s="196">
        <v>1152259</v>
      </c>
      <c r="T82" s="196">
        <v>1166924</v>
      </c>
      <c r="U82" s="196">
        <v>1167501</v>
      </c>
    </row>
    <row r="83" spans="2:21" x14ac:dyDescent="0.25">
      <c r="B83" s="351"/>
      <c r="C83" s="355"/>
      <c r="D83" s="212" t="s">
        <v>82</v>
      </c>
      <c r="E83" s="196">
        <v>677264</v>
      </c>
      <c r="F83" s="196">
        <v>676726</v>
      </c>
      <c r="G83" s="196">
        <v>668812</v>
      </c>
      <c r="H83" s="196">
        <v>660849</v>
      </c>
      <c r="I83" s="196">
        <v>662658</v>
      </c>
      <c r="J83" s="196">
        <v>700004</v>
      </c>
      <c r="K83" s="196">
        <v>654830</v>
      </c>
      <c r="L83" s="196">
        <v>666133</v>
      </c>
      <c r="M83" s="196">
        <v>678108</v>
      </c>
      <c r="N83" s="196">
        <v>675560</v>
      </c>
      <c r="O83" s="196">
        <v>661826</v>
      </c>
      <c r="P83" s="196">
        <v>622314</v>
      </c>
      <c r="Q83" s="196">
        <v>626613</v>
      </c>
      <c r="R83" s="196">
        <v>646290</v>
      </c>
      <c r="S83" s="196">
        <v>608718</v>
      </c>
      <c r="T83" s="196">
        <v>613402</v>
      </c>
      <c r="U83" s="196">
        <v>631978</v>
      </c>
    </row>
    <row r="84" spans="2:21" s="181" customFormat="1" x14ac:dyDescent="0.25">
      <c r="B84" s="351"/>
      <c r="C84" s="358" t="s">
        <v>0</v>
      </c>
      <c r="D84" s="358"/>
      <c r="E84" s="215">
        <v>1560728</v>
      </c>
      <c r="F84" s="215">
        <v>1570504</v>
      </c>
      <c r="G84" s="215">
        <v>1580284</v>
      </c>
      <c r="H84" s="215">
        <v>1595826</v>
      </c>
      <c r="I84" s="215">
        <v>1610783</v>
      </c>
      <c r="J84" s="215">
        <v>1624172</v>
      </c>
      <c r="K84" s="215">
        <v>1636202</v>
      </c>
      <c r="L84" s="215">
        <v>1648172</v>
      </c>
      <c r="M84" s="215">
        <v>1667210</v>
      </c>
      <c r="N84" s="215">
        <v>1685149</v>
      </c>
      <c r="O84" s="215">
        <v>1702074</v>
      </c>
      <c r="P84" s="215">
        <v>1709212</v>
      </c>
      <c r="Q84" s="215">
        <v>1724513</v>
      </c>
      <c r="R84" s="215">
        <v>1741989</v>
      </c>
      <c r="S84" s="215">
        <v>1760977</v>
      </c>
      <c r="T84" s="215">
        <v>1780326</v>
      </c>
      <c r="U84" s="215">
        <v>1799479</v>
      </c>
    </row>
    <row r="85" spans="2:21" ht="13.9" customHeight="1" x14ac:dyDescent="0.25">
      <c r="B85" s="351"/>
      <c r="C85" s="354" t="s">
        <v>226</v>
      </c>
      <c r="D85" s="212" t="s">
        <v>81</v>
      </c>
      <c r="E85" s="196">
        <v>35553</v>
      </c>
      <c r="F85" s="196">
        <v>28713</v>
      </c>
      <c r="G85" s="196">
        <v>4963</v>
      </c>
      <c r="H85" s="196">
        <v>39338</v>
      </c>
      <c r="I85" s="196">
        <v>47211</v>
      </c>
      <c r="J85" s="196">
        <v>41694</v>
      </c>
      <c r="K85" s="196">
        <v>41516</v>
      </c>
      <c r="L85" s="196">
        <v>27267</v>
      </c>
      <c r="M85" s="196">
        <v>35656</v>
      </c>
      <c r="N85" s="196">
        <v>32610</v>
      </c>
      <c r="O85" s="196">
        <v>58438</v>
      </c>
      <c r="P85" s="196">
        <v>7908</v>
      </c>
      <c r="Q85" s="196">
        <v>4737</v>
      </c>
      <c r="R85" s="196">
        <v>3580</v>
      </c>
      <c r="S85" s="196">
        <v>9881</v>
      </c>
      <c r="T85" s="196">
        <v>5354</v>
      </c>
      <c r="U85" s="196">
        <v>3557</v>
      </c>
    </row>
    <row r="86" spans="2:21" x14ac:dyDescent="0.25">
      <c r="B86" s="351"/>
      <c r="C86" s="354"/>
      <c r="D86" s="212" t="s">
        <v>82</v>
      </c>
      <c r="E86" s="196">
        <v>1525175</v>
      </c>
      <c r="F86" s="196">
        <v>1541792</v>
      </c>
      <c r="G86" s="196">
        <v>1575321</v>
      </c>
      <c r="H86" s="196">
        <v>1556487</v>
      </c>
      <c r="I86" s="196">
        <v>1563572</v>
      </c>
      <c r="J86" s="196">
        <v>1582479</v>
      </c>
      <c r="K86" s="196">
        <v>1594686</v>
      </c>
      <c r="L86" s="196">
        <v>1620905</v>
      </c>
      <c r="M86" s="196">
        <v>1631554</v>
      </c>
      <c r="N86" s="196">
        <v>1652540</v>
      </c>
      <c r="O86" s="196">
        <v>1643636</v>
      </c>
      <c r="P86" s="196">
        <v>1701304</v>
      </c>
      <c r="Q86" s="196">
        <v>1719776</v>
      </c>
      <c r="R86" s="196">
        <v>1738409</v>
      </c>
      <c r="S86" s="196">
        <v>1751096</v>
      </c>
      <c r="T86" s="196">
        <v>1774972</v>
      </c>
      <c r="U86" s="196">
        <v>1795922</v>
      </c>
    </row>
    <row r="87" spans="2:21" s="181" customFormat="1" x14ac:dyDescent="0.25">
      <c r="B87" s="351"/>
      <c r="C87" s="358" t="s">
        <v>0</v>
      </c>
      <c r="D87" s="358"/>
      <c r="E87" s="215">
        <v>1560728</v>
      </c>
      <c r="F87" s="215">
        <v>1570504</v>
      </c>
      <c r="G87" s="215">
        <v>1580284</v>
      </c>
      <c r="H87" s="215">
        <v>1595826</v>
      </c>
      <c r="I87" s="215">
        <v>1610783</v>
      </c>
      <c r="J87" s="215">
        <v>1624172</v>
      </c>
      <c r="K87" s="215">
        <v>1636202</v>
      </c>
      <c r="L87" s="215">
        <v>1648172</v>
      </c>
      <c r="M87" s="215">
        <v>1667210</v>
      </c>
      <c r="N87" s="215">
        <v>1685149</v>
      </c>
      <c r="O87" s="215">
        <v>1702074</v>
      </c>
      <c r="P87" s="215">
        <v>1709212</v>
      </c>
      <c r="Q87" s="215">
        <v>1724513</v>
      </c>
      <c r="R87" s="215">
        <v>1741989</v>
      </c>
      <c r="S87" s="215">
        <v>1760977</v>
      </c>
      <c r="T87" s="215">
        <v>1780326</v>
      </c>
      <c r="U87" s="215">
        <v>1799479</v>
      </c>
    </row>
    <row r="88" spans="2:21" x14ac:dyDescent="0.25">
      <c r="B88" s="351"/>
      <c r="C88" s="355" t="s">
        <v>75</v>
      </c>
      <c r="D88" s="212" t="s">
        <v>81</v>
      </c>
      <c r="E88" s="196">
        <v>30964</v>
      </c>
      <c r="F88" s="196">
        <v>18545</v>
      </c>
      <c r="G88" s="196">
        <v>23727</v>
      </c>
      <c r="H88" s="196">
        <v>13149</v>
      </c>
      <c r="I88" s="196">
        <v>16842</v>
      </c>
      <c r="J88" s="196">
        <v>15247</v>
      </c>
      <c r="K88" s="196">
        <v>17799</v>
      </c>
      <c r="L88" s="196">
        <v>21297</v>
      </c>
      <c r="M88" s="196">
        <v>26502</v>
      </c>
      <c r="N88" s="196">
        <v>19280</v>
      </c>
      <c r="O88" s="196">
        <v>17555</v>
      </c>
      <c r="P88" s="196">
        <v>9931</v>
      </c>
      <c r="Q88" s="196">
        <v>35992</v>
      </c>
      <c r="R88" s="196">
        <v>25559</v>
      </c>
      <c r="S88" s="196">
        <v>32524</v>
      </c>
      <c r="T88" s="196">
        <v>19202</v>
      </c>
      <c r="U88" s="196">
        <v>31711</v>
      </c>
    </row>
    <row r="89" spans="2:21" x14ac:dyDescent="0.25">
      <c r="B89" s="351"/>
      <c r="C89" s="355"/>
      <c r="D89" s="212" t="s">
        <v>82</v>
      </c>
      <c r="E89" s="196">
        <v>1529764</v>
      </c>
      <c r="F89" s="196">
        <v>1551960</v>
      </c>
      <c r="G89" s="196">
        <v>1556556</v>
      </c>
      <c r="H89" s="196">
        <v>1582677</v>
      </c>
      <c r="I89" s="196">
        <v>1593941</v>
      </c>
      <c r="J89" s="196">
        <v>1608925</v>
      </c>
      <c r="K89" s="196">
        <v>1618403</v>
      </c>
      <c r="L89" s="196">
        <v>1626875</v>
      </c>
      <c r="M89" s="196">
        <v>1640708</v>
      </c>
      <c r="N89" s="196">
        <v>1665869</v>
      </c>
      <c r="O89" s="196">
        <v>1684519</v>
      </c>
      <c r="P89" s="196">
        <v>1699282</v>
      </c>
      <c r="Q89" s="196">
        <v>1688521</v>
      </c>
      <c r="R89" s="196">
        <v>1716430</v>
      </c>
      <c r="S89" s="196">
        <v>1728453</v>
      </c>
      <c r="T89" s="196">
        <v>1761124</v>
      </c>
      <c r="U89" s="196">
        <v>1767768</v>
      </c>
    </row>
    <row r="90" spans="2:21" s="181" customFormat="1" x14ac:dyDescent="0.25">
      <c r="B90" s="351"/>
      <c r="C90" s="358" t="s">
        <v>0</v>
      </c>
      <c r="D90" s="358"/>
      <c r="E90" s="215">
        <v>1560728</v>
      </c>
      <c r="F90" s="215">
        <v>1570504</v>
      </c>
      <c r="G90" s="215">
        <v>1580284</v>
      </c>
      <c r="H90" s="215">
        <v>1595826</v>
      </c>
      <c r="I90" s="215">
        <v>1610783</v>
      </c>
      <c r="J90" s="215">
        <v>1624172</v>
      </c>
      <c r="K90" s="215">
        <v>1636202</v>
      </c>
      <c r="L90" s="215">
        <v>1648172</v>
      </c>
      <c r="M90" s="215">
        <v>1667210</v>
      </c>
      <c r="N90" s="215">
        <v>1685149</v>
      </c>
      <c r="O90" s="215">
        <v>1702074</v>
      </c>
      <c r="P90" s="215">
        <v>1709212</v>
      </c>
      <c r="Q90" s="215">
        <v>1724513</v>
      </c>
      <c r="R90" s="215">
        <v>1741989</v>
      </c>
      <c r="S90" s="215">
        <v>1760977</v>
      </c>
      <c r="T90" s="215">
        <v>1780326</v>
      </c>
      <c r="U90" s="215">
        <v>1799479</v>
      </c>
    </row>
    <row r="91" spans="2:21" x14ac:dyDescent="0.25">
      <c r="B91" s="351" t="s">
        <v>148</v>
      </c>
      <c r="C91" s="355" t="s">
        <v>123</v>
      </c>
      <c r="D91" s="212" t="s">
        <v>81</v>
      </c>
      <c r="E91" s="196">
        <v>163849</v>
      </c>
      <c r="F91" s="196">
        <v>173774</v>
      </c>
      <c r="G91" s="196">
        <v>175546</v>
      </c>
      <c r="H91" s="196">
        <v>190710</v>
      </c>
      <c r="I91" s="196">
        <v>196379</v>
      </c>
      <c r="J91" s="196">
        <v>207136</v>
      </c>
      <c r="K91" s="196">
        <v>198464</v>
      </c>
      <c r="L91" s="196">
        <v>203908</v>
      </c>
      <c r="M91" s="196">
        <v>214424</v>
      </c>
      <c r="N91" s="196">
        <v>212668</v>
      </c>
      <c r="O91" s="196">
        <v>223079</v>
      </c>
      <c r="P91" s="196">
        <v>217254</v>
      </c>
      <c r="Q91" s="196">
        <v>234342</v>
      </c>
      <c r="R91" s="196">
        <v>224286</v>
      </c>
      <c r="S91" s="196">
        <v>235355</v>
      </c>
      <c r="T91" s="196">
        <v>234957</v>
      </c>
      <c r="U91" s="196">
        <v>244343</v>
      </c>
    </row>
    <row r="92" spans="2:21" x14ac:dyDescent="0.25">
      <c r="B92" s="351"/>
      <c r="C92" s="355"/>
      <c r="D92" s="212" t="s">
        <v>82</v>
      </c>
      <c r="E92" s="196">
        <v>118346</v>
      </c>
      <c r="F92" s="196">
        <v>113660</v>
      </c>
      <c r="G92" s="196">
        <v>117173</v>
      </c>
      <c r="H92" s="196">
        <v>108133</v>
      </c>
      <c r="I92" s="196">
        <v>108723</v>
      </c>
      <c r="J92" s="196">
        <v>104290</v>
      </c>
      <c r="K92" s="196">
        <v>119614</v>
      </c>
      <c r="L92" s="196">
        <v>121510</v>
      </c>
      <c r="M92" s="196">
        <v>119005</v>
      </c>
      <c r="N92" s="196">
        <v>128982</v>
      </c>
      <c r="O92" s="196">
        <v>126368</v>
      </c>
      <c r="P92" s="196">
        <v>137052</v>
      </c>
      <c r="Q92" s="196">
        <v>128642</v>
      </c>
      <c r="R92" s="196">
        <v>147179</v>
      </c>
      <c r="S92" s="196">
        <v>144482</v>
      </c>
      <c r="T92" s="196">
        <v>153381</v>
      </c>
      <c r="U92" s="196">
        <v>152583</v>
      </c>
    </row>
    <row r="93" spans="2:21" s="181" customFormat="1" x14ac:dyDescent="0.25">
      <c r="B93" s="351"/>
      <c r="C93" s="358" t="s">
        <v>0</v>
      </c>
      <c r="D93" s="358"/>
      <c r="E93" s="215">
        <v>282194</v>
      </c>
      <c r="F93" s="215">
        <v>287433</v>
      </c>
      <c r="G93" s="215">
        <v>292719</v>
      </c>
      <c r="H93" s="215">
        <v>298843</v>
      </c>
      <c r="I93" s="215">
        <v>305102</v>
      </c>
      <c r="J93" s="215">
        <v>311426</v>
      </c>
      <c r="K93" s="215">
        <v>318078</v>
      </c>
      <c r="L93" s="215">
        <v>325418</v>
      </c>
      <c r="M93" s="215">
        <v>333429</v>
      </c>
      <c r="N93" s="215">
        <v>341651</v>
      </c>
      <c r="O93" s="215">
        <v>349447</v>
      </c>
      <c r="P93" s="215">
        <v>354306</v>
      </c>
      <c r="Q93" s="215">
        <v>362984</v>
      </c>
      <c r="R93" s="215">
        <v>371466</v>
      </c>
      <c r="S93" s="215">
        <v>379837</v>
      </c>
      <c r="T93" s="215">
        <v>388338</v>
      </c>
      <c r="U93" s="215">
        <v>396926</v>
      </c>
    </row>
    <row r="94" spans="2:21" ht="13.9" customHeight="1" x14ac:dyDescent="0.25">
      <c r="B94" s="351"/>
      <c r="C94" s="354" t="s">
        <v>124</v>
      </c>
      <c r="D94" s="212" t="s">
        <v>81</v>
      </c>
      <c r="E94" s="196">
        <v>24722</v>
      </c>
      <c r="F94" s="196">
        <v>21432</v>
      </c>
      <c r="G94" s="196">
        <v>19619</v>
      </c>
      <c r="H94" s="196">
        <v>23691</v>
      </c>
      <c r="I94" s="196">
        <v>25688</v>
      </c>
      <c r="J94" s="196">
        <v>29172</v>
      </c>
      <c r="K94" s="196">
        <v>28657</v>
      </c>
      <c r="L94" s="196">
        <v>27240</v>
      </c>
      <c r="M94" s="196">
        <v>27626</v>
      </c>
      <c r="N94" s="196">
        <v>33000</v>
      </c>
      <c r="O94" s="196">
        <v>37285</v>
      </c>
      <c r="P94" s="196">
        <v>51032</v>
      </c>
      <c r="Q94" s="196">
        <v>46327</v>
      </c>
      <c r="R94" s="196">
        <v>47096</v>
      </c>
      <c r="S94" s="196">
        <v>46447</v>
      </c>
      <c r="T94" s="196">
        <v>42156</v>
      </c>
      <c r="U94" s="196">
        <v>40798</v>
      </c>
    </row>
    <row r="95" spans="2:21" x14ac:dyDescent="0.25">
      <c r="B95" s="351"/>
      <c r="C95" s="354"/>
      <c r="D95" s="212" t="s">
        <v>82</v>
      </c>
      <c r="E95" s="196">
        <v>257473</v>
      </c>
      <c r="F95" s="196">
        <v>266001</v>
      </c>
      <c r="G95" s="196">
        <v>273100</v>
      </c>
      <c r="H95" s="196">
        <v>275152</v>
      </c>
      <c r="I95" s="196">
        <v>279414</v>
      </c>
      <c r="J95" s="196">
        <v>282254</v>
      </c>
      <c r="K95" s="196">
        <v>289422</v>
      </c>
      <c r="L95" s="196">
        <v>298179</v>
      </c>
      <c r="M95" s="196">
        <v>305804</v>
      </c>
      <c r="N95" s="196">
        <v>308650</v>
      </c>
      <c r="O95" s="196">
        <v>312162</v>
      </c>
      <c r="P95" s="196">
        <v>303275</v>
      </c>
      <c r="Q95" s="196">
        <v>316656</v>
      </c>
      <c r="R95" s="196">
        <v>324370</v>
      </c>
      <c r="S95" s="196">
        <v>333390</v>
      </c>
      <c r="T95" s="196">
        <v>346182</v>
      </c>
      <c r="U95" s="196">
        <v>356128</v>
      </c>
    </row>
    <row r="96" spans="2:21" s="181" customFormat="1" x14ac:dyDescent="0.25">
      <c r="B96" s="351"/>
      <c r="C96" s="358" t="s">
        <v>0</v>
      </c>
      <c r="D96" s="358"/>
      <c r="E96" s="215">
        <v>282194</v>
      </c>
      <c r="F96" s="215">
        <v>287433</v>
      </c>
      <c r="G96" s="215">
        <v>292719</v>
      </c>
      <c r="H96" s="215">
        <v>298843</v>
      </c>
      <c r="I96" s="215">
        <v>305102</v>
      </c>
      <c r="J96" s="215">
        <v>311426</v>
      </c>
      <c r="K96" s="215">
        <v>318078</v>
      </c>
      <c r="L96" s="215">
        <v>325418</v>
      </c>
      <c r="M96" s="215">
        <v>333429</v>
      </c>
      <c r="N96" s="215">
        <v>341651</v>
      </c>
      <c r="O96" s="215">
        <v>349447</v>
      </c>
      <c r="P96" s="215">
        <v>354306</v>
      </c>
      <c r="Q96" s="215">
        <v>362984</v>
      </c>
      <c r="R96" s="215">
        <v>371466</v>
      </c>
      <c r="S96" s="215">
        <v>379837</v>
      </c>
      <c r="T96" s="215">
        <v>388338</v>
      </c>
      <c r="U96" s="215">
        <v>396926</v>
      </c>
    </row>
    <row r="97" spans="2:21" x14ac:dyDescent="0.25">
      <c r="B97" s="351"/>
      <c r="C97" s="355" t="s">
        <v>128</v>
      </c>
      <c r="D97" s="212" t="s">
        <v>81</v>
      </c>
      <c r="E97" s="196">
        <v>40735</v>
      </c>
      <c r="F97" s="196">
        <v>39462</v>
      </c>
      <c r="G97" s="196">
        <v>44985</v>
      </c>
      <c r="H97" s="196">
        <v>46774</v>
      </c>
      <c r="I97" s="196">
        <v>50579</v>
      </c>
      <c r="J97" s="196">
        <v>49292</v>
      </c>
      <c r="K97" s="196">
        <v>61675</v>
      </c>
      <c r="L97" s="196">
        <v>64480</v>
      </c>
      <c r="M97" s="196">
        <v>51741</v>
      </c>
      <c r="N97" s="196">
        <v>56391</v>
      </c>
      <c r="O97" s="196">
        <v>56709</v>
      </c>
      <c r="P97" s="196">
        <v>25567</v>
      </c>
      <c r="Q97" s="196">
        <v>44823</v>
      </c>
      <c r="R97" s="196">
        <v>34677</v>
      </c>
      <c r="S97" s="196">
        <v>44086</v>
      </c>
      <c r="T97" s="196">
        <v>45751</v>
      </c>
      <c r="U97" s="196">
        <v>46340</v>
      </c>
    </row>
    <row r="98" spans="2:21" x14ac:dyDescent="0.25">
      <c r="B98" s="351"/>
      <c r="C98" s="355"/>
      <c r="D98" s="212" t="s">
        <v>82</v>
      </c>
      <c r="E98" s="196">
        <v>241459</v>
      </c>
      <c r="F98" s="196">
        <v>247971</v>
      </c>
      <c r="G98" s="196">
        <v>247734</v>
      </c>
      <c r="H98" s="196">
        <v>252069</v>
      </c>
      <c r="I98" s="196">
        <v>254523</v>
      </c>
      <c r="J98" s="196">
        <v>262134</v>
      </c>
      <c r="K98" s="196">
        <v>256403</v>
      </c>
      <c r="L98" s="196">
        <v>260938</v>
      </c>
      <c r="M98" s="196">
        <v>281689</v>
      </c>
      <c r="N98" s="196">
        <v>285259</v>
      </c>
      <c r="O98" s="196">
        <v>292738</v>
      </c>
      <c r="P98" s="196">
        <v>328739</v>
      </c>
      <c r="Q98" s="196">
        <v>318161</v>
      </c>
      <c r="R98" s="196">
        <v>336789</v>
      </c>
      <c r="S98" s="196">
        <v>335752</v>
      </c>
      <c r="T98" s="196">
        <v>342587</v>
      </c>
      <c r="U98" s="196">
        <v>350586</v>
      </c>
    </row>
    <row r="99" spans="2:21" s="181" customFormat="1" x14ac:dyDescent="0.25">
      <c r="B99" s="351"/>
      <c r="C99" s="358" t="s">
        <v>0</v>
      </c>
      <c r="D99" s="358"/>
      <c r="E99" s="215">
        <v>282194</v>
      </c>
      <c r="F99" s="215">
        <v>287433</v>
      </c>
      <c r="G99" s="215">
        <v>292719</v>
      </c>
      <c r="H99" s="215">
        <v>298843</v>
      </c>
      <c r="I99" s="215">
        <v>305102</v>
      </c>
      <c r="J99" s="215">
        <v>311426</v>
      </c>
      <c r="K99" s="215">
        <v>318078</v>
      </c>
      <c r="L99" s="215">
        <v>325418</v>
      </c>
      <c r="M99" s="215">
        <v>333429</v>
      </c>
      <c r="N99" s="215">
        <v>341651</v>
      </c>
      <c r="O99" s="215">
        <v>349447</v>
      </c>
      <c r="P99" s="215">
        <v>354306</v>
      </c>
      <c r="Q99" s="215">
        <v>362984</v>
      </c>
      <c r="R99" s="215">
        <v>371466</v>
      </c>
      <c r="S99" s="215">
        <v>379837</v>
      </c>
      <c r="T99" s="215">
        <v>388338</v>
      </c>
      <c r="U99" s="215">
        <v>396926</v>
      </c>
    </row>
    <row r="100" spans="2:21" x14ac:dyDescent="0.25">
      <c r="B100" s="351"/>
      <c r="C100" s="355" t="s">
        <v>125</v>
      </c>
      <c r="D100" s="212" t="s">
        <v>81</v>
      </c>
      <c r="E100" s="196">
        <v>29228</v>
      </c>
      <c r="F100" s="196">
        <v>10241</v>
      </c>
      <c r="G100" s="196">
        <v>13096</v>
      </c>
      <c r="H100" s="196">
        <v>8580</v>
      </c>
      <c r="I100" s="196">
        <v>13673</v>
      </c>
      <c r="J100" s="196">
        <v>12548</v>
      </c>
      <c r="K100" s="196">
        <v>18724</v>
      </c>
      <c r="L100" s="196">
        <v>17531</v>
      </c>
      <c r="M100" s="196">
        <v>16164</v>
      </c>
      <c r="N100" s="196">
        <v>17721</v>
      </c>
      <c r="O100" s="196">
        <v>12256</v>
      </c>
      <c r="P100" s="196">
        <v>11758</v>
      </c>
      <c r="Q100" s="196">
        <v>16011</v>
      </c>
      <c r="R100" s="196">
        <v>17015</v>
      </c>
      <c r="S100" s="196">
        <v>15782</v>
      </c>
      <c r="T100" s="196">
        <v>17325</v>
      </c>
      <c r="U100" s="196">
        <v>15569</v>
      </c>
    </row>
    <row r="101" spans="2:21" x14ac:dyDescent="0.25">
      <c r="B101" s="351"/>
      <c r="C101" s="355"/>
      <c r="D101" s="212" t="s">
        <v>82</v>
      </c>
      <c r="E101" s="196">
        <v>252967</v>
      </c>
      <c r="F101" s="196">
        <v>277192</v>
      </c>
      <c r="G101" s="196">
        <v>279623</v>
      </c>
      <c r="H101" s="196">
        <v>290262</v>
      </c>
      <c r="I101" s="196">
        <v>291429</v>
      </c>
      <c r="J101" s="196">
        <v>298878</v>
      </c>
      <c r="K101" s="196">
        <v>299354</v>
      </c>
      <c r="L101" s="196">
        <v>307887</v>
      </c>
      <c r="M101" s="196">
        <v>317266</v>
      </c>
      <c r="N101" s="196">
        <v>323929</v>
      </c>
      <c r="O101" s="196">
        <v>337191</v>
      </c>
      <c r="P101" s="196">
        <v>342548</v>
      </c>
      <c r="Q101" s="196">
        <v>346973</v>
      </c>
      <c r="R101" s="196">
        <v>354450</v>
      </c>
      <c r="S101" s="196">
        <v>364055</v>
      </c>
      <c r="T101" s="196">
        <v>371013</v>
      </c>
      <c r="U101" s="196">
        <v>381357</v>
      </c>
    </row>
    <row r="102" spans="2:21" s="181" customFormat="1" x14ac:dyDescent="0.25">
      <c r="B102" s="351"/>
      <c r="C102" s="358" t="s">
        <v>0</v>
      </c>
      <c r="D102" s="358"/>
      <c r="E102" s="215">
        <v>282194</v>
      </c>
      <c r="F102" s="215">
        <v>287433</v>
      </c>
      <c r="G102" s="215">
        <v>292719</v>
      </c>
      <c r="H102" s="215">
        <v>298843</v>
      </c>
      <c r="I102" s="215">
        <v>305102</v>
      </c>
      <c r="J102" s="215">
        <v>311426</v>
      </c>
      <c r="K102" s="215">
        <v>318078</v>
      </c>
      <c r="L102" s="215">
        <v>325418</v>
      </c>
      <c r="M102" s="215">
        <v>333429</v>
      </c>
      <c r="N102" s="215">
        <v>341651</v>
      </c>
      <c r="O102" s="215">
        <v>349447</v>
      </c>
      <c r="P102" s="215">
        <v>354306</v>
      </c>
      <c r="Q102" s="215">
        <v>362984</v>
      </c>
      <c r="R102" s="215">
        <v>371466</v>
      </c>
      <c r="S102" s="215">
        <v>379837</v>
      </c>
      <c r="T102" s="215">
        <v>388338</v>
      </c>
      <c r="U102" s="215">
        <v>396926</v>
      </c>
    </row>
    <row r="103" spans="2:21" x14ac:dyDescent="0.25">
      <c r="B103" s="351"/>
      <c r="C103" s="355" t="s">
        <v>127</v>
      </c>
      <c r="D103" s="212" t="s">
        <v>81</v>
      </c>
      <c r="E103" s="196">
        <v>144011</v>
      </c>
      <c r="F103" s="196">
        <v>156261</v>
      </c>
      <c r="G103" s="196">
        <v>164782</v>
      </c>
      <c r="H103" s="196">
        <v>148307</v>
      </c>
      <c r="I103" s="196">
        <v>168098</v>
      </c>
      <c r="J103" s="196">
        <v>160327</v>
      </c>
      <c r="K103" s="196">
        <v>192599</v>
      </c>
      <c r="L103" s="196">
        <v>195186</v>
      </c>
      <c r="M103" s="196">
        <v>189772</v>
      </c>
      <c r="N103" s="196">
        <v>199060</v>
      </c>
      <c r="O103" s="196">
        <v>199470</v>
      </c>
      <c r="P103" s="196">
        <v>210765</v>
      </c>
      <c r="Q103" s="196">
        <v>193933</v>
      </c>
      <c r="R103" s="196">
        <v>218290</v>
      </c>
      <c r="S103" s="196">
        <v>230083</v>
      </c>
      <c r="T103" s="196">
        <v>248368</v>
      </c>
      <c r="U103" s="196">
        <v>239847</v>
      </c>
    </row>
    <row r="104" spans="2:21" x14ac:dyDescent="0.25">
      <c r="B104" s="351"/>
      <c r="C104" s="355"/>
      <c r="D104" s="212" t="s">
        <v>82</v>
      </c>
      <c r="E104" s="196">
        <v>138183</v>
      </c>
      <c r="F104" s="196">
        <v>131173</v>
      </c>
      <c r="G104" s="196">
        <v>127937</v>
      </c>
      <c r="H104" s="196">
        <v>150536</v>
      </c>
      <c r="I104" s="196">
        <v>137004</v>
      </c>
      <c r="J104" s="196">
        <v>151099</v>
      </c>
      <c r="K104" s="196">
        <v>125479</v>
      </c>
      <c r="L104" s="196">
        <v>130232</v>
      </c>
      <c r="M104" s="196">
        <v>143657</v>
      </c>
      <c r="N104" s="196">
        <v>142591</v>
      </c>
      <c r="O104" s="196">
        <v>149977</v>
      </c>
      <c r="P104" s="196">
        <v>143541</v>
      </c>
      <c r="Q104" s="196">
        <v>169051</v>
      </c>
      <c r="R104" s="196">
        <v>153176</v>
      </c>
      <c r="S104" s="196">
        <v>149755</v>
      </c>
      <c r="T104" s="196">
        <v>139970</v>
      </c>
      <c r="U104" s="196">
        <v>157078</v>
      </c>
    </row>
    <row r="105" spans="2:21" s="181" customFormat="1" x14ac:dyDescent="0.25">
      <c r="B105" s="351"/>
      <c r="C105" s="358" t="s">
        <v>0</v>
      </c>
      <c r="D105" s="358"/>
      <c r="E105" s="215">
        <v>282194</v>
      </c>
      <c r="F105" s="215">
        <v>287433</v>
      </c>
      <c r="G105" s="215">
        <v>292719</v>
      </c>
      <c r="H105" s="215">
        <v>298843</v>
      </c>
      <c r="I105" s="215">
        <v>305102</v>
      </c>
      <c r="J105" s="215">
        <v>311426</v>
      </c>
      <c r="K105" s="215">
        <v>318078</v>
      </c>
      <c r="L105" s="215">
        <v>325418</v>
      </c>
      <c r="M105" s="215">
        <v>333429</v>
      </c>
      <c r="N105" s="215">
        <v>341651</v>
      </c>
      <c r="O105" s="215">
        <v>349447</v>
      </c>
      <c r="P105" s="215">
        <v>354306</v>
      </c>
      <c r="Q105" s="215">
        <v>362984</v>
      </c>
      <c r="R105" s="215">
        <v>371466</v>
      </c>
      <c r="S105" s="215">
        <v>379837</v>
      </c>
      <c r="T105" s="215">
        <v>388338</v>
      </c>
      <c r="U105" s="215">
        <v>396926</v>
      </c>
    </row>
    <row r="106" spans="2:21" ht="13.9" customHeight="1" x14ac:dyDescent="0.25">
      <c r="B106" s="351"/>
      <c r="C106" s="354" t="s">
        <v>226</v>
      </c>
      <c r="D106" s="212" t="s">
        <v>81</v>
      </c>
      <c r="E106" s="196">
        <v>8516</v>
      </c>
      <c r="F106" s="196">
        <v>12574</v>
      </c>
      <c r="G106" s="196">
        <v>3162</v>
      </c>
      <c r="H106" s="196">
        <v>9187</v>
      </c>
      <c r="I106" s="196">
        <v>11334</v>
      </c>
      <c r="J106" s="196">
        <v>10762</v>
      </c>
      <c r="K106" s="196">
        <v>9444</v>
      </c>
      <c r="L106" s="196">
        <v>9942</v>
      </c>
      <c r="M106" s="196">
        <v>9451</v>
      </c>
      <c r="N106" s="196">
        <v>9556</v>
      </c>
      <c r="O106" s="196">
        <v>13183</v>
      </c>
      <c r="P106" s="196">
        <v>4945</v>
      </c>
      <c r="Q106" s="196">
        <v>6714</v>
      </c>
      <c r="R106" s="196">
        <v>4357</v>
      </c>
      <c r="S106" s="196">
        <v>3849</v>
      </c>
      <c r="T106" s="196">
        <v>2074</v>
      </c>
      <c r="U106" s="196">
        <v>5037</v>
      </c>
    </row>
    <row r="107" spans="2:21" x14ac:dyDescent="0.25">
      <c r="B107" s="351"/>
      <c r="C107" s="354"/>
      <c r="D107" s="212" t="s">
        <v>82</v>
      </c>
      <c r="E107" s="196">
        <v>273678</v>
      </c>
      <c r="F107" s="196">
        <v>274860</v>
      </c>
      <c r="G107" s="196">
        <v>289557</v>
      </c>
      <c r="H107" s="196">
        <v>289656</v>
      </c>
      <c r="I107" s="196">
        <v>293768</v>
      </c>
      <c r="J107" s="196">
        <v>300664</v>
      </c>
      <c r="K107" s="196">
        <v>308634</v>
      </c>
      <c r="L107" s="196">
        <v>315476</v>
      </c>
      <c r="M107" s="196">
        <v>323978</v>
      </c>
      <c r="N107" s="196">
        <v>332094</v>
      </c>
      <c r="O107" s="196">
        <v>336264</v>
      </c>
      <c r="P107" s="196">
        <v>349361</v>
      </c>
      <c r="Q107" s="196">
        <v>356270</v>
      </c>
      <c r="R107" s="196">
        <v>367109</v>
      </c>
      <c r="S107" s="196">
        <v>375988</v>
      </c>
      <c r="T107" s="196">
        <v>386264</v>
      </c>
      <c r="U107" s="196">
        <v>391889</v>
      </c>
    </row>
    <row r="108" spans="2:21" s="181" customFormat="1" x14ac:dyDescent="0.25">
      <c r="B108" s="351"/>
      <c r="C108" s="358" t="s">
        <v>0</v>
      </c>
      <c r="D108" s="358"/>
      <c r="E108" s="215">
        <v>282194</v>
      </c>
      <c r="F108" s="215">
        <v>287433</v>
      </c>
      <c r="G108" s="215">
        <v>292719</v>
      </c>
      <c r="H108" s="215">
        <v>298843</v>
      </c>
      <c r="I108" s="215">
        <v>305102</v>
      </c>
      <c r="J108" s="215">
        <v>311426</v>
      </c>
      <c r="K108" s="215">
        <v>318078</v>
      </c>
      <c r="L108" s="215">
        <v>325418</v>
      </c>
      <c r="M108" s="215">
        <v>333429</v>
      </c>
      <c r="N108" s="215">
        <v>341651</v>
      </c>
      <c r="O108" s="215">
        <v>349447</v>
      </c>
      <c r="P108" s="215">
        <v>354306</v>
      </c>
      <c r="Q108" s="215">
        <v>362984</v>
      </c>
      <c r="R108" s="215">
        <v>371466</v>
      </c>
      <c r="S108" s="215">
        <v>379837</v>
      </c>
      <c r="T108" s="215">
        <v>388338</v>
      </c>
      <c r="U108" s="215">
        <v>396926</v>
      </c>
    </row>
    <row r="109" spans="2:21" x14ac:dyDescent="0.25">
      <c r="B109" s="351"/>
      <c r="C109" s="355" t="s">
        <v>75</v>
      </c>
      <c r="D109" s="212" t="s">
        <v>81</v>
      </c>
      <c r="E109" s="196">
        <v>13302</v>
      </c>
      <c r="F109" s="196">
        <v>5311</v>
      </c>
      <c r="G109" s="196">
        <v>4644</v>
      </c>
      <c r="H109" s="196">
        <v>5796</v>
      </c>
      <c r="I109" s="196">
        <v>5980</v>
      </c>
      <c r="J109" s="196">
        <v>4971</v>
      </c>
      <c r="K109" s="196">
        <v>8596</v>
      </c>
      <c r="L109" s="196">
        <v>7428</v>
      </c>
      <c r="M109" s="196">
        <v>10336</v>
      </c>
      <c r="N109" s="196">
        <v>7347</v>
      </c>
      <c r="O109" s="196">
        <v>5692</v>
      </c>
      <c r="P109" s="196">
        <v>5982</v>
      </c>
      <c r="Q109" s="196">
        <v>7939</v>
      </c>
      <c r="R109" s="196">
        <v>9823</v>
      </c>
      <c r="S109" s="196">
        <v>6894</v>
      </c>
      <c r="T109" s="196">
        <v>8389</v>
      </c>
      <c r="U109" s="196">
        <v>6533</v>
      </c>
    </row>
    <row r="110" spans="2:21" x14ac:dyDescent="0.25">
      <c r="B110" s="351"/>
      <c r="C110" s="355"/>
      <c r="D110" s="212" t="s">
        <v>82</v>
      </c>
      <c r="E110" s="196">
        <v>268893</v>
      </c>
      <c r="F110" s="196">
        <v>282122</v>
      </c>
      <c r="G110" s="196">
        <v>288075</v>
      </c>
      <c r="H110" s="196">
        <v>293047</v>
      </c>
      <c r="I110" s="196">
        <v>299122</v>
      </c>
      <c r="J110" s="196">
        <v>306455</v>
      </c>
      <c r="K110" s="196">
        <v>309482</v>
      </c>
      <c r="L110" s="196">
        <v>317990</v>
      </c>
      <c r="M110" s="196">
        <v>323093</v>
      </c>
      <c r="N110" s="196">
        <v>334303</v>
      </c>
      <c r="O110" s="196">
        <v>343755</v>
      </c>
      <c r="P110" s="196">
        <v>348324</v>
      </c>
      <c r="Q110" s="196">
        <v>355045</v>
      </c>
      <c r="R110" s="196">
        <v>361643</v>
      </c>
      <c r="S110" s="196">
        <v>372943</v>
      </c>
      <c r="T110" s="196">
        <v>379949</v>
      </c>
      <c r="U110" s="196">
        <v>390393</v>
      </c>
    </row>
    <row r="111" spans="2:21" s="181" customFormat="1" x14ac:dyDescent="0.25">
      <c r="B111" s="351"/>
      <c r="C111" s="358" t="s">
        <v>0</v>
      </c>
      <c r="D111" s="358"/>
      <c r="E111" s="215">
        <v>282194</v>
      </c>
      <c r="F111" s="215">
        <v>287433</v>
      </c>
      <c r="G111" s="215">
        <v>292719</v>
      </c>
      <c r="H111" s="215">
        <v>298843</v>
      </c>
      <c r="I111" s="215">
        <v>305102</v>
      </c>
      <c r="J111" s="215">
        <v>311426</v>
      </c>
      <c r="K111" s="215">
        <v>318078</v>
      </c>
      <c r="L111" s="215">
        <v>325418</v>
      </c>
      <c r="M111" s="215">
        <v>333429</v>
      </c>
      <c r="N111" s="215">
        <v>341651</v>
      </c>
      <c r="O111" s="215">
        <v>349447</v>
      </c>
      <c r="P111" s="215">
        <v>354306</v>
      </c>
      <c r="Q111" s="215">
        <v>362984</v>
      </c>
      <c r="R111" s="215">
        <v>371466</v>
      </c>
      <c r="S111" s="215">
        <v>379837</v>
      </c>
      <c r="T111" s="215">
        <v>388338</v>
      </c>
      <c r="U111" s="215">
        <v>396926</v>
      </c>
    </row>
    <row r="112" spans="2:21" x14ac:dyDescent="0.25">
      <c r="B112" s="360" t="s">
        <v>48</v>
      </c>
      <c r="C112" s="355" t="s">
        <v>123</v>
      </c>
      <c r="D112" s="212" t="s">
        <v>81</v>
      </c>
      <c r="E112" s="196">
        <v>482238</v>
      </c>
      <c r="F112" s="196">
        <v>453598</v>
      </c>
      <c r="G112" s="196">
        <v>465783</v>
      </c>
      <c r="H112" s="196">
        <v>493710</v>
      </c>
      <c r="I112" s="196">
        <v>483154</v>
      </c>
      <c r="J112" s="196">
        <v>498079</v>
      </c>
      <c r="K112" s="196">
        <v>510234</v>
      </c>
      <c r="L112" s="196">
        <v>544991</v>
      </c>
      <c r="M112" s="196">
        <v>533728</v>
      </c>
      <c r="N112" s="196">
        <v>557823</v>
      </c>
      <c r="O112" s="196">
        <v>525578</v>
      </c>
      <c r="P112" s="196">
        <v>456709</v>
      </c>
      <c r="Q112" s="196">
        <v>506354</v>
      </c>
      <c r="R112" s="196">
        <v>526001</v>
      </c>
      <c r="S112" s="196">
        <v>550244</v>
      </c>
      <c r="T112" s="196">
        <v>559135</v>
      </c>
      <c r="U112" s="196">
        <v>597848</v>
      </c>
    </row>
    <row r="113" spans="2:21" x14ac:dyDescent="0.25">
      <c r="B113" s="351"/>
      <c r="C113" s="355"/>
      <c r="D113" s="212" t="s">
        <v>82</v>
      </c>
      <c r="E113" s="196">
        <v>280443</v>
      </c>
      <c r="F113" s="196">
        <v>321224</v>
      </c>
      <c r="G113" s="196">
        <v>321110</v>
      </c>
      <c r="H113" s="196">
        <v>307156</v>
      </c>
      <c r="I113" s="196">
        <v>332023</v>
      </c>
      <c r="J113" s="196">
        <v>331681</v>
      </c>
      <c r="K113" s="196">
        <v>334972</v>
      </c>
      <c r="L113" s="196">
        <v>317336</v>
      </c>
      <c r="M113" s="196">
        <v>348060</v>
      </c>
      <c r="N113" s="196">
        <v>343495</v>
      </c>
      <c r="O113" s="196">
        <v>395059</v>
      </c>
      <c r="P113" s="196">
        <v>474749</v>
      </c>
      <c r="Q113" s="196">
        <v>446087</v>
      </c>
      <c r="R113" s="196">
        <v>448993</v>
      </c>
      <c r="S113" s="196">
        <v>448878</v>
      </c>
      <c r="T113" s="196">
        <v>464846</v>
      </c>
      <c r="U113" s="196">
        <v>451591</v>
      </c>
    </row>
    <row r="114" spans="2:21" s="181" customFormat="1" x14ac:dyDescent="0.25">
      <c r="B114" s="351"/>
      <c r="C114" s="358" t="s">
        <v>0</v>
      </c>
      <c r="D114" s="358"/>
      <c r="E114" s="215">
        <v>762681</v>
      </c>
      <c r="F114" s="215">
        <v>774822</v>
      </c>
      <c r="G114" s="215">
        <v>786892</v>
      </c>
      <c r="H114" s="215">
        <v>800866</v>
      </c>
      <c r="I114" s="215">
        <v>815177</v>
      </c>
      <c r="J114" s="215">
        <v>829760</v>
      </c>
      <c r="K114" s="215">
        <v>845206</v>
      </c>
      <c r="L114" s="215">
        <v>862327</v>
      </c>
      <c r="M114" s="215">
        <v>881788</v>
      </c>
      <c r="N114" s="215">
        <v>901319</v>
      </c>
      <c r="O114" s="215">
        <v>920637</v>
      </c>
      <c r="P114" s="215">
        <v>931459</v>
      </c>
      <c r="Q114" s="215">
        <v>952441</v>
      </c>
      <c r="R114" s="215">
        <v>974994</v>
      </c>
      <c r="S114" s="215">
        <v>999122</v>
      </c>
      <c r="T114" s="215">
        <v>1023981</v>
      </c>
      <c r="U114" s="215">
        <v>1049440</v>
      </c>
    </row>
    <row r="115" spans="2:21" ht="13.9" customHeight="1" x14ac:dyDescent="0.25">
      <c r="B115" s="351"/>
      <c r="C115" s="354" t="s">
        <v>124</v>
      </c>
      <c r="D115" s="212" t="s">
        <v>81</v>
      </c>
      <c r="E115" s="196">
        <v>92985</v>
      </c>
      <c r="F115" s="196">
        <v>78247</v>
      </c>
      <c r="G115" s="196">
        <v>74175</v>
      </c>
      <c r="H115" s="196">
        <v>96364</v>
      </c>
      <c r="I115" s="196">
        <v>88265</v>
      </c>
      <c r="J115" s="196">
        <v>94063</v>
      </c>
      <c r="K115" s="196">
        <v>113743</v>
      </c>
      <c r="L115" s="196">
        <v>93033</v>
      </c>
      <c r="M115" s="196">
        <v>113184</v>
      </c>
      <c r="N115" s="196">
        <v>113522</v>
      </c>
      <c r="O115" s="196">
        <v>102044</v>
      </c>
      <c r="P115" s="196">
        <v>81248</v>
      </c>
      <c r="Q115" s="196">
        <v>108189</v>
      </c>
      <c r="R115" s="196">
        <v>115449</v>
      </c>
      <c r="S115" s="196">
        <v>115900</v>
      </c>
      <c r="T115" s="196">
        <v>117272</v>
      </c>
      <c r="U115" s="196">
        <v>131244</v>
      </c>
    </row>
    <row r="116" spans="2:21" x14ac:dyDescent="0.25">
      <c r="B116" s="351"/>
      <c r="C116" s="354"/>
      <c r="D116" s="212" t="s">
        <v>82</v>
      </c>
      <c r="E116" s="196">
        <v>669696</v>
      </c>
      <c r="F116" s="196">
        <v>696576</v>
      </c>
      <c r="G116" s="196">
        <v>712718</v>
      </c>
      <c r="H116" s="196">
        <v>704502</v>
      </c>
      <c r="I116" s="196">
        <v>726912</v>
      </c>
      <c r="J116" s="196">
        <v>735696</v>
      </c>
      <c r="K116" s="196">
        <v>731463</v>
      </c>
      <c r="L116" s="196">
        <v>769293</v>
      </c>
      <c r="M116" s="196">
        <v>768604</v>
      </c>
      <c r="N116" s="196">
        <v>787797</v>
      </c>
      <c r="O116" s="196">
        <v>818593</v>
      </c>
      <c r="P116" s="196">
        <v>850211</v>
      </c>
      <c r="Q116" s="196">
        <v>844251</v>
      </c>
      <c r="R116" s="196">
        <v>859545</v>
      </c>
      <c r="S116" s="196">
        <v>883222</v>
      </c>
      <c r="T116" s="196">
        <v>906708</v>
      </c>
      <c r="U116" s="196">
        <v>918196</v>
      </c>
    </row>
    <row r="117" spans="2:21" s="181" customFormat="1" x14ac:dyDescent="0.25">
      <c r="B117" s="351"/>
      <c r="C117" s="358" t="s">
        <v>0</v>
      </c>
      <c r="D117" s="358"/>
      <c r="E117" s="215">
        <v>762681</v>
      </c>
      <c r="F117" s="215">
        <v>774822</v>
      </c>
      <c r="G117" s="215">
        <v>786892</v>
      </c>
      <c r="H117" s="215">
        <v>800866</v>
      </c>
      <c r="I117" s="215">
        <v>815177</v>
      </c>
      <c r="J117" s="215">
        <v>829760</v>
      </c>
      <c r="K117" s="215">
        <v>845206</v>
      </c>
      <c r="L117" s="215">
        <v>862327</v>
      </c>
      <c r="M117" s="215">
        <v>881788</v>
      </c>
      <c r="N117" s="215">
        <v>901319</v>
      </c>
      <c r="O117" s="215">
        <v>920637</v>
      </c>
      <c r="P117" s="215">
        <v>931459</v>
      </c>
      <c r="Q117" s="215">
        <v>952441</v>
      </c>
      <c r="R117" s="215">
        <v>974994</v>
      </c>
      <c r="S117" s="215">
        <v>999122</v>
      </c>
      <c r="T117" s="215">
        <v>1023981</v>
      </c>
      <c r="U117" s="215">
        <v>1049440</v>
      </c>
    </row>
    <row r="118" spans="2:21" x14ac:dyDescent="0.25">
      <c r="B118" s="351"/>
      <c r="C118" s="355" t="s">
        <v>128</v>
      </c>
      <c r="D118" s="212" t="s">
        <v>81</v>
      </c>
      <c r="E118" s="196">
        <v>136074</v>
      </c>
      <c r="F118" s="196">
        <v>151336</v>
      </c>
      <c r="G118" s="196">
        <v>160978</v>
      </c>
      <c r="H118" s="196">
        <v>113838</v>
      </c>
      <c r="I118" s="196">
        <v>148302</v>
      </c>
      <c r="J118" s="196">
        <v>148527</v>
      </c>
      <c r="K118" s="196">
        <v>178523</v>
      </c>
      <c r="L118" s="196">
        <v>145893</v>
      </c>
      <c r="M118" s="196">
        <v>153017</v>
      </c>
      <c r="N118" s="196">
        <v>173927</v>
      </c>
      <c r="O118" s="196">
        <v>169542</v>
      </c>
      <c r="P118" s="196">
        <v>99100</v>
      </c>
      <c r="Q118" s="196">
        <v>137802</v>
      </c>
      <c r="R118" s="196">
        <v>135234</v>
      </c>
      <c r="S118" s="196">
        <v>131919</v>
      </c>
      <c r="T118" s="196">
        <v>151742</v>
      </c>
      <c r="U118" s="196">
        <v>162891</v>
      </c>
    </row>
    <row r="119" spans="2:21" x14ac:dyDescent="0.25">
      <c r="B119" s="351"/>
      <c r="C119" s="355"/>
      <c r="D119" s="212" t="s">
        <v>82</v>
      </c>
      <c r="E119" s="196">
        <v>626607</v>
      </c>
      <c r="F119" s="196">
        <v>623486</v>
      </c>
      <c r="G119" s="196">
        <v>625914</v>
      </c>
      <c r="H119" s="196">
        <v>687028</v>
      </c>
      <c r="I119" s="196">
        <v>666875</v>
      </c>
      <c r="J119" s="196">
        <v>681233</v>
      </c>
      <c r="K119" s="196">
        <v>666683</v>
      </c>
      <c r="L119" s="196">
        <v>716434</v>
      </c>
      <c r="M119" s="196">
        <v>728771</v>
      </c>
      <c r="N119" s="196">
        <v>727392</v>
      </c>
      <c r="O119" s="196">
        <v>751095</v>
      </c>
      <c r="P119" s="196">
        <v>832358</v>
      </c>
      <c r="Q119" s="196">
        <v>814638</v>
      </c>
      <c r="R119" s="196">
        <v>839760</v>
      </c>
      <c r="S119" s="196">
        <v>867203</v>
      </c>
      <c r="T119" s="196">
        <v>872238</v>
      </c>
      <c r="U119" s="196">
        <v>886549</v>
      </c>
    </row>
    <row r="120" spans="2:21" s="181" customFormat="1" x14ac:dyDescent="0.25">
      <c r="B120" s="351"/>
      <c r="C120" s="358" t="s">
        <v>0</v>
      </c>
      <c r="D120" s="358"/>
      <c r="E120" s="215">
        <v>762681</v>
      </c>
      <c r="F120" s="215">
        <v>774822</v>
      </c>
      <c r="G120" s="215">
        <v>786892</v>
      </c>
      <c r="H120" s="215">
        <v>800866</v>
      </c>
      <c r="I120" s="215">
        <v>815177</v>
      </c>
      <c r="J120" s="215">
        <v>829760</v>
      </c>
      <c r="K120" s="215">
        <v>845206</v>
      </c>
      <c r="L120" s="215">
        <v>862327</v>
      </c>
      <c r="M120" s="215">
        <v>881788</v>
      </c>
      <c r="N120" s="215">
        <v>901319</v>
      </c>
      <c r="O120" s="215">
        <v>920637</v>
      </c>
      <c r="P120" s="215">
        <v>931459</v>
      </c>
      <c r="Q120" s="215">
        <v>952441</v>
      </c>
      <c r="R120" s="215">
        <v>974994</v>
      </c>
      <c r="S120" s="215">
        <v>999122</v>
      </c>
      <c r="T120" s="215">
        <v>1023981</v>
      </c>
      <c r="U120" s="215">
        <v>1049440</v>
      </c>
    </row>
    <row r="121" spans="2:21" x14ac:dyDescent="0.25">
      <c r="B121" s="351"/>
      <c r="C121" s="355" t="s">
        <v>125</v>
      </c>
      <c r="D121" s="212" t="s">
        <v>81</v>
      </c>
      <c r="E121" s="196">
        <v>65689</v>
      </c>
      <c r="F121" s="196">
        <v>25549</v>
      </c>
      <c r="G121" s="196">
        <v>36700</v>
      </c>
      <c r="H121" s="196">
        <v>17192</v>
      </c>
      <c r="I121" s="196">
        <v>41370</v>
      </c>
      <c r="J121" s="196">
        <v>33167</v>
      </c>
      <c r="K121" s="196">
        <v>42618</v>
      </c>
      <c r="L121" s="196">
        <v>39649</v>
      </c>
      <c r="M121" s="196">
        <v>55132</v>
      </c>
      <c r="N121" s="196">
        <v>56783</v>
      </c>
      <c r="O121" s="196">
        <v>44081</v>
      </c>
      <c r="P121" s="196">
        <v>28488</v>
      </c>
      <c r="Q121" s="196">
        <v>26099</v>
      </c>
      <c r="R121" s="196">
        <v>37405</v>
      </c>
      <c r="S121" s="196">
        <v>47053</v>
      </c>
      <c r="T121" s="196">
        <v>50080</v>
      </c>
      <c r="U121" s="196">
        <v>42112</v>
      </c>
    </row>
    <row r="122" spans="2:21" x14ac:dyDescent="0.25">
      <c r="B122" s="351"/>
      <c r="C122" s="355"/>
      <c r="D122" s="212" t="s">
        <v>82</v>
      </c>
      <c r="E122" s="196">
        <v>696992</v>
      </c>
      <c r="F122" s="196">
        <v>749274</v>
      </c>
      <c r="G122" s="196">
        <v>750192</v>
      </c>
      <c r="H122" s="196">
        <v>783673</v>
      </c>
      <c r="I122" s="196">
        <v>773807</v>
      </c>
      <c r="J122" s="196">
        <v>796592</v>
      </c>
      <c r="K122" s="196">
        <v>802587</v>
      </c>
      <c r="L122" s="196">
        <v>822678</v>
      </c>
      <c r="M122" s="196">
        <v>826656</v>
      </c>
      <c r="N122" s="196">
        <v>844535</v>
      </c>
      <c r="O122" s="196">
        <v>876556</v>
      </c>
      <c r="P122" s="196">
        <v>902970</v>
      </c>
      <c r="Q122" s="196">
        <v>926342</v>
      </c>
      <c r="R122" s="196">
        <v>937589</v>
      </c>
      <c r="S122" s="196">
        <v>952069</v>
      </c>
      <c r="T122" s="196">
        <v>973901</v>
      </c>
      <c r="U122" s="196">
        <v>1007328</v>
      </c>
    </row>
    <row r="123" spans="2:21" s="181" customFormat="1" x14ac:dyDescent="0.25">
      <c r="B123" s="351"/>
      <c r="C123" s="358" t="s">
        <v>0</v>
      </c>
      <c r="D123" s="358"/>
      <c r="E123" s="215">
        <v>762681</v>
      </c>
      <c r="F123" s="215">
        <v>774822</v>
      </c>
      <c r="G123" s="215">
        <v>786892</v>
      </c>
      <c r="H123" s="215">
        <v>800866</v>
      </c>
      <c r="I123" s="215">
        <v>815177</v>
      </c>
      <c r="J123" s="215">
        <v>829760</v>
      </c>
      <c r="K123" s="215">
        <v>845206</v>
      </c>
      <c r="L123" s="215">
        <v>862327</v>
      </c>
      <c r="M123" s="215">
        <v>881788</v>
      </c>
      <c r="N123" s="215">
        <v>901319</v>
      </c>
      <c r="O123" s="215">
        <v>920637</v>
      </c>
      <c r="P123" s="215">
        <v>931459</v>
      </c>
      <c r="Q123" s="215">
        <v>952441</v>
      </c>
      <c r="R123" s="215">
        <v>974994</v>
      </c>
      <c r="S123" s="215">
        <v>999122</v>
      </c>
      <c r="T123" s="215">
        <v>1023981</v>
      </c>
      <c r="U123" s="215">
        <v>1049440</v>
      </c>
    </row>
    <row r="124" spans="2:21" x14ac:dyDescent="0.25">
      <c r="B124" s="351"/>
      <c r="C124" s="355" t="s">
        <v>127</v>
      </c>
      <c r="D124" s="212" t="s">
        <v>81</v>
      </c>
      <c r="E124" s="196">
        <v>385287</v>
      </c>
      <c r="F124" s="196">
        <v>400442</v>
      </c>
      <c r="G124" s="196">
        <v>407589</v>
      </c>
      <c r="H124" s="196">
        <v>424440</v>
      </c>
      <c r="I124" s="196">
        <v>445524</v>
      </c>
      <c r="J124" s="196">
        <v>432081</v>
      </c>
      <c r="K124" s="196">
        <v>443670</v>
      </c>
      <c r="L124" s="196">
        <v>451286</v>
      </c>
      <c r="M124" s="196">
        <v>449086</v>
      </c>
      <c r="N124" s="196">
        <v>463735</v>
      </c>
      <c r="O124" s="196">
        <v>525913</v>
      </c>
      <c r="P124" s="196">
        <v>560466</v>
      </c>
      <c r="Q124" s="196">
        <v>571776</v>
      </c>
      <c r="R124" s="196">
        <v>597217</v>
      </c>
      <c r="S124" s="196">
        <v>644589</v>
      </c>
      <c r="T124" s="196">
        <v>657779</v>
      </c>
      <c r="U124" s="196">
        <v>647380</v>
      </c>
    </row>
    <row r="125" spans="2:21" x14ac:dyDescent="0.25">
      <c r="B125" s="351"/>
      <c r="C125" s="355"/>
      <c r="D125" s="212" t="s">
        <v>82</v>
      </c>
      <c r="E125" s="196">
        <v>377394</v>
      </c>
      <c r="F125" s="196">
        <v>374381</v>
      </c>
      <c r="G125" s="196">
        <v>379303</v>
      </c>
      <c r="H125" s="196">
        <v>376426</v>
      </c>
      <c r="I125" s="196">
        <v>369653</v>
      </c>
      <c r="J125" s="196">
        <v>397678</v>
      </c>
      <c r="K125" s="196">
        <v>401536</v>
      </c>
      <c r="L125" s="196">
        <v>411040</v>
      </c>
      <c r="M125" s="196">
        <v>432702</v>
      </c>
      <c r="N125" s="196">
        <v>437584</v>
      </c>
      <c r="O125" s="196">
        <v>394724</v>
      </c>
      <c r="P125" s="196">
        <v>370993</v>
      </c>
      <c r="Q125" s="196">
        <v>380664</v>
      </c>
      <c r="R125" s="196">
        <v>377777</v>
      </c>
      <c r="S125" s="196">
        <v>354533</v>
      </c>
      <c r="T125" s="196">
        <v>366202</v>
      </c>
      <c r="U125" s="196">
        <v>402060</v>
      </c>
    </row>
    <row r="126" spans="2:21" s="181" customFormat="1" x14ac:dyDescent="0.25">
      <c r="B126" s="351"/>
      <c r="C126" s="358" t="s">
        <v>0</v>
      </c>
      <c r="D126" s="358"/>
      <c r="E126" s="215">
        <v>762681</v>
      </c>
      <c r="F126" s="215">
        <v>774822</v>
      </c>
      <c r="G126" s="215">
        <v>786892</v>
      </c>
      <c r="H126" s="215">
        <v>800866</v>
      </c>
      <c r="I126" s="215">
        <v>815177</v>
      </c>
      <c r="J126" s="215">
        <v>829760</v>
      </c>
      <c r="K126" s="215">
        <v>845206</v>
      </c>
      <c r="L126" s="215">
        <v>862327</v>
      </c>
      <c r="M126" s="215">
        <v>881788</v>
      </c>
      <c r="N126" s="215">
        <v>901319</v>
      </c>
      <c r="O126" s="215">
        <v>920637</v>
      </c>
      <c r="P126" s="215">
        <v>931459</v>
      </c>
      <c r="Q126" s="215">
        <v>952441</v>
      </c>
      <c r="R126" s="215">
        <v>974994</v>
      </c>
      <c r="S126" s="215">
        <v>999122</v>
      </c>
      <c r="T126" s="215">
        <v>1023981</v>
      </c>
      <c r="U126" s="215">
        <v>1049440</v>
      </c>
    </row>
    <row r="127" spans="2:21" ht="13.9" customHeight="1" x14ac:dyDescent="0.25">
      <c r="B127" s="351"/>
      <c r="C127" s="354" t="s">
        <v>226</v>
      </c>
      <c r="D127" s="212" t="s">
        <v>81</v>
      </c>
      <c r="E127" s="196">
        <v>23294</v>
      </c>
      <c r="F127" s="196">
        <v>12392</v>
      </c>
      <c r="G127" s="196">
        <v>3777</v>
      </c>
      <c r="H127" s="196">
        <v>21750</v>
      </c>
      <c r="I127" s="196">
        <v>14455</v>
      </c>
      <c r="J127" s="196">
        <v>14357</v>
      </c>
      <c r="K127" s="196">
        <v>17808</v>
      </c>
      <c r="L127" s="196">
        <v>12742</v>
      </c>
      <c r="M127" s="196">
        <v>15345</v>
      </c>
      <c r="N127" s="196">
        <v>16867</v>
      </c>
      <c r="O127" s="196">
        <v>12316</v>
      </c>
      <c r="P127" s="196">
        <v>5088</v>
      </c>
      <c r="Q127" s="196">
        <v>5580</v>
      </c>
      <c r="R127" s="196">
        <v>1505</v>
      </c>
      <c r="S127" s="196">
        <v>3697</v>
      </c>
      <c r="T127" s="196">
        <v>2198</v>
      </c>
      <c r="U127" s="196" t="s">
        <v>142</v>
      </c>
    </row>
    <row r="128" spans="2:21" x14ac:dyDescent="0.25">
      <c r="B128" s="351"/>
      <c r="C128" s="354"/>
      <c r="D128" s="212" t="s">
        <v>82</v>
      </c>
      <c r="E128" s="196">
        <v>739387</v>
      </c>
      <c r="F128" s="196">
        <v>762430</v>
      </c>
      <c r="G128" s="196">
        <v>783115</v>
      </c>
      <c r="H128" s="196">
        <v>779115</v>
      </c>
      <c r="I128" s="196">
        <v>800722</v>
      </c>
      <c r="J128" s="196">
        <v>815403</v>
      </c>
      <c r="K128" s="196">
        <v>827397</v>
      </c>
      <c r="L128" s="196">
        <v>849585</v>
      </c>
      <c r="M128" s="196">
        <v>866443</v>
      </c>
      <c r="N128" s="196">
        <v>884452</v>
      </c>
      <c r="O128" s="196">
        <v>908321</v>
      </c>
      <c r="P128" s="196">
        <v>926370</v>
      </c>
      <c r="Q128" s="196">
        <v>946860</v>
      </c>
      <c r="R128" s="196">
        <v>973489</v>
      </c>
      <c r="S128" s="196">
        <v>995426</v>
      </c>
      <c r="T128" s="196">
        <v>1021783</v>
      </c>
      <c r="U128" s="196">
        <v>1049440</v>
      </c>
    </row>
    <row r="129" spans="2:21" s="181" customFormat="1" x14ac:dyDescent="0.25">
      <c r="B129" s="351"/>
      <c r="C129" s="358" t="s">
        <v>0</v>
      </c>
      <c r="D129" s="358"/>
      <c r="E129" s="215">
        <v>762681</v>
      </c>
      <c r="F129" s="215">
        <v>774822</v>
      </c>
      <c r="G129" s="215">
        <v>786892</v>
      </c>
      <c r="H129" s="215">
        <v>800866</v>
      </c>
      <c r="I129" s="215">
        <v>815177</v>
      </c>
      <c r="J129" s="215">
        <v>829760</v>
      </c>
      <c r="K129" s="215">
        <v>845206</v>
      </c>
      <c r="L129" s="215">
        <v>862327</v>
      </c>
      <c r="M129" s="215">
        <v>881788</v>
      </c>
      <c r="N129" s="215">
        <v>901319</v>
      </c>
      <c r="O129" s="215">
        <v>920637</v>
      </c>
      <c r="P129" s="215">
        <v>931459</v>
      </c>
      <c r="Q129" s="215">
        <v>952441</v>
      </c>
      <c r="R129" s="215">
        <v>974994</v>
      </c>
      <c r="S129" s="215">
        <v>999122</v>
      </c>
      <c r="T129" s="215">
        <v>1023981</v>
      </c>
      <c r="U129" s="215">
        <v>1049440</v>
      </c>
    </row>
    <row r="130" spans="2:21" x14ac:dyDescent="0.25">
      <c r="B130" s="351"/>
      <c r="C130" s="355" t="s">
        <v>75</v>
      </c>
      <c r="D130" s="212" t="s">
        <v>81</v>
      </c>
      <c r="E130" s="196">
        <v>12083</v>
      </c>
      <c r="F130" s="196">
        <v>19786</v>
      </c>
      <c r="G130" s="196">
        <v>15130</v>
      </c>
      <c r="H130" s="196">
        <v>7833</v>
      </c>
      <c r="I130" s="196">
        <v>10794</v>
      </c>
      <c r="J130" s="196">
        <v>8603</v>
      </c>
      <c r="K130" s="196">
        <v>5796</v>
      </c>
      <c r="L130" s="196">
        <v>11844</v>
      </c>
      <c r="M130" s="196">
        <v>19866</v>
      </c>
      <c r="N130" s="196">
        <v>18229</v>
      </c>
      <c r="O130" s="196">
        <v>27246</v>
      </c>
      <c r="P130" s="196">
        <v>17125</v>
      </c>
      <c r="Q130" s="196">
        <v>30119</v>
      </c>
      <c r="R130" s="196">
        <v>41236</v>
      </c>
      <c r="S130" s="196">
        <v>25569</v>
      </c>
      <c r="T130" s="196">
        <v>25895</v>
      </c>
      <c r="U130" s="196">
        <v>25894</v>
      </c>
    </row>
    <row r="131" spans="2:21" x14ac:dyDescent="0.25">
      <c r="B131" s="351"/>
      <c r="C131" s="355"/>
      <c r="D131" s="212" t="s">
        <v>82</v>
      </c>
      <c r="E131" s="196">
        <v>750598</v>
      </c>
      <c r="F131" s="196">
        <v>755036</v>
      </c>
      <c r="G131" s="196">
        <v>771762</v>
      </c>
      <c r="H131" s="196">
        <v>793033</v>
      </c>
      <c r="I131" s="196">
        <v>804383</v>
      </c>
      <c r="J131" s="196">
        <v>821157</v>
      </c>
      <c r="K131" s="196">
        <v>839410</v>
      </c>
      <c r="L131" s="196">
        <v>850483</v>
      </c>
      <c r="M131" s="196">
        <v>861922</v>
      </c>
      <c r="N131" s="196">
        <v>883090</v>
      </c>
      <c r="O131" s="196">
        <v>893391</v>
      </c>
      <c r="P131" s="196">
        <v>914334</v>
      </c>
      <c r="Q131" s="196">
        <v>922321</v>
      </c>
      <c r="R131" s="196">
        <v>933758</v>
      </c>
      <c r="S131" s="196">
        <v>973553</v>
      </c>
      <c r="T131" s="196">
        <v>998085</v>
      </c>
      <c r="U131" s="196">
        <v>1023546</v>
      </c>
    </row>
    <row r="132" spans="2:21" s="181" customFormat="1" x14ac:dyDescent="0.25">
      <c r="B132" s="351"/>
      <c r="C132" s="358" t="s">
        <v>0</v>
      </c>
      <c r="D132" s="358"/>
      <c r="E132" s="215">
        <v>762681</v>
      </c>
      <c r="F132" s="215">
        <v>774822</v>
      </c>
      <c r="G132" s="215">
        <v>786892</v>
      </c>
      <c r="H132" s="215">
        <v>800866</v>
      </c>
      <c r="I132" s="215">
        <v>815177</v>
      </c>
      <c r="J132" s="215">
        <v>829760</v>
      </c>
      <c r="K132" s="215">
        <v>845206</v>
      </c>
      <c r="L132" s="215">
        <v>862327</v>
      </c>
      <c r="M132" s="215">
        <v>881788</v>
      </c>
      <c r="N132" s="215">
        <v>901319</v>
      </c>
      <c r="O132" s="215">
        <v>920637</v>
      </c>
      <c r="P132" s="215">
        <v>931459</v>
      </c>
      <c r="Q132" s="215">
        <v>952441</v>
      </c>
      <c r="R132" s="215">
        <v>974994</v>
      </c>
      <c r="S132" s="215">
        <v>999122</v>
      </c>
      <c r="T132" s="215">
        <v>1023981</v>
      </c>
      <c r="U132" s="215">
        <v>1049440</v>
      </c>
    </row>
    <row r="133" spans="2:21" x14ac:dyDescent="0.25">
      <c r="B133" s="360" t="s">
        <v>90</v>
      </c>
      <c r="C133" s="355" t="s">
        <v>123</v>
      </c>
      <c r="D133" s="212" t="s">
        <v>81</v>
      </c>
      <c r="E133" s="196">
        <v>1410705</v>
      </c>
      <c r="F133" s="196">
        <v>1383400</v>
      </c>
      <c r="G133" s="196">
        <v>1483675</v>
      </c>
      <c r="H133" s="196">
        <v>1565501</v>
      </c>
      <c r="I133" s="196">
        <v>1583805</v>
      </c>
      <c r="J133" s="196">
        <v>1601545</v>
      </c>
      <c r="K133" s="196">
        <v>1707681</v>
      </c>
      <c r="L133" s="196">
        <v>1752618</v>
      </c>
      <c r="M133" s="196">
        <v>1799829</v>
      </c>
      <c r="N133" s="196">
        <v>1799995</v>
      </c>
      <c r="O133" s="196">
        <v>1760783</v>
      </c>
      <c r="P133" s="196">
        <v>1677024</v>
      </c>
      <c r="Q133" s="196">
        <v>1867179</v>
      </c>
      <c r="R133" s="196">
        <v>1843819</v>
      </c>
      <c r="S133" s="196">
        <v>2030378</v>
      </c>
      <c r="T133" s="196">
        <v>2047121</v>
      </c>
      <c r="U133" s="196">
        <v>2094882</v>
      </c>
    </row>
    <row r="134" spans="2:21" x14ac:dyDescent="0.25">
      <c r="B134" s="351"/>
      <c r="C134" s="355"/>
      <c r="D134" s="212" t="s">
        <v>82</v>
      </c>
      <c r="E134" s="196">
        <v>920540</v>
      </c>
      <c r="F134" s="196">
        <v>998124</v>
      </c>
      <c r="G134" s="196">
        <v>950393</v>
      </c>
      <c r="H134" s="196">
        <v>929193</v>
      </c>
      <c r="I134" s="196">
        <v>972463</v>
      </c>
      <c r="J134" s="196">
        <v>1017164</v>
      </c>
      <c r="K134" s="196">
        <v>975622</v>
      </c>
      <c r="L134" s="196">
        <v>999459</v>
      </c>
      <c r="M134" s="196">
        <v>1027488</v>
      </c>
      <c r="N134" s="196">
        <v>1104528</v>
      </c>
      <c r="O134" s="196">
        <v>1224018</v>
      </c>
      <c r="P134" s="196">
        <v>1348812</v>
      </c>
      <c r="Q134" s="196">
        <v>1243915</v>
      </c>
      <c r="R134" s="196">
        <v>1356539</v>
      </c>
      <c r="S134" s="196">
        <v>1261142</v>
      </c>
      <c r="T134" s="196">
        <v>1339608</v>
      </c>
      <c r="U134" s="196">
        <v>1387679</v>
      </c>
    </row>
    <row r="135" spans="2:21" s="181" customFormat="1" x14ac:dyDescent="0.25">
      <c r="B135" s="351"/>
      <c r="C135" s="358" t="s">
        <v>0</v>
      </c>
      <c r="D135" s="358"/>
      <c r="E135" s="215">
        <v>2331245</v>
      </c>
      <c r="F135" s="215">
        <v>2381523</v>
      </c>
      <c r="G135" s="215">
        <v>2434068</v>
      </c>
      <c r="H135" s="215">
        <v>2494694</v>
      </c>
      <c r="I135" s="215">
        <v>2556268</v>
      </c>
      <c r="J135" s="215">
        <v>2618709</v>
      </c>
      <c r="K135" s="215">
        <v>2683303</v>
      </c>
      <c r="L135" s="215">
        <v>2752077</v>
      </c>
      <c r="M135" s="215">
        <v>2827317</v>
      </c>
      <c r="N135" s="215">
        <v>2904523</v>
      </c>
      <c r="O135" s="215">
        <v>2984801</v>
      </c>
      <c r="P135" s="215">
        <v>3025835</v>
      </c>
      <c r="Q135" s="215">
        <v>3111094</v>
      </c>
      <c r="R135" s="215">
        <v>3200358</v>
      </c>
      <c r="S135" s="215">
        <v>3291520</v>
      </c>
      <c r="T135" s="215">
        <v>3386729</v>
      </c>
      <c r="U135" s="215">
        <v>3482562</v>
      </c>
    </row>
    <row r="136" spans="2:21" x14ac:dyDescent="0.25">
      <c r="B136" s="351"/>
      <c r="C136" s="354" t="s">
        <v>124</v>
      </c>
      <c r="D136" s="212" t="s">
        <v>81</v>
      </c>
      <c r="E136" s="196">
        <v>270360</v>
      </c>
      <c r="F136" s="196">
        <v>230949</v>
      </c>
      <c r="G136" s="196">
        <v>269758</v>
      </c>
      <c r="H136" s="196">
        <v>266507</v>
      </c>
      <c r="I136" s="196">
        <v>300884</v>
      </c>
      <c r="J136" s="196">
        <v>332958</v>
      </c>
      <c r="K136" s="196">
        <v>307450</v>
      </c>
      <c r="L136" s="196">
        <v>318836</v>
      </c>
      <c r="M136" s="196">
        <v>345092</v>
      </c>
      <c r="N136" s="196">
        <v>345322</v>
      </c>
      <c r="O136" s="196">
        <v>497459</v>
      </c>
      <c r="P136" s="196">
        <v>470855</v>
      </c>
      <c r="Q136" s="196">
        <v>502179</v>
      </c>
      <c r="R136" s="196">
        <v>503588</v>
      </c>
      <c r="S136" s="196">
        <v>568322</v>
      </c>
      <c r="T136" s="196">
        <v>531988</v>
      </c>
      <c r="U136" s="196">
        <v>549531</v>
      </c>
    </row>
    <row r="137" spans="2:21" x14ac:dyDescent="0.25">
      <c r="B137" s="351"/>
      <c r="C137" s="354"/>
      <c r="D137" s="212" t="s">
        <v>82</v>
      </c>
      <c r="E137" s="196">
        <v>2060885</v>
      </c>
      <c r="F137" s="196">
        <v>2150575</v>
      </c>
      <c r="G137" s="196">
        <v>2164309</v>
      </c>
      <c r="H137" s="196">
        <v>2228187</v>
      </c>
      <c r="I137" s="196">
        <v>2255384</v>
      </c>
      <c r="J137" s="196">
        <v>2285751</v>
      </c>
      <c r="K137" s="196">
        <v>2375853</v>
      </c>
      <c r="L137" s="196">
        <v>2433241</v>
      </c>
      <c r="M137" s="196">
        <v>2482224</v>
      </c>
      <c r="N137" s="196">
        <v>2559201</v>
      </c>
      <c r="O137" s="196">
        <v>2487342</v>
      </c>
      <c r="P137" s="196">
        <v>2554980</v>
      </c>
      <c r="Q137" s="196">
        <v>2608915</v>
      </c>
      <c r="R137" s="196">
        <v>2696770</v>
      </c>
      <c r="S137" s="196">
        <v>2723197</v>
      </c>
      <c r="T137" s="196">
        <v>2854741</v>
      </c>
      <c r="U137" s="196">
        <v>2933031</v>
      </c>
    </row>
    <row r="138" spans="2:21" s="181" customFormat="1" x14ac:dyDescent="0.25">
      <c r="B138" s="351"/>
      <c r="C138" s="358" t="s">
        <v>0</v>
      </c>
      <c r="D138" s="358"/>
      <c r="E138" s="215">
        <v>2331245</v>
      </c>
      <c r="F138" s="215">
        <v>2381523</v>
      </c>
      <c r="G138" s="215">
        <v>2434068</v>
      </c>
      <c r="H138" s="215">
        <v>2494694</v>
      </c>
      <c r="I138" s="215">
        <v>2556268</v>
      </c>
      <c r="J138" s="215">
        <v>2618709</v>
      </c>
      <c r="K138" s="215">
        <v>2683303</v>
      </c>
      <c r="L138" s="215">
        <v>2752077</v>
      </c>
      <c r="M138" s="215">
        <v>2827317</v>
      </c>
      <c r="N138" s="215">
        <v>2904523</v>
      </c>
      <c r="O138" s="215">
        <v>2984801</v>
      </c>
      <c r="P138" s="215">
        <v>3025835</v>
      </c>
      <c r="Q138" s="215">
        <v>3111094</v>
      </c>
      <c r="R138" s="215">
        <v>3200358</v>
      </c>
      <c r="S138" s="215">
        <v>3291520</v>
      </c>
      <c r="T138" s="215">
        <v>3386729</v>
      </c>
      <c r="U138" s="215">
        <v>3482562</v>
      </c>
    </row>
    <row r="139" spans="2:21" x14ac:dyDescent="0.25">
      <c r="B139" s="351"/>
      <c r="C139" s="355" t="s">
        <v>128</v>
      </c>
      <c r="D139" s="212" t="s">
        <v>81</v>
      </c>
      <c r="E139" s="196">
        <v>381231</v>
      </c>
      <c r="F139" s="196">
        <v>460111</v>
      </c>
      <c r="G139" s="196">
        <v>407726</v>
      </c>
      <c r="H139" s="196">
        <v>388568</v>
      </c>
      <c r="I139" s="196">
        <v>501031</v>
      </c>
      <c r="J139" s="196">
        <v>472063</v>
      </c>
      <c r="K139" s="196">
        <v>529744</v>
      </c>
      <c r="L139" s="196">
        <v>469656</v>
      </c>
      <c r="M139" s="196">
        <v>502531</v>
      </c>
      <c r="N139" s="196">
        <v>533929</v>
      </c>
      <c r="O139" s="196">
        <v>485036</v>
      </c>
      <c r="P139" s="196">
        <v>422815</v>
      </c>
      <c r="Q139" s="196">
        <v>523440</v>
      </c>
      <c r="R139" s="196">
        <v>536777</v>
      </c>
      <c r="S139" s="196">
        <v>528989</v>
      </c>
      <c r="T139" s="196">
        <v>504811</v>
      </c>
      <c r="U139" s="196">
        <v>482974</v>
      </c>
    </row>
    <row r="140" spans="2:21" x14ac:dyDescent="0.25">
      <c r="B140" s="351"/>
      <c r="C140" s="355"/>
      <c r="D140" s="212" t="s">
        <v>82</v>
      </c>
      <c r="E140" s="196">
        <v>1950014</v>
      </c>
      <c r="F140" s="196">
        <v>1921412</v>
      </c>
      <c r="G140" s="196">
        <v>2026341</v>
      </c>
      <c r="H140" s="196">
        <v>2106127</v>
      </c>
      <c r="I140" s="196">
        <v>2055237</v>
      </c>
      <c r="J140" s="196">
        <v>2146646</v>
      </c>
      <c r="K140" s="196">
        <v>2153560</v>
      </c>
      <c r="L140" s="196">
        <v>2282421</v>
      </c>
      <c r="M140" s="196">
        <v>2324786</v>
      </c>
      <c r="N140" s="196">
        <v>2370594</v>
      </c>
      <c r="O140" s="196">
        <v>2499765</v>
      </c>
      <c r="P140" s="196">
        <v>2603020</v>
      </c>
      <c r="Q140" s="196">
        <v>2587655</v>
      </c>
      <c r="R140" s="196">
        <v>2663581</v>
      </c>
      <c r="S140" s="196">
        <v>2762530</v>
      </c>
      <c r="T140" s="196">
        <v>2881918</v>
      </c>
      <c r="U140" s="196">
        <v>2999588</v>
      </c>
    </row>
    <row r="141" spans="2:21" s="181" customFormat="1" x14ac:dyDescent="0.25">
      <c r="B141" s="351"/>
      <c r="C141" s="358" t="s">
        <v>0</v>
      </c>
      <c r="D141" s="358"/>
      <c r="E141" s="215">
        <v>2331245</v>
      </c>
      <c r="F141" s="215">
        <v>2381523</v>
      </c>
      <c r="G141" s="215">
        <v>2434068</v>
      </c>
      <c r="H141" s="215">
        <v>2494694</v>
      </c>
      <c r="I141" s="215">
        <v>2556268</v>
      </c>
      <c r="J141" s="215">
        <v>2618709</v>
      </c>
      <c r="K141" s="215">
        <v>2683303</v>
      </c>
      <c r="L141" s="215">
        <v>2752077</v>
      </c>
      <c r="M141" s="215">
        <v>2827317</v>
      </c>
      <c r="N141" s="215">
        <v>2904523</v>
      </c>
      <c r="O141" s="215">
        <v>2984801</v>
      </c>
      <c r="P141" s="215">
        <v>3025835</v>
      </c>
      <c r="Q141" s="215">
        <v>3111094</v>
      </c>
      <c r="R141" s="215">
        <v>3200358</v>
      </c>
      <c r="S141" s="215">
        <v>3291520</v>
      </c>
      <c r="T141" s="215">
        <v>3386729</v>
      </c>
      <c r="U141" s="215">
        <v>3482562</v>
      </c>
    </row>
    <row r="142" spans="2:21" x14ac:dyDescent="0.25">
      <c r="B142" s="351"/>
      <c r="C142" s="355" t="s">
        <v>125</v>
      </c>
      <c r="D142" s="212" t="s">
        <v>81</v>
      </c>
      <c r="E142" s="196">
        <v>352088</v>
      </c>
      <c r="F142" s="196">
        <v>71586</v>
      </c>
      <c r="G142" s="196">
        <v>140012</v>
      </c>
      <c r="H142" s="196">
        <v>79094</v>
      </c>
      <c r="I142" s="196">
        <v>103075</v>
      </c>
      <c r="J142" s="196">
        <v>104589</v>
      </c>
      <c r="K142" s="196">
        <v>78284</v>
      </c>
      <c r="L142" s="196">
        <v>98644</v>
      </c>
      <c r="M142" s="196">
        <v>95084</v>
      </c>
      <c r="N142" s="196">
        <v>89202</v>
      </c>
      <c r="O142" s="196">
        <v>98951</v>
      </c>
      <c r="P142" s="196">
        <v>48131</v>
      </c>
      <c r="Q142" s="196">
        <v>99273</v>
      </c>
      <c r="R142" s="196">
        <v>120895</v>
      </c>
      <c r="S142" s="196">
        <v>130111</v>
      </c>
      <c r="T142" s="196">
        <v>101707</v>
      </c>
      <c r="U142" s="196">
        <v>129379</v>
      </c>
    </row>
    <row r="143" spans="2:21" x14ac:dyDescent="0.25">
      <c r="B143" s="351"/>
      <c r="C143" s="355"/>
      <c r="D143" s="212" t="s">
        <v>82</v>
      </c>
      <c r="E143" s="196">
        <v>1979157</v>
      </c>
      <c r="F143" s="196">
        <v>2309938</v>
      </c>
      <c r="G143" s="196">
        <v>2294056</v>
      </c>
      <c r="H143" s="196">
        <v>2415600</v>
      </c>
      <c r="I143" s="196">
        <v>2453193</v>
      </c>
      <c r="J143" s="196">
        <v>2514120</v>
      </c>
      <c r="K143" s="196">
        <v>2605019</v>
      </c>
      <c r="L143" s="196">
        <v>2653433</v>
      </c>
      <c r="M143" s="196">
        <v>2732233</v>
      </c>
      <c r="N143" s="196">
        <v>2815320</v>
      </c>
      <c r="O143" s="196">
        <v>2885850</v>
      </c>
      <c r="P143" s="196">
        <v>2977704</v>
      </c>
      <c r="Q143" s="196">
        <v>3011821</v>
      </c>
      <c r="R143" s="196">
        <v>3079462</v>
      </c>
      <c r="S143" s="196">
        <v>3161408</v>
      </c>
      <c r="T143" s="196">
        <v>3285022</v>
      </c>
      <c r="U143" s="196">
        <v>3353183</v>
      </c>
    </row>
    <row r="144" spans="2:21" s="181" customFormat="1" x14ac:dyDescent="0.25">
      <c r="B144" s="351"/>
      <c r="C144" s="358" t="s">
        <v>0</v>
      </c>
      <c r="D144" s="358"/>
      <c r="E144" s="215">
        <v>2331245</v>
      </c>
      <c r="F144" s="215">
        <v>2381523</v>
      </c>
      <c r="G144" s="215">
        <v>2434068</v>
      </c>
      <c r="H144" s="215">
        <v>2494694</v>
      </c>
      <c r="I144" s="215">
        <v>2556268</v>
      </c>
      <c r="J144" s="215">
        <v>2618709</v>
      </c>
      <c r="K144" s="215">
        <v>2683303</v>
      </c>
      <c r="L144" s="215">
        <v>2752077</v>
      </c>
      <c r="M144" s="215">
        <v>2827317</v>
      </c>
      <c r="N144" s="215">
        <v>2904523</v>
      </c>
      <c r="O144" s="215">
        <v>2984801</v>
      </c>
      <c r="P144" s="215">
        <v>3025835</v>
      </c>
      <c r="Q144" s="215">
        <v>3111094</v>
      </c>
      <c r="R144" s="215">
        <v>3200358</v>
      </c>
      <c r="S144" s="215">
        <v>3291520</v>
      </c>
      <c r="T144" s="215">
        <v>3386729</v>
      </c>
      <c r="U144" s="215">
        <v>3482562</v>
      </c>
    </row>
    <row r="145" spans="2:21" x14ac:dyDescent="0.25">
      <c r="B145" s="351"/>
      <c r="C145" s="355" t="s">
        <v>127</v>
      </c>
      <c r="D145" s="212" t="s">
        <v>81</v>
      </c>
      <c r="E145" s="196">
        <v>1134241</v>
      </c>
      <c r="F145" s="196">
        <v>1196838</v>
      </c>
      <c r="G145" s="196">
        <v>1218200</v>
      </c>
      <c r="H145" s="196">
        <v>1217084</v>
      </c>
      <c r="I145" s="196">
        <v>1307432</v>
      </c>
      <c r="J145" s="196">
        <v>1257124</v>
      </c>
      <c r="K145" s="196">
        <v>1390489</v>
      </c>
      <c r="L145" s="196">
        <v>1362908</v>
      </c>
      <c r="M145" s="196">
        <v>1426183</v>
      </c>
      <c r="N145" s="196">
        <v>1507825</v>
      </c>
      <c r="O145" s="196">
        <v>1515651</v>
      </c>
      <c r="P145" s="196">
        <v>1670490</v>
      </c>
      <c r="Q145" s="196">
        <v>1712630</v>
      </c>
      <c r="R145" s="196">
        <v>1805988</v>
      </c>
      <c r="S145" s="196">
        <v>1836837</v>
      </c>
      <c r="T145" s="196">
        <v>1954646</v>
      </c>
      <c r="U145" s="196">
        <v>2064416</v>
      </c>
    </row>
    <row r="146" spans="2:21" x14ac:dyDescent="0.25">
      <c r="B146" s="351"/>
      <c r="C146" s="355"/>
      <c r="D146" s="212" t="s">
        <v>82</v>
      </c>
      <c r="E146" s="196">
        <v>1197005</v>
      </c>
      <c r="F146" s="196">
        <v>1184686</v>
      </c>
      <c r="G146" s="196">
        <v>1215868</v>
      </c>
      <c r="H146" s="196">
        <v>1277611</v>
      </c>
      <c r="I146" s="196">
        <v>1248836</v>
      </c>
      <c r="J146" s="196">
        <v>1361585</v>
      </c>
      <c r="K146" s="196">
        <v>1292814</v>
      </c>
      <c r="L146" s="196">
        <v>1389169</v>
      </c>
      <c r="M146" s="196">
        <v>1401134</v>
      </c>
      <c r="N146" s="196">
        <v>1396697</v>
      </c>
      <c r="O146" s="196">
        <v>1469150</v>
      </c>
      <c r="P146" s="196">
        <v>1355345</v>
      </c>
      <c r="Q146" s="196">
        <v>1398464</v>
      </c>
      <c r="R146" s="196">
        <v>1394370</v>
      </c>
      <c r="S146" s="196">
        <v>1454682</v>
      </c>
      <c r="T146" s="196">
        <v>1432083</v>
      </c>
      <c r="U146" s="196">
        <v>1418146</v>
      </c>
    </row>
    <row r="147" spans="2:21" s="181" customFormat="1" x14ac:dyDescent="0.25">
      <c r="B147" s="351"/>
      <c r="C147" s="358" t="s">
        <v>0</v>
      </c>
      <c r="D147" s="358"/>
      <c r="E147" s="215">
        <v>2331245</v>
      </c>
      <c r="F147" s="215">
        <v>2381523</v>
      </c>
      <c r="G147" s="215">
        <v>2434068</v>
      </c>
      <c r="H147" s="215">
        <v>2494694</v>
      </c>
      <c r="I147" s="215">
        <v>2556268</v>
      </c>
      <c r="J147" s="215">
        <v>2618709</v>
      </c>
      <c r="K147" s="215">
        <v>2683303</v>
      </c>
      <c r="L147" s="215">
        <v>2752077</v>
      </c>
      <c r="M147" s="215">
        <v>2827317</v>
      </c>
      <c r="N147" s="215">
        <v>2904523</v>
      </c>
      <c r="O147" s="215">
        <v>2984801</v>
      </c>
      <c r="P147" s="215">
        <v>3025835</v>
      </c>
      <c r="Q147" s="215">
        <v>3111094</v>
      </c>
      <c r="R147" s="215">
        <v>3200358</v>
      </c>
      <c r="S147" s="215">
        <v>3291520</v>
      </c>
      <c r="T147" s="215">
        <v>3386729</v>
      </c>
      <c r="U147" s="215">
        <v>3482562</v>
      </c>
    </row>
    <row r="148" spans="2:21" ht="13.9" customHeight="1" x14ac:dyDescent="0.25">
      <c r="B148" s="351"/>
      <c r="C148" s="354" t="s">
        <v>226</v>
      </c>
      <c r="D148" s="212" t="s">
        <v>81</v>
      </c>
      <c r="E148" s="196">
        <v>34743</v>
      </c>
      <c r="F148" s="196">
        <v>39415</v>
      </c>
      <c r="G148" s="196">
        <v>10720</v>
      </c>
      <c r="H148" s="196">
        <v>32821</v>
      </c>
      <c r="I148" s="196">
        <v>34779</v>
      </c>
      <c r="J148" s="196">
        <v>53726</v>
      </c>
      <c r="K148" s="196">
        <v>32070</v>
      </c>
      <c r="L148" s="196">
        <v>38327</v>
      </c>
      <c r="M148" s="196">
        <v>39481</v>
      </c>
      <c r="N148" s="196">
        <v>43271</v>
      </c>
      <c r="O148" s="196">
        <v>58788</v>
      </c>
      <c r="P148" s="196">
        <v>5620</v>
      </c>
      <c r="Q148" s="196">
        <v>1437</v>
      </c>
      <c r="R148" s="196">
        <v>6296</v>
      </c>
      <c r="S148" s="196">
        <v>2557</v>
      </c>
      <c r="T148" s="196">
        <v>2292</v>
      </c>
      <c r="U148" s="196">
        <v>5225</v>
      </c>
    </row>
    <row r="149" spans="2:21" x14ac:dyDescent="0.25">
      <c r="B149" s="351"/>
      <c r="C149" s="354"/>
      <c r="D149" s="212" t="s">
        <v>82</v>
      </c>
      <c r="E149" s="196">
        <v>2296502</v>
      </c>
      <c r="F149" s="196">
        <v>2342109</v>
      </c>
      <c r="G149" s="196">
        <v>2423348</v>
      </c>
      <c r="H149" s="196">
        <v>2461873</v>
      </c>
      <c r="I149" s="196">
        <v>2521489</v>
      </c>
      <c r="J149" s="196">
        <v>2564983</v>
      </c>
      <c r="K149" s="196">
        <v>2651233</v>
      </c>
      <c r="L149" s="196">
        <v>2713750</v>
      </c>
      <c r="M149" s="196">
        <v>2787835</v>
      </c>
      <c r="N149" s="196">
        <v>2861252</v>
      </c>
      <c r="O149" s="196">
        <v>2926013</v>
      </c>
      <c r="P149" s="196">
        <v>3020215</v>
      </c>
      <c r="Q149" s="196">
        <v>3109657</v>
      </c>
      <c r="R149" s="196">
        <v>3194062</v>
      </c>
      <c r="S149" s="196">
        <v>3288962</v>
      </c>
      <c r="T149" s="196">
        <v>3384437</v>
      </c>
      <c r="U149" s="196">
        <v>3477337</v>
      </c>
    </row>
    <row r="150" spans="2:21" s="181" customFormat="1" x14ac:dyDescent="0.25">
      <c r="B150" s="351"/>
      <c r="C150" s="358" t="s">
        <v>0</v>
      </c>
      <c r="D150" s="358"/>
      <c r="E150" s="215">
        <v>2331245</v>
      </c>
      <c r="F150" s="215">
        <v>2381523</v>
      </c>
      <c r="G150" s="215">
        <v>2434068</v>
      </c>
      <c r="H150" s="215">
        <v>2494694</v>
      </c>
      <c r="I150" s="215">
        <v>2556268</v>
      </c>
      <c r="J150" s="215">
        <v>2618709</v>
      </c>
      <c r="K150" s="215">
        <v>2683303</v>
      </c>
      <c r="L150" s="215">
        <v>2752077</v>
      </c>
      <c r="M150" s="215">
        <v>2827317</v>
      </c>
      <c r="N150" s="215">
        <v>2904523</v>
      </c>
      <c r="O150" s="215">
        <v>2984801</v>
      </c>
      <c r="P150" s="215">
        <v>3025835</v>
      </c>
      <c r="Q150" s="215">
        <v>3111094</v>
      </c>
      <c r="R150" s="215">
        <v>3200358</v>
      </c>
      <c r="S150" s="215">
        <v>3291520</v>
      </c>
      <c r="T150" s="215">
        <v>3386729</v>
      </c>
      <c r="U150" s="215">
        <v>3482562</v>
      </c>
    </row>
    <row r="151" spans="2:21" x14ac:dyDescent="0.25">
      <c r="B151" s="351"/>
      <c r="C151" s="355" t="s">
        <v>75</v>
      </c>
      <c r="D151" s="212" t="s">
        <v>81</v>
      </c>
      <c r="E151" s="196">
        <v>39670</v>
      </c>
      <c r="F151" s="196">
        <v>40368</v>
      </c>
      <c r="G151" s="196">
        <v>34305</v>
      </c>
      <c r="H151" s="196">
        <v>25929</v>
      </c>
      <c r="I151" s="196">
        <v>42876</v>
      </c>
      <c r="J151" s="196">
        <v>43391</v>
      </c>
      <c r="K151" s="196">
        <v>25793</v>
      </c>
      <c r="L151" s="196">
        <v>43470</v>
      </c>
      <c r="M151" s="196">
        <v>45695</v>
      </c>
      <c r="N151" s="196">
        <v>40739</v>
      </c>
      <c r="O151" s="196">
        <v>43112</v>
      </c>
      <c r="P151" s="196">
        <v>18403</v>
      </c>
      <c r="Q151" s="196">
        <v>48025</v>
      </c>
      <c r="R151" s="196">
        <v>95484</v>
      </c>
      <c r="S151" s="196">
        <v>44747</v>
      </c>
      <c r="T151" s="196">
        <v>37031</v>
      </c>
      <c r="U151" s="196">
        <v>113346</v>
      </c>
    </row>
    <row r="152" spans="2:21" x14ac:dyDescent="0.25">
      <c r="B152" s="351"/>
      <c r="C152" s="355"/>
      <c r="D152" s="212" t="s">
        <v>82</v>
      </c>
      <c r="E152" s="196">
        <v>2291575</v>
      </c>
      <c r="F152" s="196">
        <v>2341155</v>
      </c>
      <c r="G152" s="196">
        <v>2399762</v>
      </c>
      <c r="H152" s="196">
        <v>2468766</v>
      </c>
      <c r="I152" s="196">
        <v>2513392</v>
      </c>
      <c r="J152" s="196">
        <v>2575318</v>
      </c>
      <c r="K152" s="196">
        <v>2657510</v>
      </c>
      <c r="L152" s="196">
        <v>2708607</v>
      </c>
      <c r="M152" s="196">
        <v>2781621</v>
      </c>
      <c r="N152" s="196">
        <v>2863784</v>
      </c>
      <c r="O152" s="196">
        <v>2941688</v>
      </c>
      <c r="P152" s="196">
        <v>3007432</v>
      </c>
      <c r="Q152" s="196">
        <v>3063069</v>
      </c>
      <c r="R152" s="196">
        <v>3104873</v>
      </c>
      <c r="S152" s="196">
        <v>3246772</v>
      </c>
      <c r="T152" s="196">
        <v>3349698</v>
      </c>
      <c r="U152" s="196">
        <v>3369216</v>
      </c>
    </row>
    <row r="153" spans="2:21" s="181" customFormat="1" x14ac:dyDescent="0.25">
      <c r="B153" s="351"/>
      <c r="C153" s="358" t="s">
        <v>0</v>
      </c>
      <c r="D153" s="358"/>
      <c r="E153" s="215">
        <v>2331245</v>
      </c>
      <c r="F153" s="215">
        <v>2381523</v>
      </c>
      <c r="G153" s="215">
        <v>2434068</v>
      </c>
      <c r="H153" s="215">
        <v>2494694</v>
      </c>
      <c r="I153" s="215">
        <v>2556268</v>
      </c>
      <c r="J153" s="215">
        <v>2618709</v>
      </c>
      <c r="K153" s="215">
        <v>2683303</v>
      </c>
      <c r="L153" s="215">
        <v>2752077</v>
      </c>
      <c r="M153" s="215">
        <v>2827317</v>
      </c>
      <c r="N153" s="215">
        <v>2904523</v>
      </c>
      <c r="O153" s="215">
        <v>2984801</v>
      </c>
      <c r="P153" s="215">
        <v>3025835</v>
      </c>
      <c r="Q153" s="215">
        <v>3111094</v>
      </c>
      <c r="R153" s="215">
        <v>3200358</v>
      </c>
      <c r="S153" s="215">
        <v>3291520</v>
      </c>
      <c r="T153" s="215">
        <v>3386729</v>
      </c>
      <c r="U153" s="215">
        <v>3482562</v>
      </c>
    </row>
    <row r="154" spans="2:21" x14ac:dyDescent="0.25">
      <c r="B154" s="360" t="s">
        <v>50</v>
      </c>
      <c r="C154" s="355" t="s">
        <v>123</v>
      </c>
      <c r="D154" s="212" t="s">
        <v>81</v>
      </c>
      <c r="E154" s="196">
        <v>543341</v>
      </c>
      <c r="F154" s="196">
        <v>581797</v>
      </c>
      <c r="G154" s="196">
        <v>597443</v>
      </c>
      <c r="H154" s="196">
        <v>604029</v>
      </c>
      <c r="I154" s="196">
        <v>615331</v>
      </c>
      <c r="J154" s="196">
        <v>654619</v>
      </c>
      <c r="K154" s="196">
        <v>671185</v>
      </c>
      <c r="L154" s="196">
        <v>680465</v>
      </c>
      <c r="M154" s="196">
        <v>696759</v>
      </c>
      <c r="N154" s="196">
        <v>704413</v>
      </c>
      <c r="O154" s="196">
        <v>702622</v>
      </c>
      <c r="P154" s="196">
        <v>657044</v>
      </c>
      <c r="Q154" s="196">
        <v>667019</v>
      </c>
      <c r="R154" s="196">
        <v>705935</v>
      </c>
      <c r="S154" s="196">
        <v>765038</v>
      </c>
      <c r="T154" s="196">
        <v>826484</v>
      </c>
      <c r="U154" s="196">
        <v>813753</v>
      </c>
    </row>
    <row r="155" spans="2:21" x14ac:dyDescent="0.25">
      <c r="B155" s="351"/>
      <c r="C155" s="355"/>
      <c r="D155" s="212" t="s">
        <v>82</v>
      </c>
      <c r="E155" s="196">
        <v>385664</v>
      </c>
      <c r="F155" s="196">
        <v>373706</v>
      </c>
      <c r="G155" s="196">
        <v>384091</v>
      </c>
      <c r="H155" s="196">
        <v>404273</v>
      </c>
      <c r="I155" s="196">
        <v>421577</v>
      </c>
      <c r="J155" s="196">
        <v>412427</v>
      </c>
      <c r="K155" s="196">
        <v>428217</v>
      </c>
      <c r="L155" s="196">
        <v>454534</v>
      </c>
      <c r="M155" s="196">
        <v>475522</v>
      </c>
      <c r="N155" s="196">
        <v>505112</v>
      </c>
      <c r="O155" s="196">
        <v>544913</v>
      </c>
      <c r="P155" s="196">
        <v>610381</v>
      </c>
      <c r="Q155" s="196">
        <v>641214</v>
      </c>
      <c r="R155" s="196">
        <v>643063</v>
      </c>
      <c r="S155" s="196">
        <v>624656</v>
      </c>
      <c r="T155" s="196">
        <v>605377</v>
      </c>
      <c r="U155" s="196">
        <v>661814</v>
      </c>
    </row>
    <row r="156" spans="2:21" s="181" customFormat="1" x14ac:dyDescent="0.25">
      <c r="B156" s="351"/>
      <c r="C156" s="358" t="s">
        <v>0</v>
      </c>
      <c r="D156" s="358"/>
      <c r="E156" s="215">
        <v>929005</v>
      </c>
      <c r="F156" s="215">
        <v>955502</v>
      </c>
      <c r="G156" s="215">
        <v>981534</v>
      </c>
      <c r="H156" s="215">
        <v>1008302</v>
      </c>
      <c r="I156" s="215">
        <v>1036908</v>
      </c>
      <c r="J156" s="215">
        <v>1067046</v>
      </c>
      <c r="K156" s="215">
        <v>1099402</v>
      </c>
      <c r="L156" s="215">
        <v>1134999</v>
      </c>
      <c r="M156" s="215">
        <v>1172281</v>
      </c>
      <c r="N156" s="215">
        <v>1209525</v>
      </c>
      <c r="O156" s="215">
        <v>1247535</v>
      </c>
      <c r="P156" s="215">
        <v>1267425</v>
      </c>
      <c r="Q156" s="215">
        <v>1308233</v>
      </c>
      <c r="R156" s="215">
        <v>1348999</v>
      </c>
      <c r="S156" s="215">
        <v>1389694</v>
      </c>
      <c r="T156" s="215">
        <v>1431861</v>
      </c>
      <c r="U156" s="215">
        <v>1475567</v>
      </c>
    </row>
    <row r="157" spans="2:21" ht="13.9" customHeight="1" x14ac:dyDescent="0.25">
      <c r="B157" s="351"/>
      <c r="C157" s="354" t="s">
        <v>124</v>
      </c>
      <c r="D157" s="212" t="s">
        <v>81</v>
      </c>
      <c r="E157" s="196">
        <v>100344</v>
      </c>
      <c r="F157" s="196">
        <v>100087</v>
      </c>
      <c r="G157" s="196">
        <v>109092</v>
      </c>
      <c r="H157" s="196">
        <v>119655</v>
      </c>
      <c r="I157" s="196">
        <v>125170</v>
      </c>
      <c r="J157" s="196">
        <v>130205</v>
      </c>
      <c r="K157" s="196">
        <v>131081</v>
      </c>
      <c r="L157" s="196">
        <v>137112</v>
      </c>
      <c r="M157" s="196">
        <v>140707</v>
      </c>
      <c r="N157" s="196">
        <v>126193</v>
      </c>
      <c r="O157" s="196">
        <v>161383</v>
      </c>
      <c r="P157" s="196">
        <v>120700</v>
      </c>
      <c r="Q157" s="196">
        <v>160781</v>
      </c>
      <c r="R157" s="196">
        <v>186071</v>
      </c>
      <c r="S157" s="196">
        <v>166323</v>
      </c>
      <c r="T157" s="196">
        <v>147548</v>
      </c>
      <c r="U157" s="196">
        <v>225255</v>
      </c>
    </row>
    <row r="158" spans="2:21" x14ac:dyDescent="0.25">
      <c r="B158" s="351"/>
      <c r="C158" s="354"/>
      <c r="D158" s="212" t="s">
        <v>82</v>
      </c>
      <c r="E158" s="196">
        <v>828660</v>
      </c>
      <c r="F158" s="196">
        <v>855415</v>
      </c>
      <c r="G158" s="196">
        <v>872442</v>
      </c>
      <c r="H158" s="196">
        <v>888647</v>
      </c>
      <c r="I158" s="196">
        <v>911738</v>
      </c>
      <c r="J158" s="196">
        <v>936841</v>
      </c>
      <c r="K158" s="196">
        <v>968322</v>
      </c>
      <c r="L158" s="196">
        <v>997887</v>
      </c>
      <c r="M158" s="196">
        <v>1031574</v>
      </c>
      <c r="N158" s="196">
        <v>1083332</v>
      </c>
      <c r="O158" s="196">
        <v>1086152</v>
      </c>
      <c r="P158" s="196">
        <v>1146725</v>
      </c>
      <c r="Q158" s="196">
        <v>1147453</v>
      </c>
      <c r="R158" s="196">
        <v>1162928</v>
      </c>
      <c r="S158" s="196">
        <v>1223371</v>
      </c>
      <c r="T158" s="196">
        <v>1284313</v>
      </c>
      <c r="U158" s="196">
        <v>1250312</v>
      </c>
    </row>
    <row r="159" spans="2:21" s="181" customFormat="1" x14ac:dyDescent="0.25">
      <c r="B159" s="351"/>
      <c r="C159" s="358" t="s">
        <v>0</v>
      </c>
      <c r="D159" s="358"/>
      <c r="E159" s="215">
        <v>929005</v>
      </c>
      <c r="F159" s="215">
        <v>955502</v>
      </c>
      <c r="G159" s="215">
        <v>981534</v>
      </c>
      <c r="H159" s="215">
        <v>1008302</v>
      </c>
      <c r="I159" s="215">
        <v>1036908</v>
      </c>
      <c r="J159" s="215">
        <v>1067046</v>
      </c>
      <c r="K159" s="215">
        <v>1099402</v>
      </c>
      <c r="L159" s="215">
        <v>1134999</v>
      </c>
      <c r="M159" s="215">
        <v>1172281</v>
      </c>
      <c r="N159" s="215">
        <v>1209525</v>
      </c>
      <c r="O159" s="215">
        <v>1247535</v>
      </c>
      <c r="P159" s="215">
        <v>1267425</v>
      </c>
      <c r="Q159" s="215">
        <v>1308233</v>
      </c>
      <c r="R159" s="215">
        <v>1348999</v>
      </c>
      <c r="S159" s="215">
        <v>1389694</v>
      </c>
      <c r="T159" s="215">
        <v>1431861</v>
      </c>
      <c r="U159" s="215">
        <v>1475567</v>
      </c>
    </row>
    <row r="160" spans="2:21" x14ac:dyDescent="0.25">
      <c r="B160" s="351"/>
      <c r="C160" s="355" t="s">
        <v>128</v>
      </c>
      <c r="D160" s="212" t="s">
        <v>81</v>
      </c>
      <c r="E160" s="196">
        <v>169228</v>
      </c>
      <c r="F160" s="196">
        <v>149141</v>
      </c>
      <c r="G160" s="196">
        <v>152464</v>
      </c>
      <c r="H160" s="196">
        <v>194435</v>
      </c>
      <c r="I160" s="196">
        <v>196100</v>
      </c>
      <c r="J160" s="196">
        <v>205669</v>
      </c>
      <c r="K160" s="196">
        <v>236058</v>
      </c>
      <c r="L160" s="196">
        <v>214991</v>
      </c>
      <c r="M160" s="196">
        <v>227440</v>
      </c>
      <c r="N160" s="196">
        <v>259138</v>
      </c>
      <c r="O160" s="196">
        <v>249335</v>
      </c>
      <c r="P160" s="196">
        <v>191804</v>
      </c>
      <c r="Q160" s="196">
        <v>255335</v>
      </c>
      <c r="R160" s="196">
        <v>212573</v>
      </c>
      <c r="S160" s="196">
        <v>215995</v>
      </c>
      <c r="T160" s="196">
        <v>197728</v>
      </c>
      <c r="U160" s="196">
        <v>230086</v>
      </c>
    </row>
    <row r="161" spans="2:21" x14ac:dyDescent="0.25">
      <c r="B161" s="351"/>
      <c r="C161" s="355"/>
      <c r="D161" s="212" t="s">
        <v>82</v>
      </c>
      <c r="E161" s="196">
        <v>759777</v>
      </c>
      <c r="F161" s="196">
        <v>806361</v>
      </c>
      <c r="G161" s="196">
        <v>829070</v>
      </c>
      <c r="H161" s="196">
        <v>813867</v>
      </c>
      <c r="I161" s="196">
        <v>840808</v>
      </c>
      <c r="J161" s="196">
        <v>861377</v>
      </c>
      <c r="K161" s="196">
        <v>863345</v>
      </c>
      <c r="L161" s="196">
        <v>920008</v>
      </c>
      <c r="M161" s="196">
        <v>944841</v>
      </c>
      <c r="N161" s="196">
        <v>950387</v>
      </c>
      <c r="O161" s="196">
        <v>998200</v>
      </c>
      <c r="P161" s="196">
        <v>1075621</v>
      </c>
      <c r="Q161" s="196">
        <v>1052899</v>
      </c>
      <c r="R161" s="196">
        <v>1136426</v>
      </c>
      <c r="S161" s="196">
        <v>1173699</v>
      </c>
      <c r="T161" s="196">
        <v>1234133</v>
      </c>
      <c r="U161" s="196">
        <v>1245481</v>
      </c>
    </row>
    <row r="162" spans="2:21" s="181" customFormat="1" x14ac:dyDescent="0.25">
      <c r="B162" s="351"/>
      <c r="C162" s="358" t="s">
        <v>0</v>
      </c>
      <c r="D162" s="358"/>
      <c r="E162" s="215">
        <v>929005</v>
      </c>
      <c r="F162" s="215">
        <v>955502</v>
      </c>
      <c r="G162" s="215">
        <v>981534</v>
      </c>
      <c r="H162" s="215">
        <v>1008302</v>
      </c>
      <c r="I162" s="215">
        <v>1036908</v>
      </c>
      <c r="J162" s="215">
        <v>1067046</v>
      </c>
      <c r="K162" s="215">
        <v>1099402</v>
      </c>
      <c r="L162" s="215">
        <v>1134999</v>
      </c>
      <c r="M162" s="215">
        <v>1172281</v>
      </c>
      <c r="N162" s="215">
        <v>1209525</v>
      </c>
      <c r="O162" s="215">
        <v>1247535</v>
      </c>
      <c r="P162" s="215">
        <v>1267425</v>
      </c>
      <c r="Q162" s="215">
        <v>1308233</v>
      </c>
      <c r="R162" s="215">
        <v>1348999</v>
      </c>
      <c r="S162" s="215">
        <v>1389694</v>
      </c>
      <c r="T162" s="215">
        <v>1431861</v>
      </c>
      <c r="U162" s="215">
        <v>1475567</v>
      </c>
    </row>
    <row r="163" spans="2:21" x14ac:dyDescent="0.25">
      <c r="B163" s="351"/>
      <c r="C163" s="355" t="s">
        <v>125</v>
      </c>
      <c r="D163" s="212" t="s">
        <v>81</v>
      </c>
      <c r="E163" s="196">
        <v>79311</v>
      </c>
      <c r="F163" s="196">
        <v>22369</v>
      </c>
      <c r="G163" s="196">
        <v>35315</v>
      </c>
      <c r="H163" s="196">
        <v>21570</v>
      </c>
      <c r="I163" s="196">
        <v>37453</v>
      </c>
      <c r="J163" s="196">
        <v>25863</v>
      </c>
      <c r="K163" s="196">
        <v>38303</v>
      </c>
      <c r="L163" s="196">
        <v>48081</v>
      </c>
      <c r="M163" s="196">
        <v>46852</v>
      </c>
      <c r="N163" s="196">
        <v>39132</v>
      </c>
      <c r="O163" s="196">
        <v>41276</v>
      </c>
      <c r="P163" s="196">
        <v>32679</v>
      </c>
      <c r="Q163" s="196">
        <v>36154</v>
      </c>
      <c r="R163" s="196">
        <v>27859</v>
      </c>
      <c r="S163" s="196">
        <v>46599</v>
      </c>
      <c r="T163" s="196">
        <v>33566</v>
      </c>
      <c r="U163" s="196">
        <v>35470</v>
      </c>
    </row>
    <row r="164" spans="2:21" x14ac:dyDescent="0.25">
      <c r="B164" s="351"/>
      <c r="C164" s="355"/>
      <c r="D164" s="212" t="s">
        <v>82</v>
      </c>
      <c r="E164" s="196">
        <v>849694</v>
      </c>
      <c r="F164" s="196">
        <v>933134</v>
      </c>
      <c r="G164" s="196">
        <v>946219</v>
      </c>
      <c r="H164" s="196">
        <v>986731</v>
      </c>
      <c r="I164" s="196">
        <v>999455</v>
      </c>
      <c r="J164" s="196">
        <v>1041183</v>
      </c>
      <c r="K164" s="196">
        <v>1061099</v>
      </c>
      <c r="L164" s="196">
        <v>1086918</v>
      </c>
      <c r="M164" s="196">
        <v>1125429</v>
      </c>
      <c r="N164" s="196">
        <v>1170393</v>
      </c>
      <c r="O164" s="196">
        <v>1206259</v>
      </c>
      <c r="P164" s="196">
        <v>1234746</v>
      </c>
      <c r="Q164" s="196">
        <v>1272080</v>
      </c>
      <c r="R164" s="196">
        <v>1321140</v>
      </c>
      <c r="S164" s="196">
        <v>1343095</v>
      </c>
      <c r="T164" s="196">
        <v>1398295</v>
      </c>
      <c r="U164" s="196">
        <v>1440097</v>
      </c>
    </row>
    <row r="165" spans="2:21" s="181" customFormat="1" x14ac:dyDescent="0.25">
      <c r="B165" s="351"/>
      <c r="C165" s="358" t="s">
        <v>0</v>
      </c>
      <c r="D165" s="358"/>
      <c r="E165" s="215">
        <v>929005</v>
      </c>
      <c r="F165" s="215">
        <v>955502</v>
      </c>
      <c r="G165" s="215">
        <v>981534</v>
      </c>
      <c r="H165" s="215">
        <v>1008302</v>
      </c>
      <c r="I165" s="215">
        <v>1036908</v>
      </c>
      <c r="J165" s="215">
        <v>1067046</v>
      </c>
      <c r="K165" s="215">
        <v>1099402</v>
      </c>
      <c r="L165" s="215">
        <v>1134999</v>
      </c>
      <c r="M165" s="215">
        <v>1172281</v>
      </c>
      <c r="N165" s="215">
        <v>1209525</v>
      </c>
      <c r="O165" s="215">
        <v>1247535</v>
      </c>
      <c r="P165" s="215">
        <v>1267425</v>
      </c>
      <c r="Q165" s="215">
        <v>1308233</v>
      </c>
      <c r="R165" s="215">
        <v>1348999</v>
      </c>
      <c r="S165" s="215">
        <v>1389694</v>
      </c>
      <c r="T165" s="215">
        <v>1431861</v>
      </c>
      <c r="U165" s="215">
        <v>1475567</v>
      </c>
    </row>
    <row r="166" spans="2:21" x14ac:dyDescent="0.25">
      <c r="B166" s="351"/>
      <c r="C166" s="355" t="s">
        <v>127</v>
      </c>
      <c r="D166" s="212" t="s">
        <v>81</v>
      </c>
      <c r="E166" s="196">
        <v>412227</v>
      </c>
      <c r="F166" s="196">
        <v>456476</v>
      </c>
      <c r="G166" s="196">
        <v>448489</v>
      </c>
      <c r="H166" s="196">
        <v>472368</v>
      </c>
      <c r="I166" s="196">
        <v>502340</v>
      </c>
      <c r="J166" s="196">
        <v>484663</v>
      </c>
      <c r="K166" s="196">
        <v>527835</v>
      </c>
      <c r="L166" s="196">
        <v>535932</v>
      </c>
      <c r="M166" s="196">
        <v>531090</v>
      </c>
      <c r="N166" s="196">
        <v>564184</v>
      </c>
      <c r="O166" s="196">
        <v>626226</v>
      </c>
      <c r="P166" s="196">
        <v>685050</v>
      </c>
      <c r="Q166" s="196">
        <v>659097</v>
      </c>
      <c r="R166" s="196">
        <v>720496</v>
      </c>
      <c r="S166" s="196">
        <v>773036</v>
      </c>
      <c r="T166" s="196">
        <v>799757</v>
      </c>
      <c r="U166" s="196">
        <v>847357</v>
      </c>
    </row>
    <row r="167" spans="2:21" x14ac:dyDescent="0.25">
      <c r="B167" s="351"/>
      <c r="C167" s="355"/>
      <c r="D167" s="212" t="s">
        <v>82</v>
      </c>
      <c r="E167" s="196">
        <v>516777</v>
      </c>
      <c r="F167" s="196">
        <v>499026</v>
      </c>
      <c r="G167" s="196">
        <v>533046</v>
      </c>
      <c r="H167" s="196">
        <v>535934</v>
      </c>
      <c r="I167" s="196">
        <v>534568</v>
      </c>
      <c r="J167" s="196">
        <v>582384</v>
      </c>
      <c r="K167" s="196">
        <v>571568</v>
      </c>
      <c r="L167" s="196">
        <v>599067</v>
      </c>
      <c r="M167" s="196">
        <v>641191</v>
      </c>
      <c r="N167" s="196">
        <v>645341</v>
      </c>
      <c r="O167" s="196">
        <v>621309</v>
      </c>
      <c r="P167" s="196">
        <v>582375</v>
      </c>
      <c r="Q167" s="196">
        <v>649137</v>
      </c>
      <c r="R167" s="196">
        <v>628503</v>
      </c>
      <c r="S167" s="196">
        <v>616658</v>
      </c>
      <c r="T167" s="196">
        <v>632105</v>
      </c>
      <c r="U167" s="196">
        <v>628210</v>
      </c>
    </row>
    <row r="168" spans="2:21" s="181" customFormat="1" x14ac:dyDescent="0.25">
      <c r="B168" s="351"/>
      <c r="C168" s="358" t="s">
        <v>0</v>
      </c>
      <c r="D168" s="358"/>
      <c r="E168" s="215">
        <v>929005</v>
      </c>
      <c r="F168" s="215">
        <v>955502</v>
      </c>
      <c r="G168" s="215">
        <v>981534</v>
      </c>
      <c r="H168" s="215">
        <v>1008302</v>
      </c>
      <c r="I168" s="215">
        <v>1036908</v>
      </c>
      <c r="J168" s="215">
        <v>1067046</v>
      </c>
      <c r="K168" s="215">
        <v>1099402</v>
      </c>
      <c r="L168" s="215">
        <v>1134999</v>
      </c>
      <c r="M168" s="215">
        <v>1172281</v>
      </c>
      <c r="N168" s="215">
        <v>1209525</v>
      </c>
      <c r="O168" s="215">
        <v>1247535</v>
      </c>
      <c r="P168" s="215">
        <v>1267425</v>
      </c>
      <c r="Q168" s="215">
        <v>1308233</v>
      </c>
      <c r="R168" s="215">
        <v>1348999</v>
      </c>
      <c r="S168" s="215">
        <v>1389694</v>
      </c>
      <c r="T168" s="215">
        <v>1431861</v>
      </c>
      <c r="U168" s="215">
        <v>1475567</v>
      </c>
    </row>
    <row r="169" spans="2:21" ht="13.9" customHeight="1" x14ac:dyDescent="0.25">
      <c r="B169" s="351"/>
      <c r="C169" s="354" t="s">
        <v>226</v>
      </c>
      <c r="D169" s="212" t="s">
        <v>81</v>
      </c>
      <c r="E169" s="196">
        <v>12336</v>
      </c>
      <c r="F169" s="196">
        <v>24324</v>
      </c>
      <c r="G169" s="196">
        <v>3654</v>
      </c>
      <c r="H169" s="196">
        <v>21126</v>
      </c>
      <c r="I169" s="196">
        <v>27179</v>
      </c>
      <c r="J169" s="196">
        <v>32645</v>
      </c>
      <c r="K169" s="196">
        <v>28038</v>
      </c>
      <c r="L169" s="196">
        <v>31156</v>
      </c>
      <c r="M169" s="196">
        <v>24685</v>
      </c>
      <c r="N169" s="196">
        <v>30464</v>
      </c>
      <c r="O169" s="196">
        <v>35392</v>
      </c>
      <c r="P169" s="196">
        <v>7673</v>
      </c>
      <c r="Q169" s="196">
        <v>10586</v>
      </c>
      <c r="R169" s="196">
        <v>9318</v>
      </c>
      <c r="S169" s="196">
        <v>13643</v>
      </c>
      <c r="T169" s="196">
        <v>6517</v>
      </c>
      <c r="U169" s="196">
        <v>7198</v>
      </c>
    </row>
    <row r="170" spans="2:21" x14ac:dyDescent="0.25">
      <c r="B170" s="351"/>
      <c r="C170" s="354"/>
      <c r="D170" s="212" t="s">
        <v>82</v>
      </c>
      <c r="E170" s="196">
        <v>916669</v>
      </c>
      <c r="F170" s="196">
        <v>931178</v>
      </c>
      <c r="G170" s="196">
        <v>977880</v>
      </c>
      <c r="H170" s="196">
        <v>987175</v>
      </c>
      <c r="I170" s="196">
        <v>1009729</v>
      </c>
      <c r="J170" s="196">
        <v>1034401</v>
      </c>
      <c r="K170" s="196">
        <v>1071365</v>
      </c>
      <c r="L170" s="196">
        <v>1103843</v>
      </c>
      <c r="M170" s="196">
        <v>1147596</v>
      </c>
      <c r="N170" s="196">
        <v>1179060</v>
      </c>
      <c r="O170" s="196">
        <v>1212143</v>
      </c>
      <c r="P170" s="196">
        <v>1259752</v>
      </c>
      <c r="Q170" s="196">
        <v>1297648</v>
      </c>
      <c r="R170" s="196">
        <v>1339681</v>
      </c>
      <c r="S170" s="196">
        <v>1376051</v>
      </c>
      <c r="T170" s="196">
        <v>1425344</v>
      </c>
      <c r="U170" s="196">
        <v>1468369</v>
      </c>
    </row>
    <row r="171" spans="2:21" s="181" customFormat="1" ht="14.45" customHeight="1" x14ac:dyDescent="0.25">
      <c r="B171" s="351"/>
      <c r="C171" s="358" t="s">
        <v>0</v>
      </c>
      <c r="D171" s="358"/>
      <c r="E171" s="215">
        <v>929005</v>
      </c>
      <c r="F171" s="215">
        <v>955502</v>
      </c>
      <c r="G171" s="215">
        <v>981534</v>
      </c>
      <c r="H171" s="215">
        <v>1008302</v>
      </c>
      <c r="I171" s="215">
        <v>1036908</v>
      </c>
      <c r="J171" s="215">
        <v>1067046</v>
      </c>
      <c r="K171" s="215">
        <v>1099402</v>
      </c>
      <c r="L171" s="215">
        <v>1134999</v>
      </c>
      <c r="M171" s="215">
        <v>1172281</v>
      </c>
      <c r="N171" s="215">
        <v>1209525</v>
      </c>
      <c r="O171" s="215">
        <v>1247535</v>
      </c>
      <c r="P171" s="215">
        <v>1267425</v>
      </c>
      <c r="Q171" s="215">
        <v>1308233</v>
      </c>
      <c r="R171" s="215">
        <v>1348999</v>
      </c>
      <c r="S171" s="215">
        <v>1389694</v>
      </c>
      <c r="T171" s="215">
        <v>1431861</v>
      </c>
      <c r="U171" s="215">
        <v>1475567</v>
      </c>
    </row>
    <row r="172" spans="2:21" x14ac:dyDescent="0.25">
      <c r="B172" s="351"/>
      <c r="C172" s="355" t="s">
        <v>75</v>
      </c>
      <c r="D172" s="212" t="s">
        <v>81</v>
      </c>
      <c r="E172" s="196">
        <v>20905</v>
      </c>
      <c r="F172" s="196">
        <v>16120</v>
      </c>
      <c r="G172" s="196">
        <v>17486</v>
      </c>
      <c r="H172" s="196">
        <v>31883</v>
      </c>
      <c r="I172" s="196">
        <v>37543</v>
      </c>
      <c r="J172" s="196">
        <v>26840</v>
      </c>
      <c r="K172" s="196">
        <v>37964</v>
      </c>
      <c r="L172" s="196">
        <v>37848</v>
      </c>
      <c r="M172" s="196">
        <v>50737</v>
      </c>
      <c r="N172" s="196">
        <v>30020</v>
      </c>
      <c r="O172" s="196">
        <v>34184</v>
      </c>
      <c r="P172" s="196">
        <v>16601</v>
      </c>
      <c r="Q172" s="196">
        <v>51371</v>
      </c>
      <c r="R172" s="196">
        <v>35419</v>
      </c>
      <c r="S172" s="196">
        <v>17084</v>
      </c>
      <c r="T172" s="196">
        <v>21831</v>
      </c>
      <c r="U172" s="196">
        <v>28135</v>
      </c>
    </row>
    <row r="173" spans="2:21" x14ac:dyDescent="0.25">
      <c r="B173" s="351"/>
      <c r="C173" s="355"/>
      <c r="D173" s="212" t="s">
        <v>82</v>
      </c>
      <c r="E173" s="196">
        <v>908099</v>
      </c>
      <c r="F173" s="196">
        <v>939383</v>
      </c>
      <c r="G173" s="196">
        <v>964048</v>
      </c>
      <c r="H173" s="196">
        <v>976418</v>
      </c>
      <c r="I173" s="196">
        <v>999365</v>
      </c>
      <c r="J173" s="196">
        <v>1040206</v>
      </c>
      <c r="K173" s="196">
        <v>1061438</v>
      </c>
      <c r="L173" s="196">
        <v>1097151</v>
      </c>
      <c r="M173" s="196">
        <v>1121545</v>
      </c>
      <c r="N173" s="196">
        <v>1179504</v>
      </c>
      <c r="O173" s="196">
        <v>1213351</v>
      </c>
      <c r="P173" s="196">
        <v>1250824</v>
      </c>
      <c r="Q173" s="196">
        <v>1256862</v>
      </c>
      <c r="R173" s="196">
        <v>1313580</v>
      </c>
      <c r="S173" s="196">
        <v>1372610</v>
      </c>
      <c r="T173" s="196">
        <v>1410030</v>
      </c>
      <c r="U173" s="196">
        <v>1447432</v>
      </c>
    </row>
    <row r="174" spans="2:21" s="181" customFormat="1" x14ac:dyDescent="0.25">
      <c r="B174" s="351"/>
      <c r="C174" s="358" t="s">
        <v>0</v>
      </c>
      <c r="D174" s="358"/>
      <c r="E174" s="215">
        <v>929005</v>
      </c>
      <c r="F174" s="215">
        <v>955502</v>
      </c>
      <c r="G174" s="215">
        <v>981534</v>
      </c>
      <c r="H174" s="215">
        <v>1008302</v>
      </c>
      <c r="I174" s="215">
        <v>1036908</v>
      </c>
      <c r="J174" s="215">
        <v>1067046</v>
      </c>
      <c r="K174" s="215">
        <v>1099402</v>
      </c>
      <c r="L174" s="215">
        <v>1134999</v>
      </c>
      <c r="M174" s="215">
        <v>1172281</v>
      </c>
      <c r="N174" s="215">
        <v>1209525</v>
      </c>
      <c r="O174" s="215">
        <v>1247535</v>
      </c>
      <c r="P174" s="215">
        <v>1267425</v>
      </c>
      <c r="Q174" s="215">
        <v>1308233</v>
      </c>
      <c r="R174" s="215">
        <v>1348999</v>
      </c>
      <c r="S174" s="215">
        <v>1389694</v>
      </c>
      <c r="T174" s="215">
        <v>1431861</v>
      </c>
      <c r="U174" s="215">
        <v>1475567</v>
      </c>
    </row>
    <row r="175" spans="2:21" x14ac:dyDescent="0.25">
      <c r="B175" s="360" t="s">
        <v>51</v>
      </c>
      <c r="C175" s="355" t="s">
        <v>123</v>
      </c>
      <c r="D175" s="212" t="s">
        <v>81</v>
      </c>
      <c r="E175" s="196">
        <v>2707411</v>
      </c>
      <c r="F175" s="196">
        <v>2746287</v>
      </c>
      <c r="G175" s="196">
        <v>2814736</v>
      </c>
      <c r="H175" s="196">
        <v>2985082</v>
      </c>
      <c r="I175" s="196">
        <v>3057595</v>
      </c>
      <c r="J175" s="196">
        <v>3161322</v>
      </c>
      <c r="K175" s="196">
        <v>3291843</v>
      </c>
      <c r="L175" s="196">
        <v>3417624</v>
      </c>
      <c r="M175" s="196">
        <v>3450617</v>
      </c>
      <c r="N175" s="196">
        <v>3607197</v>
      </c>
      <c r="O175" s="196">
        <v>3567428</v>
      </c>
      <c r="P175" s="196">
        <v>3423563</v>
      </c>
      <c r="Q175" s="196">
        <v>3606948</v>
      </c>
      <c r="R175" s="196">
        <v>3746233</v>
      </c>
      <c r="S175" s="196">
        <v>4002804</v>
      </c>
      <c r="T175" s="196">
        <v>4180450</v>
      </c>
      <c r="U175" s="196">
        <v>4292423</v>
      </c>
    </row>
    <row r="176" spans="2:21" x14ac:dyDescent="0.25">
      <c r="B176" s="351"/>
      <c r="C176" s="355"/>
      <c r="D176" s="212" t="s">
        <v>82</v>
      </c>
      <c r="E176" s="196">
        <v>827411</v>
      </c>
      <c r="F176" s="196">
        <v>921635</v>
      </c>
      <c r="G176" s="196">
        <v>992622</v>
      </c>
      <c r="H176" s="196">
        <v>952555</v>
      </c>
      <c r="I176" s="196">
        <v>1017497</v>
      </c>
      <c r="J176" s="196">
        <v>1059129</v>
      </c>
      <c r="K176" s="196">
        <v>1084922</v>
      </c>
      <c r="L176" s="196">
        <v>1128580</v>
      </c>
      <c r="M176" s="196">
        <v>1258236</v>
      </c>
      <c r="N176" s="196">
        <v>1276663</v>
      </c>
      <c r="O176" s="196">
        <v>1502228</v>
      </c>
      <c r="P176" s="196">
        <v>1750043</v>
      </c>
      <c r="Q176" s="196">
        <v>1777180</v>
      </c>
      <c r="R176" s="196">
        <v>1840361</v>
      </c>
      <c r="S176" s="196">
        <v>1776335</v>
      </c>
      <c r="T176" s="196">
        <v>1800621</v>
      </c>
      <c r="U176" s="196">
        <v>1898366</v>
      </c>
    </row>
    <row r="177" spans="2:21" s="181" customFormat="1" x14ac:dyDescent="0.25">
      <c r="B177" s="351"/>
      <c r="C177" s="358" t="s">
        <v>0</v>
      </c>
      <c r="D177" s="358"/>
      <c r="E177" s="215">
        <v>3534823</v>
      </c>
      <c r="F177" s="215">
        <v>3667922</v>
      </c>
      <c r="G177" s="215">
        <v>3807359</v>
      </c>
      <c r="H177" s="215">
        <v>3937636</v>
      </c>
      <c r="I177" s="215">
        <v>4075093</v>
      </c>
      <c r="J177" s="215">
        <v>4220451</v>
      </c>
      <c r="K177" s="215">
        <v>4376765</v>
      </c>
      <c r="L177" s="215">
        <v>4546204</v>
      </c>
      <c r="M177" s="215">
        <v>4708853</v>
      </c>
      <c r="N177" s="215">
        <v>4883861</v>
      </c>
      <c r="O177" s="215">
        <v>5069656</v>
      </c>
      <c r="P177" s="215">
        <v>5173607</v>
      </c>
      <c r="Q177" s="215">
        <v>5384129</v>
      </c>
      <c r="R177" s="215">
        <v>5586594</v>
      </c>
      <c r="S177" s="215">
        <v>5779139</v>
      </c>
      <c r="T177" s="215">
        <v>5981072</v>
      </c>
      <c r="U177" s="215">
        <v>6190789</v>
      </c>
    </row>
    <row r="178" spans="2:21" x14ac:dyDescent="0.25">
      <c r="B178" s="351"/>
      <c r="C178" s="354" t="s">
        <v>124</v>
      </c>
      <c r="D178" s="212" t="s">
        <v>81</v>
      </c>
      <c r="E178" s="196">
        <v>488574</v>
      </c>
      <c r="F178" s="196">
        <v>598654</v>
      </c>
      <c r="G178" s="196">
        <v>583492</v>
      </c>
      <c r="H178" s="196">
        <v>668787</v>
      </c>
      <c r="I178" s="196">
        <v>652346</v>
      </c>
      <c r="J178" s="196">
        <v>725661</v>
      </c>
      <c r="K178" s="196">
        <v>723838</v>
      </c>
      <c r="L178" s="196">
        <v>759555</v>
      </c>
      <c r="M178" s="196">
        <v>854128</v>
      </c>
      <c r="N178" s="196">
        <v>803002</v>
      </c>
      <c r="O178" s="196">
        <v>968654</v>
      </c>
      <c r="P178" s="196">
        <v>907988</v>
      </c>
      <c r="Q178" s="196">
        <v>957807</v>
      </c>
      <c r="R178" s="196">
        <v>1041540</v>
      </c>
      <c r="S178" s="196">
        <v>1134227</v>
      </c>
      <c r="T178" s="196">
        <v>1134672</v>
      </c>
      <c r="U178" s="196">
        <v>1159540</v>
      </c>
    </row>
    <row r="179" spans="2:21" x14ac:dyDescent="0.25">
      <c r="B179" s="351"/>
      <c r="C179" s="354"/>
      <c r="D179" s="212" t="s">
        <v>82</v>
      </c>
      <c r="E179" s="196">
        <v>3046249</v>
      </c>
      <c r="F179" s="196">
        <v>3069268</v>
      </c>
      <c r="G179" s="196">
        <v>3223867</v>
      </c>
      <c r="H179" s="196">
        <v>3268849</v>
      </c>
      <c r="I179" s="196">
        <v>3422747</v>
      </c>
      <c r="J179" s="196">
        <v>3494790</v>
      </c>
      <c r="K179" s="196">
        <v>3652927</v>
      </c>
      <c r="L179" s="196">
        <v>3786649</v>
      </c>
      <c r="M179" s="196">
        <v>3854725</v>
      </c>
      <c r="N179" s="196">
        <v>4080858</v>
      </c>
      <c r="O179" s="196">
        <v>4101002</v>
      </c>
      <c r="P179" s="196">
        <v>4265619</v>
      </c>
      <c r="Q179" s="196">
        <v>4426322</v>
      </c>
      <c r="R179" s="196">
        <v>4545054</v>
      </c>
      <c r="S179" s="196">
        <v>4644912</v>
      </c>
      <c r="T179" s="196">
        <v>4846400</v>
      </c>
      <c r="U179" s="196">
        <v>5031249</v>
      </c>
    </row>
    <row r="180" spans="2:21" s="181" customFormat="1" x14ac:dyDescent="0.25">
      <c r="B180" s="351"/>
      <c r="C180" s="358" t="s">
        <v>0</v>
      </c>
      <c r="D180" s="358"/>
      <c r="E180" s="215">
        <v>3534823</v>
      </c>
      <c r="F180" s="215">
        <v>3667922</v>
      </c>
      <c r="G180" s="215">
        <v>3807359</v>
      </c>
      <c r="H180" s="215">
        <v>3937636</v>
      </c>
      <c r="I180" s="215">
        <v>4075093</v>
      </c>
      <c r="J180" s="215">
        <v>4220451</v>
      </c>
      <c r="K180" s="215">
        <v>4376765</v>
      </c>
      <c r="L180" s="215">
        <v>4546204</v>
      </c>
      <c r="M180" s="215">
        <v>4708853</v>
      </c>
      <c r="N180" s="215">
        <v>4883861</v>
      </c>
      <c r="O180" s="215">
        <v>5069656</v>
      </c>
      <c r="P180" s="215">
        <v>5173607</v>
      </c>
      <c r="Q180" s="215">
        <v>5384129</v>
      </c>
      <c r="R180" s="215">
        <v>5586594</v>
      </c>
      <c r="S180" s="215">
        <v>5779139</v>
      </c>
      <c r="T180" s="215">
        <v>5981072</v>
      </c>
      <c r="U180" s="215">
        <v>6190789</v>
      </c>
    </row>
    <row r="181" spans="2:21" x14ac:dyDescent="0.25">
      <c r="B181" s="351"/>
      <c r="C181" s="355" t="s">
        <v>128</v>
      </c>
      <c r="D181" s="212" t="s">
        <v>81</v>
      </c>
      <c r="E181" s="196">
        <v>293404</v>
      </c>
      <c r="F181" s="196">
        <v>418888</v>
      </c>
      <c r="G181" s="196">
        <v>424734</v>
      </c>
      <c r="H181" s="196">
        <v>349596</v>
      </c>
      <c r="I181" s="196">
        <v>444842</v>
      </c>
      <c r="J181" s="196">
        <v>466359</v>
      </c>
      <c r="K181" s="196">
        <v>648331</v>
      </c>
      <c r="L181" s="196">
        <v>573383</v>
      </c>
      <c r="M181" s="196">
        <v>550070</v>
      </c>
      <c r="N181" s="196">
        <v>589126</v>
      </c>
      <c r="O181" s="196">
        <v>541137</v>
      </c>
      <c r="P181" s="196">
        <v>428969</v>
      </c>
      <c r="Q181" s="196">
        <v>638533</v>
      </c>
      <c r="R181" s="196">
        <v>569341</v>
      </c>
      <c r="S181" s="196">
        <v>595726</v>
      </c>
      <c r="T181" s="196">
        <v>636950</v>
      </c>
      <c r="U181" s="196">
        <v>643631</v>
      </c>
    </row>
    <row r="182" spans="2:21" x14ac:dyDescent="0.25">
      <c r="B182" s="351"/>
      <c r="C182" s="355"/>
      <c r="D182" s="212" t="s">
        <v>82</v>
      </c>
      <c r="E182" s="196">
        <v>3241419</v>
      </c>
      <c r="F182" s="196">
        <v>3249034</v>
      </c>
      <c r="G182" s="196">
        <v>3382625</v>
      </c>
      <c r="H182" s="196">
        <v>3588040</v>
      </c>
      <c r="I182" s="196">
        <v>3630250</v>
      </c>
      <c r="J182" s="196">
        <v>3754093</v>
      </c>
      <c r="K182" s="196">
        <v>3728434</v>
      </c>
      <c r="L182" s="196">
        <v>3972821</v>
      </c>
      <c r="M182" s="196">
        <v>4158783</v>
      </c>
      <c r="N182" s="196">
        <v>4294735</v>
      </c>
      <c r="O182" s="196">
        <v>4528519</v>
      </c>
      <c r="P182" s="196">
        <v>4744638</v>
      </c>
      <c r="Q182" s="196">
        <v>4745596</v>
      </c>
      <c r="R182" s="196">
        <v>5017253</v>
      </c>
      <c r="S182" s="196">
        <v>5183413</v>
      </c>
      <c r="T182" s="196">
        <v>5344122</v>
      </c>
      <c r="U182" s="196">
        <v>5547158</v>
      </c>
    </row>
    <row r="183" spans="2:21" s="181" customFormat="1" x14ac:dyDescent="0.25">
      <c r="B183" s="351"/>
      <c r="C183" s="358" t="s">
        <v>0</v>
      </c>
      <c r="D183" s="358"/>
      <c r="E183" s="215">
        <v>3534823</v>
      </c>
      <c r="F183" s="215">
        <v>3667922</v>
      </c>
      <c r="G183" s="215">
        <v>3807359</v>
      </c>
      <c r="H183" s="215">
        <v>3937636</v>
      </c>
      <c r="I183" s="215">
        <v>4075093</v>
      </c>
      <c r="J183" s="215">
        <v>4220451</v>
      </c>
      <c r="K183" s="215">
        <v>4376765</v>
      </c>
      <c r="L183" s="215">
        <v>4546204</v>
      </c>
      <c r="M183" s="215">
        <v>4708853</v>
      </c>
      <c r="N183" s="215">
        <v>4883861</v>
      </c>
      <c r="O183" s="215">
        <v>5069656</v>
      </c>
      <c r="P183" s="215">
        <v>5173607</v>
      </c>
      <c r="Q183" s="215">
        <v>5384129</v>
      </c>
      <c r="R183" s="215">
        <v>5586594</v>
      </c>
      <c r="S183" s="215">
        <v>5779139</v>
      </c>
      <c r="T183" s="215">
        <v>5981072</v>
      </c>
      <c r="U183" s="215">
        <v>6190789</v>
      </c>
    </row>
    <row r="184" spans="2:21" x14ac:dyDescent="0.25">
      <c r="B184" s="351"/>
      <c r="C184" s="355" t="s">
        <v>125</v>
      </c>
      <c r="D184" s="212" t="s">
        <v>81</v>
      </c>
      <c r="E184" s="196">
        <v>307688</v>
      </c>
      <c r="F184" s="196">
        <v>92935</v>
      </c>
      <c r="G184" s="196">
        <v>194124</v>
      </c>
      <c r="H184" s="196">
        <v>102718</v>
      </c>
      <c r="I184" s="196">
        <v>130574</v>
      </c>
      <c r="J184" s="196">
        <v>210371</v>
      </c>
      <c r="K184" s="196">
        <v>192442</v>
      </c>
      <c r="L184" s="196">
        <v>174109</v>
      </c>
      <c r="M184" s="196">
        <v>179645</v>
      </c>
      <c r="N184" s="196">
        <v>179611</v>
      </c>
      <c r="O184" s="196">
        <v>193641</v>
      </c>
      <c r="P184" s="196">
        <v>140397</v>
      </c>
      <c r="Q184" s="196">
        <v>191749</v>
      </c>
      <c r="R184" s="196">
        <v>210816</v>
      </c>
      <c r="S184" s="196">
        <v>196593</v>
      </c>
      <c r="T184" s="196">
        <v>210288</v>
      </c>
      <c r="U184" s="196">
        <v>196196</v>
      </c>
    </row>
    <row r="185" spans="2:21" x14ac:dyDescent="0.25">
      <c r="B185" s="351"/>
      <c r="C185" s="355"/>
      <c r="D185" s="212" t="s">
        <v>82</v>
      </c>
      <c r="E185" s="196">
        <v>3227135</v>
      </c>
      <c r="F185" s="196">
        <v>3574987</v>
      </c>
      <c r="G185" s="196">
        <v>3613235</v>
      </c>
      <c r="H185" s="196">
        <v>3834918</v>
      </c>
      <c r="I185" s="196">
        <v>3944519</v>
      </c>
      <c r="J185" s="196">
        <v>4010080</v>
      </c>
      <c r="K185" s="196">
        <v>4184323</v>
      </c>
      <c r="L185" s="196">
        <v>4372095</v>
      </c>
      <c r="M185" s="196">
        <v>4529208</v>
      </c>
      <c r="N185" s="196">
        <v>4704250</v>
      </c>
      <c r="O185" s="196">
        <v>4876015</v>
      </c>
      <c r="P185" s="196">
        <v>5033210</v>
      </c>
      <c r="Q185" s="196">
        <v>5192379</v>
      </c>
      <c r="R185" s="196">
        <v>5375778</v>
      </c>
      <c r="S185" s="196">
        <v>5582546</v>
      </c>
      <c r="T185" s="196">
        <v>5770784</v>
      </c>
      <c r="U185" s="196">
        <v>5994593</v>
      </c>
    </row>
    <row r="186" spans="2:21" s="181" customFormat="1" x14ac:dyDescent="0.25">
      <c r="B186" s="351"/>
      <c r="C186" s="358" t="s">
        <v>0</v>
      </c>
      <c r="D186" s="358"/>
      <c r="E186" s="215">
        <v>3534823</v>
      </c>
      <c r="F186" s="215">
        <v>3667922</v>
      </c>
      <c r="G186" s="215">
        <v>3807359</v>
      </c>
      <c r="H186" s="215">
        <v>3937636</v>
      </c>
      <c r="I186" s="215">
        <v>4075093</v>
      </c>
      <c r="J186" s="215">
        <v>4220451</v>
      </c>
      <c r="K186" s="215">
        <v>4376765</v>
      </c>
      <c r="L186" s="215">
        <v>4546204</v>
      </c>
      <c r="M186" s="215">
        <v>4708853</v>
      </c>
      <c r="N186" s="215">
        <v>4883861</v>
      </c>
      <c r="O186" s="215">
        <v>5069656</v>
      </c>
      <c r="P186" s="215">
        <v>5173607</v>
      </c>
      <c r="Q186" s="215">
        <v>5384129</v>
      </c>
      <c r="R186" s="215">
        <v>5586594</v>
      </c>
      <c r="S186" s="215">
        <v>5779139</v>
      </c>
      <c r="T186" s="215">
        <v>5981072</v>
      </c>
      <c r="U186" s="215">
        <v>6190789</v>
      </c>
    </row>
    <row r="187" spans="2:21" x14ac:dyDescent="0.25">
      <c r="B187" s="351"/>
      <c r="C187" s="355" t="s">
        <v>127</v>
      </c>
      <c r="D187" s="212" t="s">
        <v>81</v>
      </c>
      <c r="E187" s="196">
        <v>981452</v>
      </c>
      <c r="F187" s="196">
        <v>1051750</v>
      </c>
      <c r="G187" s="196">
        <v>1032126</v>
      </c>
      <c r="H187" s="196">
        <v>1030682</v>
      </c>
      <c r="I187" s="196">
        <v>1162819</v>
      </c>
      <c r="J187" s="196">
        <v>1004031</v>
      </c>
      <c r="K187" s="196">
        <v>1296744</v>
      </c>
      <c r="L187" s="196">
        <v>1364663</v>
      </c>
      <c r="M187" s="196">
        <v>1448169</v>
      </c>
      <c r="N187" s="196">
        <v>1509656</v>
      </c>
      <c r="O187" s="196">
        <v>1629008</v>
      </c>
      <c r="P187" s="196">
        <v>2095248</v>
      </c>
      <c r="Q187" s="196">
        <v>2080890</v>
      </c>
      <c r="R187" s="196">
        <v>2088527</v>
      </c>
      <c r="S187" s="196">
        <v>2141381</v>
      </c>
      <c r="T187" s="196">
        <v>2209102</v>
      </c>
      <c r="U187" s="196">
        <v>2236624</v>
      </c>
    </row>
    <row r="188" spans="2:21" x14ac:dyDescent="0.25">
      <c r="B188" s="351"/>
      <c r="C188" s="355"/>
      <c r="D188" s="212" t="s">
        <v>82</v>
      </c>
      <c r="E188" s="196">
        <v>2553371</v>
      </c>
      <c r="F188" s="196">
        <v>2616172</v>
      </c>
      <c r="G188" s="196">
        <v>2775233</v>
      </c>
      <c r="H188" s="196">
        <v>2906955</v>
      </c>
      <c r="I188" s="196">
        <v>2912274</v>
      </c>
      <c r="J188" s="196">
        <v>3216421</v>
      </c>
      <c r="K188" s="196">
        <v>3080021</v>
      </c>
      <c r="L188" s="196">
        <v>3181541</v>
      </c>
      <c r="M188" s="196">
        <v>3260684</v>
      </c>
      <c r="N188" s="196">
        <v>3374205</v>
      </c>
      <c r="O188" s="196">
        <v>3440648</v>
      </c>
      <c r="P188" s="196">
        <v>3078358</v>
      </c>
      <c r="Q188" s="196">
        <v>3303238</v>
      </c>
      <c r="R188" s="196">
        <v>3498067</v>
      </c>
      <c r="S188" s="196">
        <v>3637759</v>
      </c>
      <c r="T188" s="196">
        <v>3771970</v>
      </c>
      <c r="U188" s="196">
        <v>3954164</v>
      </c>
    </row>
    <row r="189" spans="2:21" s="181" customFormat="1" x14ac:dyDescent="0.25">
      <c r="B189" s="351"/>
      <c r="C189" s="358" t="s">
        <v>0</v>
      </c>
      <c r="D189" s="358"/>
      <c r="E189" s="215">
        <v>3534823</v>
      </c>
      <c r="F189" s="215">
        <v>3667922</v>
      </c>
      <c r="G189" s="215">
        <v>3807359</v>
      </c>
      <c r="H189" s="215">
        <v>3937636</v>
      </c>
      <c r="I189" s="215">
        <v>4075093</v>
      </c>
      <c r="J189" s="215">
        <v>4220451</v>
      </c>
      <c r="K189" s="215">
        <v>4376765</v>
      </c>
      <c r="L189" s="215">
        <v>4546204</v>
      </c>
      <c r="M189" s="215">
        <v>4708853</v>
      </c>
      <c r="N189" s="215">
        <v>4883861</v>
      </c>
      <c r="O189" s="215">
        <v>5069656</v>
      </c>
      <c r="P189" s="215">
        <v>5173607</v>
      </c>
      <c r="Q189" s="215">
        <v>5384129</v>
      </c>
      <c r="R189" s="215">
        <v>5586594</v>
      </c>
      <c r="S189" s="215">
        <v>5779139</v>
      </c>
      <c r="T189" s="215">
        <v>5981072</v>
      </c>
      <c r="U189" s="215">
        <v>6190789</v>
      </c>
    </row>
    <row r="190" spans="2:21" ht="13.9" customHeight="1" x14ac:dyDescent="0.25">
      <c r="B190" s="351"/>
      <c r="C190" s="354" t="s">
        <v>226</v>
      </c>
      <c r="D190" s="212" t="s">
        <v>81</v>
      </c>
      <c r="E190" s="196">
        <v>6097</v>
      </c>
      <c r="F190" s="196">
        <v>12044</v>
      </c>
      <c r="G190" s="196">
        <v>6007</v>
      </c>
      <c r="H190" s="196">
        <v>12732</v>
      </c>
      <c r="I190" s="196">
        <v>8976</v>
      </c>
      <c r="J190" s="196">
        <v>13155</v>
      </c>
      <c r="K190" s="196">
        <v>4737</v>
      </c>
      <c r="L190" s="196">
        <v>9985</v>
      </c>
      <c r="M190" s="196">
        <v>12750</v>
      </c>
      <c r="N190" s="196">
        <v>12264</v>
      </c>
      <c r="O190" s="196">
        <v>11870</v>
      </c>
      <c r="P190" s="196">
        <v>2159</v>
      </c>
      <c r="Q190" s="196">
        <v>3216</v>
      </c>
      <c r="R190" s="196">
        <v>3238</v>
      </c>
      <c r="S190" s="196">
        <v>7597</v>
      </c>
      <c r="T190" s="196">
        <v>3991</v>
      </c>
      <c r="U190" s="196">
        <v>3439</v>
      </c>
    </row>
    <row r="191" spans="2:21" x14ac:dyDescent="0.25">
      <c r="B191" s="351"/>
      <c r="C191" s="354"/>
      <c r="D191" s="212" t="s">
        <v>82</v>
      </c>
      <c r="E191" s="196">
        <v>3528725</v>
      </c>
      <c r="F191" s="196">
        <v>3655878</v>
      </c>
      <c r="G191" s="196">
        <v>3801352</v>
      </c>
      <c r="H191" s="196">
        <v>3924905</v>
      </c>
      <c r="I191" s="196">
        <v>4066117</v>
      </c>
      <c r="J191" s="196">
        <v>4207297</v>
      </c>
      <c r="K191" s="196">
        <v>4372028</v>
      </c>
      <c r="L191" s="196">
        <v>4536219</v>
      </c>
      <c r="M191" s="196">
        <v>4696103</v>
      </c>
      <c r="N191" s="196">
        <v>4871597</v>
      </c>
      <c r="O191" s="196">
        <v>5057786</v>
      </c>
      <c r="P191" s="196">
        <v>5171448</v>
      </c>
      <c r="Q191" s="196">
        <v>5380912</v>
      </c>
      <c r="R191" s="196">
        <v>5583356</v>
      </c>
      <c r="S191" s="196">
        <v>5771542</v>
      </c>
      <c r="T191" s="196">
        <v>5977081</v>
      </c>
      <c r="U191" s="196">
        <v>6187350</v>
      </c>
    </row>
    <row r="192" spans="2:21" s="181" customFormat="1" x14ac:dyDescent="0.25">
      <c r="B192" s="351"/>
      <c r="C192" s="358" t="s">
        <v>0</v>
      </c>
      <c r="D192" s="358"/>
      <c r="E192" s="215">
        <v>3534823</v>
      </c>
      <c r="F192" s="215">
        <v>3667922</v>
      </c>
      <c r="G192" s="215">
        <v>3807359</v>
      </c>
      <c r="H192" s="215">
        <v>3937636</v>
      </c>
      <c r="I192" s="215">
        <v>4075093</v>
      </c>
      <c r="J192" s="215">
        <v>4220451</v>
      </c>
      <c r="K192" s="215">
        <v>4376765</v>
      </c>
      <c r="L192" s="215">
        <v>4546204</v>
      </c>
      <c r="M192" s="215">
        <v>4708853</v>
      </c>
      <c r="N192" s="215">
        <v>4883861</v>
      </c>
      <c r="O192" s="215">
        <v>5069656</v>
      </c>
      <c r="P192" s="215">
        <v>5173607</v>
      </c>
      <c r="Q192" s="215">
        <v>5384129</v>
      </c>
      <c r="R192" s="215">
        <v>5586594</v>
      </c>
      <c r="S192" s="215">
        <v>5779139</v>
      </c>
      <c r="T192" s="215">
        <v>5981072</v>
      </c>
      <c r="U192" s="215">
        <v>6190789</v>
      </c>
    </row>
    <row r="193" spans="2:21" x14ac:dyDescent="0.25">
      <c r="B193" s="351"/>
      <c r="C193" s="355" t="s">
        <v>75</v>
      </c>
      <c r="D193" s="212" t="s">
        <v>81</v>
      </c>
      <c r="E193" s="196">
        <v>152977</v>
      </c>
      <c r="F193" s="196">
        <v>123522</v>
      </c>
      <c r="G193" s="196">
        <v>185620</v>
      </c>
      <c r="H193" s="196">
        <v>180358</v>
      </c>
      <c r="I193" s="196">
        <v>172756</v>
      </c>
      <c r="J193" s="196">
        <v>204624</v>
      </c>
      <c r="K193" s="196">
        <v>197704</v>
      </c>
      <c r="L193" s="196">
        <v>188772</v>
      </c>
      <c r="M193" s="196">
        <v>207518</v>
      </c>
      <c r="N193" s="196">
        <v>200656</v>
      </c>
      <c r="O193" s="196">
        <v>251636</v>
      </c>
      <c r="P193" s="196">
        <v>156703</v>
      </c>
      <c r="Q193" s="196">
        <v>254869</v>
      </c>
      <c r="R193" s="196">
        <v>216200</v>
      </c>
      <c r="S193" s="196">
        <v>205984</v>
      </c>
      <c r="T193" s="196">
        <v>232098</v>
      </c>
      <c r="U193" s="196">
        <v>258771</v>
      </c>
    </row>
    <row r="194" spans="2:21" x14ac:dyDescent="0.25">
      <c r="B194" s="351"/>
      <c r="C194" s="355"/>
      <c r="D194" s="212" t="s">
        <v>82</v>
      </c>
      <c r="E194" s="196">
        <v>3381846</v>
      </c>
      <c r="F194" s="196">
        <v>3544399</v>
      </c>
      <c r="G194" s="196">
        <v>3621739</v>
      </c>
      <c r="H194" s="196">
        <v>3757278</v>
      </c>
      <c r="I194" s="196">
        <v>3902337</v>
      </c>
      <c r="J194" s="196">
        <v>4015827</v>
      </c>
      <c r="K194" s="196">
        <v>4179061</v>
      </c>
      <c r="L194" s="196">
        <v>4357432</v>
      </c>
      <c r="M194" s="196">
        <v>4501335</v>
      </c>
      <c r="N194" s="196">
        <v>4683205</v>
      </c>
      <c r="O194" s="196">
        <v>4818020</v>
      </c>
      <c r="P194" s="196">
        <v>5016903</v>
      </c>
      <c r="Q194" s="196">
        <v>5129259</v>
      </c>
      <c r="R194" s="196">
        <v>5370394</v>
      </c>
      <c r="S194" s="196">
        <v>5573155</v>
      </c>
      <c r="T194" s="196">
        <v>5748973</v>
      </c>
      <c r="U194" s="196">
        <v>5932018</v>
      </c>
    </row>
    <row r="195" spans="2:21" s="181" customFormat="1" x14ac:dyDescent="0.25">
      <c r="B195" s="351"/>
      <c r="C195" s="358" t="s">
        <v>0</v>
      </c>
      <c r="D195" s="358"/>
      <c r="E195" s="215">
        <v>3534823</v>
      </c>
      <c r="F195" s="215">
        <v>3667922</v>
      </c>
      <c r="G195" s="215">
        <v>3807359</v>
      </c>
      <c r="H195" s="215">
        <v>3937636</v>
      </c>
      <c r="I195" s="215">
        <v>4075093</v>
      </c>
      <c r="J195" s="215">
        <v>4220451</v>
      </c>
      <c r="K195" s="215">
        <v>4376765</v>
      </c>
      <c r="L195" s="215">
        <v>4546204</v>
      </c>
      <c r="M195" s="215">
        <v>4708853</v>
      </c>
      <c r="N195" s="215">
        <v>4883861</v>
      </c>
      <c r="O195" s="215">
        <v>5069656</v>
      </c>
      <c r="P195" s="215">
        <v>5173607</v>
      </c>
      <c r="Q195" s="215">
        <v>5384129</v>
      </c>
      <c r="R195" s="215">
        <v>5586594</v>
      </c>
      <c r="S195" s="215">
        <v>5779139</v>
      </c>
      <c r="T195" s="215">
        <v>5981072</v>
      </c>
      <c r="U195" s="215">
        <v>6190789</v>
      </c>
    </row>
    <row r="196" spans="2:21" x14ac:dyDescent="0.25">
      <c r="B196" s="360" t="s">
        <v>52</v>
      </c>
      <c r="C196" s="355" t="s">
        <v>123</v>
      </c>
      <c r="D196" s="212" t="s">
        <v>81</v>
      </c>
      <c r="E196" s="196">
        <v>601826</v>
      </c>
      <c r="F196" s="196">
        <v>629346</v>
      </c>
      <c r="G196" s="196">
        <v>654155</v>
      </c>
      <c r="H196" s="196">
        <v>667631</v>
      </c>
      <c r="I196" s="196">
        <v>682407</v>
      </c>
      <c r="J196" s="196">
        <v>720839</v>
      </c>
      <c r="K196" s="196">
        <v>743128</v>
      </c>
      <c r="L196" s="196">
        <v>740621</v>
      </c>
      <c r="M196" s="196">
        <v>785214</v>
      </c>
      <c r="N196" s="196">
        <v>778405</v>
      </c>
      <c r="O196" s="196">
        <v>794313</v>
      </c>
      <c r="P196" s="196">
        <v>731460</v>
      </c>
      <c r="Q196" s="196">
        <v>712464</v>
      </c>
      <c r="R196" s="196">
        <v>804048</v>
      </c>
      <c r="S196" s="196">
        <v>879721</v>
      </c>
      <c r="T196" s="196">
        <v>875691</v>
      </c>
      <c r="U196" s="196">
        <v>932078</v>
      </c>
    </row>
    <row r="197" spans="2:21" x14ac:dyDescent="0.25">
      <c r="B197" s="351"/>
      <c r="C197" s="355"/>
      <c r="D197" s="212" t="s">
        <v>82</v>
      </c>
      <c r="E197" s="196">
        <v>382369</v>
      </c>
      <c r="F197" s="196">
        <v>383906</v>
      </c>
      <c r="G197" s="196">
        <v>389099</v>
      </c>
      <c r="H197" s="196">
        <v>406180</v>
      </c>
      <c r="I197" s="196">
        <v>422940</v>
      </c>
      <c r="J197" s="196">
        <v>416878</v>
      </c>
      <c r="K197" s="196">
        <v>428554</v>
      </c>
      <c r="L197" s="196">
        <v>467760</v>
      </c>
      <c r="M197" s="196">
        <v>462448</v>
      </c>
      <c r="N197" s="196">
        <v>510457</v>
      </c>
      <c r="O197" s="196">
        <v>537358</v>
      </c>
      <c r="P197" s="196">
        <v>622101</v>
      </c>
      <c r="Q197" s="196">
        <v>686049</v>
      </c>
      <c r="R197" s="196">
        <v>640996</v>
      </c>
      <c r="S197" s="196">
        <v>613203</v>
      </c>
      <c r="T197" s="196">
        <v>666068</v>
      </c>
      <c r="U197" s="196">
        <v>659338</v>
      </c>
    </row>
    <row r="198" spans="2:21" s="181" customFormat="1" x14ac:dyDescent="0.25">
      <c r="B198" s="351"/>
      <c r="C198" s="358" t="s">
        <v>0</v>
      </c>
      <c r="D198" s="358"/>
      <c r="E198" s="215">
        <v>984196</v>
      </c>
      <c r="F198" s="215">
        <v>1013251</v>
      </c>
      <c r="G198" s="215">
        <v>1043253</v>
      </c>
      <c r="H198" s="215">
        <v>1073811</v>
      </c>
      <c r="I198" s="215">
        <v>1105348</v>
      </c>
      <c r="J198" s="215">
        <v>1137717</v>
      </c>
      <c r="K198" s="215">
        <v>1171682</v>
      </c>
      <c r="L198" s="215">
        <v>1208380</v>
      </c>
      <c r="M198" s="215">
        <v>1247662</v>
      </c>
      <c r="N198" s="215">
        <v>1288862</v>
      </c>
      <c r="O198" s="215">
        <v>1331670</v>
      </c>
      <c r="P198" s="215">
        <v>1353561</v>
      </c>
      <c r="Q198" s="215">
        <v>1398513</v>
      </c>
      <c r="R198" s="215">
        <v>1445044</v>
      </c>
      <c r="S198" s="215">
        <v>1492924</v>
      </c>
      <c r="T198" s="215">
        <v>1541759</v>
      </c>
      <c r="U198" s="215">
        <v>1591415</v>
      </c>
    </row>
    <row r="199" spans="2:21" ht="13.9" customHeight="1" x14ac:dyDescent="0.25">
      <c r="B199" s="351"/>
      <c r="C199" s="354" t="s">
        <v>124</v>
      </c>
      <c r="D199" s="212" t="s">
        <v>81</v>
      </c>
      <c r="E199" s="196">
        <v>147784</v>
      </c>
      <c r="F199" s="196">
        <v>133509</v>
      </c>
      <c r="G199" s="196">
        <v>137792</v>
      </c>
      <c r="H199" s="196">
        <v>167735</v>
      </c>
      <c r="I199" s="196">
        <v>171568</v>
      </c>
      <c r="J199" s="196">
        <v>175339</v>
      </c>
      <c r="K199" s="196">
        <v>182653</v>
      </c>
      <c r="L199" s="196">
        <v>183102</v>
      </c>
      <c r="M199" s="196">
        <v>196589</v>
      </c>
      <c r="N199" s="196">
        <v>202518</v>
      </c>
      <c r="O199" s="196">
        <v>252238</v>
      </c>
      <c r="P199" s="196">
        <v>231169</v>
      </c>
      <c r="Q199" s="196">
        <v>225859</v>
      </c>
      <c r="R199" s="196">
        <v>271461</v>
      </c>
      <c r="S199" s="196">
        <v>243056</v>
      </c>
      <c r="T199" s="196">
        <v>281592</v>
      </c>
      <c r="U199" s="196">
        <v>268151</v>
      </c>
    </row>
    <row r="200" spans="2:21" x14ac:dyDescent="0.25">
      <c r="B200" s="351"/>
      <c r="C200" s="354"/>
      <c r="D200" s="212" t="s">
        <v>82</v>
      </c>
      <c r="E200" s="196">
        <v>836411</v>
      </c>
      <c r="F200" s="196">
        <v>879742</v>
      </c>
      <c r="G200" s="196">
        <v>905462</v>
      </c>
      <c r="H200" s="196">
        <v>906076</v>
      </c>
      <c r="I200" s="196">
        <v>933779</v>
      </c>
      <c r="J200" s="196">
        <v>962378</v>
      </c>
      <c r="K200" s="196">
        <v>989029</v>
      </c>
      <c r="L200" s="196">
        <v>1025278</v>
      </c>
      <c r="M200" s="196">
        <v>1051073</v>
      </c>
      <c r="N200" s="196">
        <v>1086344</v>
      </c>
      <c r="O200" s="196">
        <v>1079432</v>
      </c>
      <c r="P200" s="196">
        <v>1122392</v>
      </c>
      <c r="Q200" s="196">
        <v>1172653</v>
      </c>
      <c r="R200" s="196">
        <v>1173583</v>
      </c>
      <c r="S200" s="196">
        <v>1249868</v>
      </c>
      <c r="T200" s="196">
        <v>1260167</v>
      </c>
      <c r="U200" s="196">
        <v>1323264</v>
      </c>
    </row>
    <row r="201" spans="2:21" s="181" customFormat="1" x14ac:dyDescent="0.25">
      <c r="B201" s="351"/>
      <c r="C201" s="358" t="s">
        <v>0</v>
      </c>
      <c r="D201" s="358"/>
      <c r="E201" s="215">
        <v>984196</v>
      </c>
      <c r="F201" s="215">
        <v>1013251</v>
      </c>
      <c r="G201" s="215">
        <v>1043253</v>
      </c>
      <c r="H201" s="215">
        <v>1073811</v>
      </c>
      <c r="I201" s="215">
        <v>1105348</v>
      </c>
      <c r="J201" s="215">
        <v>1137717</v>
      </c>
      <c r="K201" s="215">
        <v>1171682</v>
      </c>
      <c r="L201" s="215">
        <v>1208380</v>
      </c>
      <c r="M201" s="215">
        <v>1247662</v>
      </c>
      <c r="N201" s="215">
        <v>1288862</v>
      </c>
      <c r="O201" s="215">
        <v>1331670</v>
      </c>
      <c r="P201" s="215">
        <v>1353561</v>
      </c>
      <c r="Q201" s="215">
        <v>1398513</v>
      </c>
      <c r="R201" s="215">
        <v>1445044</v>
      </c>
      <c r="S201" s="215">
        <v>1492924</v>
      </c>
      <c r="T201" s="215">
        <v>1541759</v>
      </c>
      <c r="U201" s="215">
        <v>1591415</v>
      </c>
    </row>
    <row r="202" spans="2:21" x14ac:dyDescent="0.25">
      <c r="B202" s="351"/>
      <c r="C202" s="355" t="s">
        <v>128</v>
      </c>
      <c r="D202" s="212" t="s">
        <v>81</v>
      </c>
      <c r="E202" s="196">
        <v>205796</v>
      </c>
      <c r="F202" s="196">
        <v>206920</v>
      </c>
      <c r="G202" s="196">
        <v>224512</v>
      </c>
      <c r="H202" s="196">
        <v>203897</v>
      </c>
      <c r="I202" s="196">
        <v>235528</v>
      </c>
      <c r="J202" s="196">
        <v>244278</v>
      </c>
      <c r="K202" s="196">
        <v>252947</v>
      </c>
      <c r="L202" s="196">
        <v>241256</v>
      </c>
      <c r="M202" s="196">
        <v>239579</v>
      </c>
      <c r="N202" s="196">
        <v>260899</v>
      </c>
      <c r="O202" s="196">
        <v>296160</v>
      </c>
      <c r="P202" s="196">
        <v>208528</v>
      </c>
      <c r="Q202" s="196">
        <v>321302</v>
      </c>
      <c r="R202" s="196">
        <v>245679</v>
      </c>
      <c r="S202" s="196">
        <v>238762</v>
      </c>
      <c r="T202" s="196">
        <v>268155</v>
      </c>
      <c r="U202" s="196">
        <v>295479</v>
      </c>
    </row>
    <row r="203" spans="2:21" x14ac:dyDescent="0.25">
      <c r="B203" s="351"/>
      <c r="C203" s="355"/>
      <c r="D203" s="212" t="s">
        <v>82</v>
      </c>
      <c r="E203" s="196">
        <v>778399</v>
      </c>
      <c r="F203" s="196">
        <v>806331</v>
      </c>
      <c r="G203" s="196">
        <v>818742</v>
      </c>
      <c r="H203" s="196">
        <v>869914</v>
      </c>
      <c r="I203" s="196">
        <v>869820</v>
      </c>
      <c r="J203" s="196">
        <v>893439</v>
      </c>
      <c r="K203" s="196">
        <v>918735</v>
      </c>
      <c r="L203" s="196">
        <v>967125</v>
      </c>
      <c r="M203" s="196">
        <v>1008084</v>
      </c>
      <c r="N203" s="196">
        <v>1027963</v>
      </c>
      <c r="O203" s="196">
        <v>1035510</v>
      </c>
      <c r="P203" s="196">
        <v>1145033</v>
      </c>
      <c r="Q203" s="196">
        <v>1077210</v>
      </c>
      <c r="R203" s="196">
        <v>1199365</v>
      </c>
      <c r="S203" s="196">
        <v>1254162</v>
      </c>
      <c r="T203" s="196">
        <v>1273604</v>
      </c>
      <c r="U203" s="196">
        <v>1295936</v>
      </c>
    </row>
    <row r="204" spans="2:21" s="181" customFormat="1" x14ac:dyDescent="0.25">
      <c r="B204" s="351"/>
      <c r="C204" s="358" t="s">
        <v>0</v>
      </c>
      <c r="D204" s="358"/>
      <c r="E204" s="215">
        <v>984196</v>
      </c>
      <c r="F204" s="215">
        <v>1013251</v>
      </c>
      <c r="G204" s="215">
        <v>1043253</v>
      </c>
      <c r="H204" s="215">
        <v>1073811</v>
      </c>
      <c r="I204" s="215">
        <v>1105348</v>
      </c>
      <c r="J204" s="215">
        <v>1137717</v>
      </c>
      <c r="K204" s="215">
        <v>1171682</v>
      </c>
      <c r="L204" s="215">
        <v>1208380</v>
      </c>
      <c r="M204" s="215">
        <v>1247662</v>
      </c>
      <c r="N204" s="215">
        <v>1288862</v>
      </c>
      <c r="O204" s="215">
        <v>1331670</v>
      </c>
      <c r="P204" s="215">
        <v>1353561</v>
      </c>
      <c r="Q204" s="215">
        <v>1398513</v>
      </c>
      <c r="R204" s="215">
        <v>1445044</v>
      </c>
      <c r="S204" s="215">
        <v>1492924</v>
      </c>
      <c r="T204" s="215">
        <v>1541759</v>
      </c>
      <c r="U204" s="215">
        <v>1591415</v>
      </c>
    </row>
    <row r="205" spans="2:21" x14ac:dyDescent="0.25">
      <c r="B205" s="351"/>
      <c r="C205" s="355" t="s">
        <v>125</v>
      </c>
      <c r="D205" s="212" t="s">
        <v>81</v>
      </c>
      <c r="E205" s="196">
        <v>96942</v>
      </c>
      <c r="F205" s="196">
        <v>13873</v>
      </c>
      <c r="G205" s="196">
        <v>67636</v>
      </c>
      <c r="H205" s="196">
        <v>60487</v>
      </c>
      <c r="I205" s="196">
        <v>67699</v>
      </c>
      <c r="J205" s="196">
        <v>82407</v>
      </c>
      <c r="K205" s="196">
        <v>76822</v>
      </c>
      <c r="L205" s="196">
        <v>78292</v>
      </c>
      <c r="M205" s="196">
        <v>44832</v>
      </c>
      <c r="N205" s="196">
        <v>29806</v>
      </c>
      <c r="O205" s="196">
        <v>30899</v>
      </c>
      <c r="P205" s="196">
        <v>19656</v>
      </c>
      <c r="Q205" s="196">
        <v>34245</v>
      </c>
      <c r="R205" s="196">
        <v>35122</v>
      </c>
      <c r="S205" s="196">
        <v>39303</v>
      </c>
      <c r="T205" s="196">
        <v>40048</v>
      </c>
      <c r="U205" s="196">
        <v>39122</v>
      </c>
    </row>
    <row r="206" spans="2:21" x14ac:dyDescent="0.25">
      <c r="B206" s="351"/>
      <c r="C206" s="355"/>
      <c r="D206" s="212" t="s">
        <v>82</v>
      </c>
      <c r="E206" s="196">
        <v>887253</v>
      </c>
      <c r="F206" s="196">
        <v>999378</v>
      </c>
      <c r="G206" s="196">
        <v>975617</v>
      </c>
      <c r="H206" s="196">
        <v>1013324</v>
      </c>
      <c r="I206" s="196">
        <v>1037649</v>
      </c>
      <c r="J206" s="196">
        <v>1055310</v>
      </c>
      <c r="K206" s="196">
        <v>1094860</v>
      </c>
      <c r="L206" s="196">
        <v>1130088</v>
      </c>
      <c r="M206" s="196">
        <v>1202831</v>
      </c>
      <c r="N206" s="196">
        <v>1259055</v>
      </c>
      <c r="O206" s="196">
        <v>1300771</v>
      </c>
      <c r="P206" s="196">
        <v>1333905</v>
      </c>
      <c r="Q206" s="196">
        <v>1364268</v>
      </c>
      <c r="R206" s="196">
        <v>1409922</v>
      </c>
      <c r="S206" s="196">
        <v>1453621</v>
      </c>
      <c r="T206" s="196">
        <v>1501711</v>
      </c>
      <c r="U206" s="196">
        <v>1552294</v>
      </c>
    </row>
    <row r="207" spans="2:21" s="181" customFormat="1" x14ac:dyDescent="0.25">
      <c r="B207" s="351"/>
      <c r="C207" s="358" t="s">
        <v>0</v>
      </c>
      <c r="D207" s="358"/>
      <c r="E207" s="215">
        <v>984196</v>
      </c>
      <c r="F207" s="215">
        <v>1013251</v>
      </c>
      <c r="G207" s="215">
        <v>1043253</v>
      </c>
      <c r="H207" s="215">
        <v>1073811</v>
      </c>
      <c r="I207" s="215">
        <v>1105348</v>
      </c>
      <c r="J207" s="215">
        <v>1137717</v>
      </c>
      <c r="K207" s="215">
        <v>1171682</v>
      </c>
      <c r="L207" s="215">
        <v>1208380</v>
      </c>
      <c r="M207" s="215">
        <v>1247662</v>
      </c>
      <c r="N207" s="215">
        <v>1288862</v>
      </c>
      <c r="O207" s="215">
        <v>1331670</v>
      </c>
      <c r="P207" s="215">
        <v>1353561</v>
      </c>
      <c r="Q207" s="215">
        <v>1398513</v>
      </c>
      <c r="R207" s="215">
        <v>1445044</v>
      </c>
      <c r="S207" s="215">
        <v>1492924</v>
      </c>
      <c r="T207" s="215">
        <v>1541759</v>
      </c>
      <c r="U207" s="215">
        <v>1591415</v>
      </c>
    </row>
    <row r="208" spans="2:21" x14ac:dyDescent="0.25">
      <c r="B208" s="351"/>
      <c r="C208" s="355" t="s">
        <v>127</v>
      </c>
      <c r="D208" s="212" t="s">
        <v>81</v>
      </c>
      <c r="E208" s="196">
        <v>486107</v>
      </c>
      <c r="F208" s="196">
        <v>499552</v>
      </c>
      <c r="G208" s="196">
        <v>527090</v>
      </c>
      <c r="H208" s="196">
        <v>558348</v>
      </c>
      <c r="I208" s="196">
        <v>576720</v>
      </c>
      <c r="J208" s="196">
        <v>559763</v>
      </c>
      <c r="K208" s="196">
        <v>612845</v>
      </c>
      <c r="L208" s="196">
        <v>613893</v>
      </c>
      <c r="M208" s="196">
        <v>631636</v>
      </c>
      <c r="N208" s="196">
        <v>663665</v>
      </c>
      <c r="O208" s="196">
        <v>722951</v>
      </c>
      <c r="P208" s="196">
        <v>878383</v>
      </c>
      <c r="Q208" s="196">
        <v>926092</v>
      </c>
      <c r="R208" s="196">
        <v>902113</v>
      </c>
      <c r="S208" s="196">
        <v>888238</v>
      </c>
      <c r="T208" s="196">
        <v>910810</v>
      </c>
      <c r="U208" s="196">
        <v>935313</v>
      </c>
    </row>
    <row r="209" spans="2:21" x14ac:dyDescent="0.25">
      <c r="B209" s="351"/>
      <c r="C209" s="355"/>
      <c r="D209" s="212" t="s">
        <v>82</v>
      </c>
      <c r="E209" s="196">
        <v>498088</v>
      </c>
      <c r="F209" s="196">
        <v>513699</v>
      </c>
      <c r="G209" s="196">
        <v>516164</v>
      </c>
      <c r="H209" s="196">
        <v>515463</v>
      </c>
      <c r="I209" s="196">
        <v>528628</v>
      </c>
      <c r="J209" s="196">
        <v>577954</v>
      </c>
      <c r="K209" s="196">
        <v>558837</v>
      </c>
      <c r="L209" s="196">
        <v>594487</v>
      </c>
      <c r="M209" s="196">
        <v>616026</v>
      </c>
      <c r="N209" s="196">
        <v>625197</v>
      </c>
      <c r="O209" s="196">
        <v>608720</v>
      </c>
      <c r="P209" s="196">
        <v>475177</v>
      </c>
      <c r="Q209" s="196">
        <v>472421</v>
      </c>
      <c r="R209" s="196">
        <v>542931</v>
      </c>
      <c r="S209" s="196">
        <v>604686</v>
      </c>
      <c r="T209" s="196">
        <v>630949</v>
      </c>
      <c r="U209" s="196">
        <v>656102</v>
      </c>
    </row>
    <row r="210" spans="2:21" s="181" customFormat="1" x14ac:dyDescent="0.25">
      <c r="B210" s="351"/>
      <c r="C210" s="358" t="s">
        <v>0</v>
      </c>
      <c r="D210" s="358"/>
      <c r="E210" s="215">
        <v>984196</v>
      </c>
      <c r="F210" s="215">
        <v>1013251</v>
      </c>
      <c r="G210" s="215">
        <v>1043253</v>
      </c>
      <c r="H210" s="215">
        <v>1073811</v>
      </c>
      <c r="I210" s="215">
        <v>1105348</v>
      </c>
      <c r="J210" s="215">
        <v>1137717</v>
      </c>
      <c r="K210" s="215">
        <v>1171682</v>
      </c>
      <c r="L210" s="215">
        <v>1208380</v>
      </c>
      <c r="M210" s="215">
        <v>1247662</v>
      </c>
      <c r="N210" s="215">
        <v>1288862</v>
      </c>
      <c r="O210" s="215">
        <v>1331670</v>
      </c>
      <c r="P210" s="215">
        <v>1353561</v>
      </c>
      <c r="Q210" s="215">
        <v>1398513</v>
      </c>
      <c r="R210" s="215">
        <v>1445044</v>
      </c>
      <c r="S210" s="215">
        <v>1492924</v>
      </c>
      <c r="T210" s="215">
        <v>1541759</v>
      </c>
      <c r="U210" s="215">
        <v>1591415</v>
      </c>
    </row>
    <row r="211" spans="2:21" ht="13.9" customHeight="1" x14ac:dyDescent="0.25">
      <c r="B211" s="351"/>
      <c r="C211" s="354" t="s">
        <v>226</v>
      </c>
      <c r="D211" s="212" t="s">
        <v>81</v>
      </c>
      <c r="E211" s="196">
        <v>11372</v>
      </c>
      <c r="F211" s="196">
        <v>11392</v>
      </c>
      <c r="G211" s="196">
        <v>1927</v>
      </c>
      <c r="H211" s="196">
        <v>27241</v>
      </c>
      <c r="I211" s="196">
        <v>21247</v>
      </c>
      <c r="J211" s="196">
        <v>27306</v>
      </c>
      <c r="K211" s="196">
        <v>26382</v>
      </c>
      <c r="L211" s="196">
        <v>29139</v>
      </c>
      <c r="M211" s="196">
        <v>32578</v>
      </c>
      <c r="N211" s="196">
        <v>40964</v>
      </c>
      <c r="O211" s="196">
        <v>31431</v>
      </c>
      <c r="P211" s="196">
        <v>3838</v>
      </c>
      <c r="Q211" s="196">
        <v>11125</v>
      </c>
      <c r="R211" s="196">
        <v>6541</v>
      </c>
      <c r="S211" s="196">
        <v>9418</v>
      </c>
      <c r="T211" s="196">
        <v>7912</v>
      </c>
      <c r="U211" s="196">
        <v>3405</v>
      </c>
    </row>
    <row r="212" spans="2:21" x14ac:dyDescent="0.25">
      <c r="B212" s="351"/>
      <c r="C212" s="354"/>
      <c r="D212" s="212" t="s">
        <v>82</v>
      </c>
      <c r="E212" s="196">
        <v>972823</v>
      </c>
      <c r="F212" s="196">
        <v>1001859</v>
      </c>
      <c r="G212" s="196">
        <v>1041326</v>
      </c>
      <c r="H212" s="196">
        <v>1046570</v>
      </c>
      <c r="I212" s="196">
        <v>1084101</v>
      </c>
      <c r="J212" s="196">
        <v>1110411</v>
      </c>
      <c r="K212" s="196">
        <v>1145300</v>
      </c>
      <c r="L212" s="196">
        <v>1179241</v>
      </c>
      <c r="M212" s="196">
        <v>1215084</v>
      </c>
      <c r="N212" s="196">
        <v>1247898</v>
      </c>
      <c r="O212" s="196">
        <v>1300239</v>
      </c>
      <c r="P212" s="196">
        <v>1349723</v>
      </c>
      <c r="Q212" s="196">
        <v>1387388</v>
      </c>
      <c r="R212" s="196">
        <v>1438503</v>
      </c>
      <c r="S212" s="196">
        <v>1483507</v>
      </c>
      <c r="T212" s="196">
        <v>1533847</v>
      </c>
      <c r="U212" s="196">
        <v>1588010</v>
      </c>
    </row>
    <row r="213" spans="2:21" s="181" customFormat="1" x14ac:dyDescent="0.25">
      <c r="B213" s="351"/>
      <c r="C213" s="358" t="s">
        <v>0</v>
      </c>
      <c r="D213" s="358"/>
      <c r="E213" s="215">
        <v>984196</v>
      </c>
      <c r="F213" s="215">
        <v>1013251</v>
      </c>
      <c r="G213" s="215">
        <v>1043253</v>
      </c>
      <c r="H213" s="215">
        <v>1073811</v>
      </c>
      <c r="I213" s="215">
        <v>1105348</v>
      </c>
      <c r="J213" s="215">
        <v>1137717</v>
      </c>
      <c r="K213" s="215">
        <v>1171682</v>
      </c>
      <c r="L213" s="215">
        <v>1208380</v>
      </c>
      <c r="M213" s="215">
        <v>1247662</v>
      </c>
      <c r="N213" s="215">
        <v>1288862</v>
      </c>
      <c r="O213" s="215">
        <v>1331670</v>
      </c>
      <c r="P213" s="215">
        <v>1353561</v>
      </c>
      <c r="Q213" s="215">
        <v>1398513</v>
      </c>
      <c r="R213" s="215">
        <v>1445044</v>
      </c>
      <c r="S213" s="215">
        <v>1492924</v>
      </c>
      <c r="T213" s="215">
        <v>1541759</v>
      </c>
      <c r="U213" s="215">
        <v>1591415</v>
      </c>
    </row>
    <row r="214" spans="2:21" x14ac:dyDescent="0.25">
      <c r="B214" s="351"/>
      <c r="C214" s="355" t="s">
        <v>75</v>
      </c>
      <c r="D214" s="212" t="s">
        <v>81</v>
      </c>
      <c r="E214" s="196">
        <v>17623</v>
      </c>
      <c r="F214" s="196">
        <v>14305</v>
      </c>
      <c r="G214" s="196">
        <v>10575</v>
      </c>
      <c r="H214" s="196">
        <v>17622</v>
      </c>
      <c r="I214" s="196">
        <v>20633</v>
      </c>
      <c r="J214" s="196">
        <v>11269</v>
      </c>
      <c r="K214" s="196">
        <v>16953</v>
      </c>
      <c r="L214" s="196">
        <v>13579</v>
      </c>
      <c r="M214" s="196">
        <v>17140</v>
      </c>
      <c r="N214" s="196">
        <v>12939</v>
      </c>
      <c r="O214" s="196">
        <v>13859</v>
      </c>
      <c r="P214" s="196">
        <v>14887</v>
      </c>
      <c r="Q214" s="196">
        <v>11088</v>
      </c>
      <c r="R214" s="196">
        <v>20512</v>
      </c>
      <c r="S214" s="196">
        <v>21070</v>
      </c>
      <c r="T214" s="196">
        <v>29752</v>
      </c>
      <c r="U214" s="196">
        <v>25322</v>
      </c>
    </row>
    <row r="215" spans="2:21" x14ac:dyDescent="0.25">
      <c r="B215" s="351"/>
      <c r="C215" s="355"/>
      <c r="D215" s="212" t="s">
        <v>82</v>
      </c>
      <c r="E215" s="196">
        <v>966573</v>
      </c>
      <c r="F215" s="196">
        <v>998947</v>
      </c>
      <c r="G215" s="196">
        <v>1032679</v>
      </c>
      <c r="H215" s="196">
        <v>1056188</v>
      </c>
      <c r="I215" s="196">
        <v>1084715</v>
      </c>
      <c r="J215" s="196">
        <v>1126447</v>
      </c>
      <c r="K215" s="196">
        <v>1154729</v>
      </c>
      <c r="L215" s="196">
        <v>1194802</v>
      </c>
      <c r="M215" s="196">
        <v>1230522</v>
      </c>
      <c r="N215" s="196">
        <v>1275923</v>
      </c>
      <c r="O215" s="196">
        <v>1317812</v>
      </c>
      <c r="P215" s="196">
        <v>1338674</v>
      </c>
      <c r="Q215" s="196">
        <v>1387424</v>
      </c>
      <c r="R215" s="196">
        <v>1424532</v>
      </c>
      <c r="S215" s="196">
        <v>1471855</v>
      </c>
      <c r="T215" s="196">
        <v>1512007</v>
      </c>
      <c r="U215" s="196">
        <v>1566093</v>
      </c>
    </row>
    <row r="216" spans="2:21" s="181" customFormat="1" x14ac:dyDescent="0.25">
      <c r="B216" s="351"/>
      <c r="C216" s="358" t="s">
        <v>0</v>
      </c>
      <c r="D216" s="358"/>
      <c r="E216" s="215">
        <v>984196</v>
      </c>
      <c r="F216" s="215">
        <v>1013251</v>
      </c>
      <c r="G216" s="215">
        <v>1043253</v>
      </c>
      <c r="H216" s="215">
        <v>1073811</v>
      </c>
      <c r="I216" s="215">
        <v>1105348</v>
      </c>
      <c r="J216" s="215">
        <v>1137717</v>
      </c>
      <c r="K216" s="215">
        <v>1171682</v>
      </c>
      <c r="L216" s="215">
        <v>1208380</v>
      </c>
      <c r="M216" s="215">
        <v>1247662</v>
      </c>
      <c r="N216" s="215">
        <v>1288862</v>
      </c>
      <c r="O216" s="215">
        <v>1331670</v>
      </c>
      <c r="P216" s="215">
        <v>1353561</v>
      </c>
      <c r="Q216" s="215">
        <v>1398513</v>
      </c>
      <c r="R216" s="215">
        <v>1445044</v>
      </c>
      <c r="S216" s="215">
        <v>1492924</v>
      </c>
      <c r="T216" s="215">
        <v>1541759</v>
      </c>
      <c r="U216" s="215">
        <v>1591415</v>
      </c>
    </row>
    <row r="217" spans="2:21" x14ac:dyDescent="0.25">
      <c r="B217" s="360" t="s">
        <v>53</v>
      </c>
      <c r="C217" s="355" t="s">
        <v>123</v>
      </c>
      <c r="D217" s="212" t="s">
        <v>81</v>
      </c>
      <c r="E217" s="196">
        <v>568862</v>
      </c>
      <c r="F217" s="196">
        <v>556439</v>
      </c>
      <c r="G217" s="196">
        <v>573705</v>
      </c>
      <c r="H217" s="196">
        <v>662221</v>
      </c>
      <c r="I217" s="196">
        <v>689670</v>
      </c>
      <c r="J217" s="196">
        <v>723184</v>
      </c>
      <c r="K217" s="196">
        <v>744548</v>
      </c>
      <c r="L217" s="196">
        <v>746105</v>
      </c>
      <c r="M217" s="196">
        <v>797470</v>
      </c>
      <c r="N217" s="196">
        <v>809986</v>
      </c>
      <c r="O217" s="196">
        <v>803196</v>
      </c>
      <c r="P217" s="196">
        <v>732126</v>
      </c>
      <c r="Q217" s="196">
        <v>836544</v>
      </c>
      <c r="R217" s="196">
        <v>847708</v>
      </c>
      <c r="S217" s="196">
        <v>867473</v>
      </c>
      <c r="T217" s="196">
        <v>917772</v>
      </c>
      <c r="U217" s="196">
        <v>940706</v>
      </c>
    </row>
    <row r="218" spans="2:21" x14ac:dyDescent="0.25">
      <c r="B218" s="351"/>
      <c r="C218" s="355"/>
      <c r="D218" s="212" t="s">
        <v>82</v>
      </c>
      <c r="E218" s="196">
        <v>702066</v>
      </c>
      <c r="F218" s="196">
        <v>741235</v>
      </c>
      <c r="G218" s="196">
        <v>750629</v>
      </c>
      <c r="H218" s="196">
        <v>694335</v>
      </c>
      <c r="I218" s="196">
        <v>700451</v>
      </c>
      <c r="J218" s="196">
        <v>700966</v>
      </c>
      <c r="K218" s="196">
        <v>714213</v>
      </c>
      <c r="L218" s="196">
        <v>749193</v>
      </c>
      <c r="M218" s="196">
        <v>739684</v>
      </c>
      <c r="N218" s="196">
        <v>768786</v>
      </c>
      <c r="O218" s="196">
        <v>817424</v>
      </c>
      <c r="P218" s="196">
        <v>908938</v>
      </c>
      <c r="Q218" s="196">
        <v>847163</v>
      </c>
      <c r="R218" s="196">
        <v>880836</v>
      </c>
      <c r="S218" s="196">
        <v>907214</v>
      </c>
      <c r="T218" s="196">
        <v>904027</v>
      </c>
      <c r="U218" s="196">
        <v>928847</v>
      </c>
    </row>
    <row r="219" spans="2:21" s="181" customFormat="1" x14ac:dyDescent="0.25">
      <c r="B219" s="351"/>
      <c r="C219" s="358" t="s">
        <v>0</v>
      </c>
      <c r="D219" s="358"/>
      <c r="E219" s="215">
        <v>1270928</v>
      </c>
      <c r="F219" s="215">
        <v>1297674</v>
      </c>
      <c r="G219" s="215">
        <v>1324334</v>
      </c>
      <c r="H219" s="215">
        <v>1356557</v>
      </c>
      <c r="I219" s="215">
        <v>1390121</v>
      </c>
      <c r="J219" s="215">
        <v>1424150</v>
      </c>
      <c r="K219" s="215">
        <v>1458762</v>
      </c>
      <c r="L219" s="215">
        <v>1495298</v>
      </c>
      <c r="M219" s="215">
        <v>1537155</v>
      </c>
      <c r="N219" s="215">
        <v>1578772</v>
      </c>
      <c r="O219" s="215">
        <v>1620620</v>
      </c>
      <c r="P219" s="215">
        <v>1641064</v>
      </c>
      <c r="Q219" s="215">
        <v>1683707</v>
      </c>
      <c r="R219" s="215">
        <v>1728543</v>
      </c>
      <c r="S219" s="215">
        <v>1774688</v>
      </c>
      <c r="T219" s="215">
        <v>1821800</v>
      </c>
      <c r="U219" s="215">
        <v>1869553</v>
      </c>
    </row>
    <row r="220" spans="2:21" ht="13.9" customHeight="1" x14ac:dyDescent="0.25">
      <c r="B220" s="351"/>
      <c r="C220" s="354" t="s">
        <v>124</v>
      </c>
      <c r="D220" s="212" t="s">
        <v>81</v>
      </c>
      <c r="E220" s="196">
        <v>172394</v>
      </c>
      <c r="F220" s="196">
        <v>178839</v>
      </c>
      <c r="G220" s="196">
        <v>175473</v>
      </c>
      <c r="H220" s="196">
        <v>165710</v>
      </c>
      <c r="I220" s="196">
        <v>169373</v>
      </c>
      <c r="J220" s="196">
        <v>191524</v>
      </c>
      <c r="K220" s="196">
        <v>207597</v>
      </c>
      <c r="L220" s="196">
        <v>217485</v>
      </c>
      <c r="M220" s="196">
        <v>232879</v>
      </c>
      <c r="N220" s="196">
        <v>245422</v>
      </c>
      <c r="O220" s="196">
        <v>272119</v>
      </c>
      <c r="P220" s="196">
        <v>221832</v>
      </c>
      <c r="Q220" s="196">
        <v>229379</v>
      </c>
      <c r="R220" s="196">
        <v>264059</v>
      </c>
      <c r="S220" s="196">
        <v>282773</v>
      </c>
      <c r="T220" s="196">
        <v>293685</v>
      </c>
      <c r="U220" s="196">
        <v>355591</v>
      </c>
    </row>
    <row r="221" spans="2:21" x14ac:dyDescent="0.25">
      <c r="B221" s="351"/>
      <c r="C221" s="354"/>
      <c r="D221" s="212" t="s">
        <v>82</v>
      </c>
      <c r="E221" s="196">
        <v>1098534</v>
      </c>
      <c r="F221" s="196">
        <v>1118834</v>
      </c>
      <c r="G221" s="196">
        <v>1148861</v>
      </c>
      <c r="H221" s="196">
        <v>1190846</v>
      </c>
      <c r="I221" s="196">
        <v>1220749</v>
      </c>
      <c r="J221" s="196">
        <v>1232626</v>
      </c>
      <c r="K221" s="196">
        <v>1251164</v>
      </c>
      <c r="L221" s="196">
        <v>1277812</v>
      </c>
      <c r="M221" s="196">
        <v>1304276</v>
      </c>
      <c r="N221" s="196">
        <v>1333350</v>
      </c>
      <c r="O221" s="196">
        <v>1348500</v>
      </c>
      <c r="P221" s="196">
        <v>1419233</v>
      </c>
      <c r="Q221" s="196">
        <v>1454328</v>
      </c>
      <c r="R221" s="196">
        <v>1464484</v>
      </c>
      <c r="S221" s="196">
        <v>1491915</v>
      </c>
      <c r="T221" s="196">
        <v>1528115</v>
      </c>
      <c r="U221" s="196">
        <v>1513962</v>
      </c>
    </row>
    <row r="222" spans="2:21" s="181" customFormat="1" x14ac:dyDescent="0.25">
      <c r="B222" s="351"/>
      <c r="C222" s="358" t="s">
        <v>0</v>
      </c>
      <c r="D222" s="358"/>
      <c r="E222" s="215">
        <v>1270928</v>
      </c>
      <c r="F222" s="215">
        <v>1297674</v>
      </c>
      <c r="G222" s="215">
        <v>1324334</v>
      </c>
      <c r="H222" s="215">
        <v>1356557</v>
      </c>
      <c r="I222" s="215">
        <v>1390121</v>
      </c>
      <c r="J222" s="215">
        <v>1424150</v>
      </c>
      <c r="K222" s="215">
        <v>1458762</v>
      </c>
      <c r="L222" s="215">
        <v>1495298</v>
      </c>
      <c r="M222" s="215">
        <v>1537155</v>
      </c>
      <c r="N222" s="215">
        <v>1578772</v>
      </c>
      <c r="O222" s="215">
        <v>1620620</v>
      </c>
      <c r="P222" s="215">
        <v>1641064</v>
      </c>
      <c r="Q222" s="215">
        <v>1683707</v>
      </c>
      <c r="R222" s="215">
        <v>1728543</v>
      </c>
      <c r="S222" s="215">
        <v>1774688</v>
      </c>
      <c r="T222" s="215">
        <v>1821800</v>
      </c>
      <c r="U222" s="215">
        <v>1869553</v>
      </c>
    </row>
    <row r="223" spans="2:21" x14ac:dyDescent="0.25">
      <c r="B223" s="351"/>
      <c r="C223" s="355" t="s">
        <v>128</v>
      </c>
      <c r="D223" s="212" t="s">
        <v>81</v>
      </c>
      <c r="E223" s="196">
        <v>369712</v>
      </c>
      <c r="F223" s="196">
        <v>374151</v>
      </c>
      <c r="G223" s="196">
        <v>399441</v>
      </c>
      <c r="H223" s="196">
        <v>365261</v>
      </c>
      <c r="I223" s="196">
        <v>411393</v>
      </c>
      <c r="J223" s="196">
        <v>362536</v>
      </c>
      <c r="K223" s="196">
        <v>353389</v>
      </c>
      <c r="L223" s="196">
        <v>387701</v>
      </c>
      <c r="M223" s="196">
        <v>357086</v>
      </c>
      <c r="N223" s="196">
        <v>384501</v>
      </c>
      <c r="O223" s="196">
        <v>412544</v>
      </c>
      <c r="P223" s="196">
        <v>282426</v>
      </c>
      <c r="Q223" s="196">
        <v>372734</v>
      </c>
      <c r="R223" s="196">
        <v>319235</v>
      </c>
      <c r="S223" s="196">
        <v>325440</v>
      </c>
      <c r="T223" s="196">
        <v>301402</v>
      </c>
      <c r="U223" s="196">
        <v>311320</v>
      </c>
    </row>
    <row r="224" spans="2:21" x14ac:dyDescent="0.25">
      <c r="B224" s="351"/>
      <c r="C224" s="355"/>
      <c r="D224" s="212" t="s">
        <v>82</v>
      </c>
      <c r="E224" s="196">
        <v>901216</v>
      </c>
      <c r="F224" s="196">
        <v>923523</v>
      </c>
      <c r="G224" s="196">
        <v>924892</v>
      </c>
      <c r="H224" s="196">
        <v>991296</v>
      </c>
      <c r="I224" s="196">
        <v>978728</v>
      </c>
      <c r="J224" s="196">
        <v>1061613</v>
      </c>
      <c r="K224" s="196">
        <v>1105373</v>
      </c>
      <c r="L224" s="196">
        <v>1107597</v>
      </c>
      <c r="M224" s="196">
        <v>1180069</v>
      </c>
      <c r="N224" s="196">
        <v>1194271</v>
      </c>
      <c r="O224" s="196">
        <v>1208075</v>
      </c>
      <c r="P224" s="196">
        <v>1358638</v>
      </c>
      <c r="Q224" s="196">
        <v>1310973</v>
      </c>
      <c r="R224" s="196">
        <v>1409308</v>
      </c>
      <c r="S224" s="196">
        <v>1449247</v>
      </c>
      <c r="T224" s="196">
        <v>1520397</v>
      </c>
      <c r="U224" s="196">
        <v>1558234</v>
      </c>
    </row>
    <row r="225" spans="2:21" s="181" customFormat="1" x14ac:dyDescent="0.25">
      <c r="B225" s="351"/>
      <c r="C225" s="358" t="s">
        <v>0</v>
      </c>
      <c r="D225" s="358"/>
      <c r="E225" s="215">
        <v>1270928</v>
      </c>
      <c r="F225" s="215">
        <v>1297674</v>
      </c>
      <c r="G225" s="215">
        <v>1324334</v>
      </c>
      <c r="H225" s="215">
        <v>1356557</v>
      </c>
      <c r="I225" s="215">
        <v>1390121</v>
      </c>
      <c r="J225" s="215">
        <v>1424150</v>
      </c>
      <c r="K225" s="215">
        <v>1458762</v>
      </c>
      <c r="L225" s="215">
        <v>1495298</v>
      </c>
      <c r="M225" s="215">
        <v>1537155</v>
      </c>
      <c r="N225" s="215">
        <v>1578772</v>
      </c>
      <c r="O225" s="215">
        <v>1620620</v>
      </c>
      <c r="P225" s="215">
        <v>1641064</v>
      </c>
      <c r="Q225" s="215">
        <v>1683707</v>
      </c>
      <c r="R225" s="215">
        <v>1728543</v>
      </c>
      <c r="S225" s="215">
        <v>1774688</v>
      </c>
      <c r="T225" s="215">
        <v>1821800</v>
      </c>
      <c r="U225" s="215">
        <v>1869553</v>
      </c>
    </row>
    <row r="226" spans="2:21" x14ac:dyDescent="0.25">
      <c r="B226" s="351"/>
      <c r="C226" s="355" t="s">
        <v>125</v>
      </c>
      <c r="D226" s="212" t="s">
        <v>81</v>
      </c>
      <c r="E226" s="196">
        <v>131863</v>
      </c>
      <c r="F226" s="196">
        <v>24044</v>
      </c>
      <c r="G226" s="196">
        <v>44844</v>
      </c>
      <c r="H226" s="196">
        <v>16003</v>
      </c>
      <c r="I226" s="196">
        <v>49875</v>
      </c>
      <c r="J226" s="196">
        <v>39112</v>
      </c>
      <c r="K226" s="196">
        <v>44482</v>
      </c>
      <c r="L226" s="196">
        <v>42745</v>
      </c>
      <c r="M226" s="196">
        <v>33713</v>
      </c>
      <c r="N226" s="196">
        <v>58983</v>
      </c>
      <c r="O226" s="196">
        <v>35158</v>
      </c>
      <c r="P226" s="196">
        <v>24329</v>
      </c>
      <c r="Q226" s="196">
        <v>43487</v>
      </c>
      <c r="R226" s="196">
        <v>44496</v>
      </c>
      <c r="S226" s="196">
        <v>50724</v>
      </c>
      <c r="T226" s="196">
        <v>47220</v>
      </c>
      <c r="U226" s="196">
        <v>50350</v>
      </c>
    </row>
    <row r="227" spans="2:21" x14ac:dyDescent="0.25">
      <c r="B227" s="351"/>
      <c r="C227" s="355"/>
      <c r="D227" s="212" t="s">
        <v>82</v>
      </c>
      <c r="E227" s="196">
        <v>1139066</v>
      </c>
      <c r="F227" s="196">
        <v>1273630</v>
      </c>
      <c r="G227" s="196">
        <v>1279490</v>
      </c>
      <c r="H227" s="196">
        <v>1340553</v>
      </c>
      <c r="I227" s="196">
        <v>1340246</v>
      </c>
      <c r="J227" s="196">
        <v>1385037</v>
      </c>
      <c r="K227" s="196">
        <v>1414280</v>
      </c>
      <c r="L227" s="196">
        <v>1452553</v>
      </c>
      <c r="M227" s="196">
        <v>1503442</v>
      </c>
      <c r="N227" s="196">
        <v>1519789</v>
      </c>
      <c r="O227" s="196">
        <v>1585462</v>
      </c>
      <c r="P227" s="196">
        <v>1616735</v>
      </c>
      <c r="Q227" s="196">
        <v>1640220</v>
      </c>
      <c r="R227" s="196">
        <v>1684047</v>
      </c>
      <c r="S227" s="196">
        <v>1723963</v>
      </c>
      <c r="T227" s="196">
        <v>1774580</v>
      </c>
      <c r="U227" s="196">
        <v>1819204</v>
      </c>
    </row>
    <row r="228" spans="2:21" s="181" customFormat="1" x14ac:dyDescent="0.25">
      <c r="B228" s="351"/>
      <c r="C228" s="358" t="s">
        <v>0</v>
      </c>
      <c r="D228" s="358"/>
      <c r="E228" s="215">
        <v>1270928</v>
      </c>
      <c r="F228" s="215">
        <v>1297674</v>
      </c>
      <c r="G228" s="215">
        <v>1324334</v>
      </c>
      <c r="H228" s="215">
        <v>1356557</v>
      </c>
      <c r="I228" s="215">
        <v>1390121</v>
      </c>
      <c r="J228" s="215">
        <v>1424150</v>
      </c>
      <c r="K228" s="215">
        <v>1458762</v>
      </c>
      <c r="L228" s="215">
        <v>1495298</v>
      </c>
      <c r="M228" s="215">
        <v>1537155</v>
      </c>
      <c r="N228" s="215">
        <v>1578772</v>
      </c>
      <c r="O228" s="215">
        <v>1620620</v>
      </c>
      <c r="P228" s="215">
        <v>1641064</v>
      </c>
      <c r="Q228" s="215">
        <v>1683707</v>
      </c>
      <c r="R228" s="215">
        <v>1728543</v>
      </c>
      <c r="S228" s="215">
        <v>1774688</v>
      </c>
      <c r="T228" s="215">
        <v>1821800</v>
      </c>
      <c r="U228" s="215">
        <v>1869553</v>
      </c>
    </row>
    <row r="229" spans="2:21" x14ac:dyDescent="0.25">
      <c r="B229" s="351"/>
      <c r="C229" s="355" t="s">
        <v>127</v>
      </c>
      <c r="D229" s="212" t="s">
        <v>81</v>
      </c>
      <c r="E229" s="196">
        <v>740159</v>
      </c>
      <c r="F229" s="196">
        <v>771013</v>
      </c>
      <c r="G229" s="196">
        <v>800640</v>
      </c>
      <c r="H229" s="196">
        <v>793824</v>
      </c>
      <c r="I229" s="196">
        <v>835525</v>
      </c>
      <c r="J229" s="196">
        <v>787856</v>
      </c>
      <c r="K229" s="196">
        <v>849766</v>
      </c>
      <c r="L229" s="196">
        <v>855772</v>
      </c>
      <c r="M229" s="196">
        <v>881657</v>
      </c>
      <c r="N229" s="196">
        <v>913615</v>
      </c>
      <c r="O229" s="196">
        <v>956046</v>
      </c>
      <c r="P229" s="196">
        <v>1136987</v>
      </c>
      <c r="Q229" s="196">
        <v>1106424</v>
      </c>
      <c r="R229" s="196">
        <v>1075052</v>
      </c>
      <c r="S229" s="196">
        <v>1089976</v>
      </c>
      <c r="T229" s="196">
        <v>1146584</v>
      </c>
      <c r="U229" s="196">
        <v>1195874</v>
      </c>
    </row>
    <row r="230" spans="2:21" x14ac:dyDescent="0.25">
      <c r="B230" s="351"/>
      <c r="C230" s="355"/>
      <c r="D230" s="212" t="s">
        <v>82</v>
      </c>
      <c r="E230" s="196">
        <v>530770</v>
      </c>
      <c r="F230" s="196">
        <v>526661</v>
      </c>
      <c r="G230" s="196">
        <v>523694</v>
      </c>
      <c r="H230" s="196">
        <v>562732</v>
      </c>
      <c r="I230" s="196">
        <v>554596</v>
      </c>
      <c r="J230" s="196">
        <v>636293</v>
      </c>
      <c r="K230" s="196">
        <v>608995</v>
      </c>
      <c r="L230" s="196">
        <v>639526</v>
      </c>
      <c r="M230" s="196">
        <v>655498</v>
      </c>
      <c r="N230" s="196">
        <v>665157</v>
      </c>
      <c r="O230" s="196">
        <v>664574</v>
      </c>
      <c r="P230" s="196">
        <v>504077</v>
      </c>
      <c r="Q230" s="196">
        <v>577283</v>
      </c>
      <c r="R230" s="196">
        <v>653492</v>
      </c>
      <c r="S230" s="196">
        <v>684712</v>
      </c>
      <c r="T230" s="196">
        <v>675215</v>
      </c>
      <c r="U230" s="196">
        <v>673680</v>
      </c>
    </row>
    <row r="231" spans="2:21" s="181" customFormat="1" x14ac:dyDescent="0.25">
      <c r="B231" s="351"/>
      <c r="C231" s="358" t="s">
        <v>0</v>
      </c>
      <c r="D231" s="358"/>
      <c r="E231" s="215">
        <v>1270928</v>
      </c>
      <c r="F231" s="215">
        <v>1297674</v>
      </c>
      <c r="G231" s="215">
        <v>1324334</v>
      </c>
      <c r="H231" s="215">
        <v>1356557</v>
      </c>
      <c r="I231" s="215">
        <v>1390121</v>
      </c>
      <c r="J231" s="215">
        <v>1424150</v>
      </c>
      <c r="K231" s="215">
        <v>1458762</v>
      </c>
      <c r="L231" s="215">
        <v>1495298</v>
      </c>
      <c r="M231" s="215">
        <v>1537155</v>
      </c>
      <c r="N231" s="215">
        <v>1578772</v>
      </c>
      <c r="O231" s="215">
        <v>1620620</v>
      </c>
      <c r="P231" s="215">
        <v>1641064</v>
      </c>
      <c r="Q231" s="215">
        <v>1683707</v>
      </c>
      <c r="R231" s="215">
        <v>1728543</v>
      </c>
      <c r="S231" s="215">
        <v>1774688</v>
      </c>
      <c r="T231" s="215">
        <v>1821800</v>
      </c>
      <c r="U231" s="215">
        <v>1869553</v>
      </c>
    </row>
    <row r="232" spans="2:21" ht="13.9" customHeight="1" x14ac:dyDescent="0.25">
      <c r="B232" s="351"/>
      <c r="C232" s="354" t="s">
        <v>226</v>
      </c>
      <c r="D232" s="212" t="s">
        <v>81</v>
      </c>
      <c r="E232" s="196">
        <v>24786</v>
      </c>
      <c r="F232" s="196">
        <v>34689</v>
      </c>
      <c r="G232" s="196">
        <v>3170</v>
      </c>
      <c r="H232" s="196">
        <v>39210</v>
      </c>
      <c r="I232" s="196">
        <v>33800</v>
      </c>
      <c r="J232" s="196">
        <v>28523</v>
      </c>
      <c r="K232" s="196">
        <v>36322</v>
      </c>
      <c r="L232" s="196">
        <v>42324</v>
      </c>
      <c r="M232" s="196">
        <v>43431</v>
      </c>
      <c r="N232" s="196">
        <v>55113</v>
      </c>
      <c r="O232" s="196">
        <v>51741</v>
      </c>
      <c r="P232" s="196">
        <v>725</v>
      </c>
      <c r="Q232" s="196">
        <v>3558</v>
      </c>
      <c r="R232" s="196">
        <v>9045</v>
      </c>
      <c r="S232" s="196">
        <v>2987</v>
      </c>
      <c r="T232" s="196">
        <v>3593</v>
      </c>
      <c r="U232" s="196">
        <v>1638</v>
      </c>
    </row>
    <row r="233" spans="2:21" x14ac:dyDescent="0.25">
      <c r="B233" s="351"/>
      <c r="C233" s="354"/>
      <c r="D233" s="212" t="s">
        <v>82</v>
      </c>
      <c r="E233" s="196">
        <v>1246142</v>
      </c>
      <c r="F233" s="196">
        <v>1262985</v>
      </c>
      <c r="G233" s="196">
        <v>1321164</v>
      </c>
      <c r="H233" s="196">
        <v>1317347</v>
      </c>
      <c r="I233" s="196">
        <v>1356321</v>
      </c>
      <c r="J233" s="196">
        <v>1395626</v>
      </c>
      <c r="K233" s="196">
        <v>1422439</v>
      </c>
      <c r="L233" s="196">
        <v>1452973</v>
      </c>
      <c r="M233" s="196">
        <v>1493724</v>
      </c>
      <c r="N233" s="196">
        <v>1523659</v>
      </c>
      <c r="O233" s="196">
        <v>1568879</v>
      </c>
      <c r="P233" s="196">
        <v>1640339</v>
      </c>
      <c r="Q233" s="196">
        <v>1680149</v>
      </c>
      <c r="R233" s="196">
        <v>1719498</v>
      </c>
      <c r="S233" s="196">
        <v>1771700</v>
      </c>
      <c r="T233" s="196">
        <v>1818206</v>
      </c>
      <c r="U233" s="196">
        <v>1867916</v>
      </c>
    </row>
    <row r="234" spans="2:21" s="181" customFormat="1" x14ac:dyDescent="0.25">
      <c r="B234" s="351"/>
      <c r="C234" s="358" t="s">
        <v>0</v>
      </c>
      <c r="D234" s="358"/>
      <c r="E234" s="215">
        <v>1270928</v>
      </c>
      <c r="F234" s="215">
        <v>1297674</v>
      </c>
      <c r="G234" s="215">
        <v>1324334</v>
      </c>
      <c r="H234" s="215">
        <v>1356557</v>
      </c>
      <c r="I234" s="215">
        <v>1390121</v>
      </c>
      <c r="J234" s="215">
        <v>1424150</v>
      </c>
      <c r="K234" s="215">
        <v>1458762</v>
      </c>
      <c r="L234" s="215">
        <v>1495298</v>
      </c>
      <c r="M234" s="215">
        <v>1537155</v>
      </c>
      <c r="N234" s="215">
        <v>1578772</v>
      </c>
      <c r="O234" s="215">
        <v>1620620</v>
      </c>
      <c r="P234" s="215">
        <v>1641064</v>
      </c>
      <c r="Q234" s="215">
        <v>1683707</v>
      </c>
      <c r="R234" s="215">
        <v>1728543</v>
      </c>
      <c r="S234" s="215">
        <v>1774688</v>
      </c>
      <c r="T234" s="215">
        <v>1821800</v>
      </c>
      <c r="U234" s="215">
        <v>1869553</v>
      </c>
    </row>
    <row r="235" spans="2:21" x14ac:dyDescent="0.25">
      <c r="B235" s="351"/>
      <c r="C235" s="355" t="s">
        <v>75</v>
      </c>
      <c r="D235" s="212" t="s">
        <v>81</v>
      </c>
      <c r="E235" s="196">
        <v>15283</v>
      </c>
      <c r="F235" s="196">
        <v>19067</v>
      </c>
      <c r="G235" s="196">
        <v>9376</v>
      </c>
      <c r="H235" s="196">
        <v>9990</v>
      </c>
      <c r="I235" s="196">
        <v>13146</v>
      </c>
      <c r="J235" s="196">
        <v>16863</v>
      </c>
      <c r="K235" s="196">
        <v>13833</v>
      </c>
      <c r="L235" s="196">
        <v>3897</v>
      </c>
      <c r="M235" s="196">
        <v>4085</v>
      </c>
      <c r="N235" s="196">
        <v>5751</v>
      </c>
      <c r="O235" s="196">
        <v>9514</v>
      </c>
      <c r="P235" s="196">
        <v>6913</v>
      </c>
      <c r="Q235" s="196">
        <v>7675</v>
      </c>
      <c r="R235" s="196">
        <v>17125</v>
      </c>
      <c r="S235" s="196">
        <v>14305</v>
      </c>
      <c r="T235" s="196">
        <v>14385</v>
      </c>
      <c r="U235" s="196">
        <v>16002</v>
      </c>
    </row>
    <row r="236" spans="2:21" x14ac:dyDescent="0.25">
      <c r="B236" s="351"/>
      <c r="C236" s="355"/>
      <c r="D236" s="212" t="s">
        <v>82</v>
      </c>
      <c r="E236" s="196">
        <v>1255645</v>
      </c>
      <c r="F236" s="196">
        <v>1278607</v>
      </c>
      <c r="G236" s="196">
        <v>1314957</v>
      </c>
      <c r="H236" s="196">
        <v>1346566</v>
      </c>
      <c r="I236" s="196">
        <v>1376975</v>
      </c>
      <c r="J236" s="196">
        <v>1407286</v>
      </c>
      <c r="K236" s="196">
        <v>1444929</v>
      </c>
      <c r="L236" s="196">
        <v>1491401</v>
      </c>
      <c r="M236" s="196">
        <v>1533070</v>
      </c>
      <c r="N236" s="196">
        <v>1573020</v>
      </c>
      <c r="O236" s="196">
        <v>1611106</v>
      </c>
      <c r="P236" s="196">
        <v>1634152</v>
      </c>
      <c r="Q236" s="196">
        <v>1676033</v>
      </c>
      <c r="R236" s="196">
        <v>1711418</v>
      </c>
      <c r="S236" s="196">
        <v>1760383</v>
      </c>
      <c r="T236" s="196">
        <v>1807415</v>
      </c>
      <c r="U236" s="196">
        <v>1853551</v>
      </c>
    </row>
    <row r="237" spans="2:21" s="181" customFormat="1" x14ac:dyDescent="0.25">
      <c r="B237" s="351"/>
      <c r="C237" s="358" t="s">
        <v>0</v>
      </c>
      <c r="D237" s="358"/>
      <c r="E237" s="215">
        <v>1270928</v>
      </c>
      <c r="F237" s="215">
        <v>1297674</v>
      </c>
      <c r="G237" s="215">
        <v>1324334</v>
      </c>
      <c r="H237" s="215">
        <v>1356557</v>
      </c>
      <c r="I237" s="215">
        <v>1390121</v>
      </c>
      <c r="J237" s="215">
        <v>1424150</v>
      </c>
      <c r="K237" s="215">
        <v>1458762</v>
      </c>
      <c r="L237" s="215">
        <v>1495298</v>
      </c>
      <c r="M237" s="215">
        <v>1537155</v>
      </c>
      <c r="N237" s="215">
        <v>1578772</v>
      </c>
      <c r="O237" s="215">
        <v>1620620</v>
      </c>
      <c r="P237" s="215">
        <v>1641064</v>
      </c>
      <c r="Q237" s="215">
        <v>1683707</v>
      </c>
      <c r="R237" s="215">
        <v>1728543</v>
      </c>
      <c r="S237" s="215">
        <v>1774688</v>
      </c>
      <c r="T237" s="215">
        <v>1821800</v>
      </c>
      <c r="U237" s="215">
        <v>1869553</v>
      </c>
    </row>
    <row r="238" spans="2:21" x14ac:dyDescent="0.25">
      <c r="B238" s="360" t="s">
        <v>65</v>
      </c>
      <c r="C238" s="355" t="s">
        <v>123</v>
      </c>
      <c r="D238" s="212" t="s">
        <v>81</v>
      </c>
      <c r="E238" s="196">
        <v>8384537</v>
      </c>
      <c r="F238" s="196">
        <v>8450200</v>
      </c>
      <c r="G238" s="196">
        <v>8726976</v>
      </c>
      <c r="H238" s="196">
        <v>9200788</v>
      </c>
      <c r="I238" s="196">
        <v>9413325</v>
      </c>
      <c r="J238" s="196">
        <v>9751761</v>
      </c>
      <c r="K238" s="196">
        <v>10067587</v>
      </c>
      <c r="L238" s="196">
        <v>10344955</v>
      </c>
      <c r="M238" s="196">
        <v>10589593</v>
      </c>
      <c r="N238" s="196">
        <v>10809383</v>
      </c>
      <c r="O238" s="196">
        <v>10680568</v>
      </c>
      <c r="P238" s="196">
        <v>10026348</v>
      </c>
      <c r="Q238" s="196">
        <v>10666221</v>
      </c>
      <c r="R238" s="196">
        <v>11038269</v>
      </c>
      <c r="S238" s="196">
        <v>11825893</v>
      </c>
      <c r="T238" s="196">
        <v>12153278</v>
      </c>
      <c r="U238" s="196">
        <v>12490932</v>
      </c>
    </row>
    <row r="239" spans="2:21" x14ac:dyDescent="0.25">
      <c r="B239" s="351"/>
      <c r="C239" s="355"/>
      <c r="D239" s="212" t="s">
        <v>82</v>
      </c>
      <c r="E239" s="196">
        <v>4738552</v>
      </c>
      <c r="F239" s="196">
        <v>5005459</v>
      </c>
      <c r="G239" s="196">
        <v>5070344</v>
      </c>
      <c r="H239" s="196">
        <v>4950948</v>
      </c>
      <c r="I239" s="196">
        <v>5107859</v>
      </c>
      <c r="J239" s="196">
        <v>5151972</v>
      </c>
      <c r="K239" s="196">
        <v>5239896</v>
      </c>
      <c r="L239" s="196">
        <v>5398722</v>
      </c>
      <c r="M239" s="196">
        <v>5609514</v>
      </c>
      <c r="N239" s="196">
        <v>5861471</v>
      </c>
      <c r="O239" s="196">
        <v>6477337</v>
      </c>
      <c r="P239" s="196">
        <v>7391884</v>
      </c>
      <c r="Q239" s="196">
        <v>7280350</v>
      </c>
      <c r="R239" s="196">
        <v>7438988</v>
      </c>
      <c r="S239" s="196">
        <v>7178502</v>
      </c>
      <c r="T239" s="196">
        <v>7398007</v>
      </c>
      <c r="U239" s="196">
        <v>7621104</v>
      </c>
    </row>
    <row r="240" spans="2:21" s="181" customFormat="1" x14ac:dyDescent="0.25">
      <c r="B240" s="351"/>
      <c r="C240" s="358" t="s">
        <v>0</v>
      </c>
      <c r="D240" s="358"/>
      <c r="E240" s="215">
        <v>13123089</v>
      </c>
      <c r="F240" s="215">
        <v>13455659</v>
      </c>
      <c r="G240" s="215">
        <v>13797320</v>
      </c>
      <c r="H240" s="215">
        <v>14151736</v>
      </c>
      <c r="I240" s="215">
        <v>14521185</v>
      </c>
      <c r="J240" s="215">
        <v>14903733</v>
      </c>
      <c r="K240" s="215">
        <v>15307483</v>
      </c>
      <c r="L240" s="215">
        <v>15743677</v>
      </c>
      <c r="M240" s="215">
        <v>16199107</v>
      </c>
      <c r="N240" s="215">
        <v>16670854</v>
      </c>
      <c r="O240" s="215">
        <v>17157904</v>
      </c>
      <c r="P240" s="215">
        <v>17418233</v>
      </c>
      <c r="Q240" s="215">
        <v>17946571</v>
      </c>
      <c r="R240" s="215">
        <v>18477257</v>
      </c>
      <c r="S240" s="215">
        <v>19004395</v>
      </c>
      <c r="T240" s="215">
        <v>19551285</v>
      </c>
      <c r="U240" s="215">
        <v>20112036</v>
      </c>
    </row>
    <row r="241" spans="2:21" x14ac:dyDescent="0.25">
      <c r="B241" s="351"/>
      <c r="C241" s="354" t="s">
        <v>124</v>
      </c>
      <c r="D241" s="212" t="s">
        <v>81</v>
      </c>
      <c r="E241" s="196">
        <v>1627164</v>
      </c>
      <c r="F241" s="196">
        <v>1717935</v>
      </c>
      <c r="G241" s="196">
        <v>1693765</v>
      </c>
      <c r="H241" s="196">
        <v>1826814</v>
      </c>
      <c r="I241" s="196">
        <v>1868375</v>
      </c>
      <c r="J241" s="196">
        <v>2046190</v>
      </c>
      <c r="K241" s="196">
        <v>2058281</v>
      </c>
      <c r="L241" s="196">
        <v>2099932</v>
      </c>
      <c r="M241" s="196">
        <v>2321584</v>
      </c>
      <c r="N241" s="196">
        <v>2269413</v>
      </c>
      <c r="O241" s="196">
        <v>2795430</v>
      </c>
      <c r="P241" s="196">
        <v>2519818</v>
      </c>
      <c r="Q241" s="196">
        <v>2689054</v>
      </c>
      <c r="R241" s="196">
        <v>2949588</v>
      </c>
      <c r="S241" s="196">
        <v>3077478</v>
      </c>
      <c r="T241" s="196">
        <v>3038220</v>
      </c>
      <c r="U241" s="196">
        <v>3295546</v>
      </c>
    </row>
    <row r="242" spans="2:21" x14ac:dyDescent="0.25">
      <c r="B242" s="351"/>
      <c r="C242" s="354"/>
      <c r="D242" s="212" t="s">
        <v>82</v>
      </c>
      <c r="E242" s="196">
        <v>11495925</v>
      </c>
      <c r="F242" s="196">
        <v>11737724</v>
      </c>
      <c r="G242" s="196">
        <v>12103555</v>
      </c>
      <c r="H242" s="196">
        <v>12324922</v>
      </c>
      <c r="I242" s="196">
        <v>12652809</v>
      </c>
      <c r="J242" s="196">
        <v>12857543</v>
      </c>
      <c r="K242" s="196">
        <v>13249201</v>
      </c>
      <c r="L242" s="196">
        <v>13643745</v>
      </c>
      <c r="M242" s="196">
        <v>13877523</v>
      </c>
      <c r="N242" s="196">
        <v>14401441</v>
      </c>
      <c r="O242" s="196">
        <v>14362474</v>
      </c>
      <c r="P242" s="196">
        <v>14898415</v>
      </c>
      <c r="Q242" s="196">
        <v>15257518</v>
      </c>
      <c r="R242" s="196">
        <v>15527669</v>
      </c>
      <c r="S242" s="196">
        <v>15926917</v>
      </c>
      <c r="T242" s="196">
        <v>16513066</v>
      </c>
      <c r="U242" s="196">
        <v>16816490</v>
      </c>
    </row>
    <row r="243" spans="2:21" s="181" customFormat="1" x14ac:dyDescent="0.25">
      <c r="B243" s="351"/>
      <c r="C243" s="358" t="s">
        <v>0</v>
      </c>
      <c r="D243" s="358"/>
      <c r="E243" s="215">
        <v>13123089</v>
      </c>
      <c r="F243" s="215">
        <v>13455659</v>
      </c>
      <c r="G243" s="215">
        <v>13797320</v>
      </c>
      <c r="H243" s="215">
        <v>14151736</v>
      </c>
      <c r="I243" s="215">
        <v>14521185</v>
      </c>
      <c r="J243" s="215">
        <v>14903733</v>
      </c>
      <c r="K243" s="215">
        <v>15307483</v>
      </c>
      <c r="L243" s="215">
        <v>15743677</v>
      </c>
      <c r="M243" s="215">
        <v>16199107</v>
      </c>
      <c r="N243" s="215">
        <v>16670854</v>
      </c>
      <c r="O243" s="215">
        <v>17157904</v>
      </c>
      <c r="P243" s="215">
        <v>17418233</v>
      </c>
      <c r="Q243" s="215">
        <v>17946571</v>
      </c>
      <c r="R243" s="215">
        <v>18477257</v>
      </c>
      <c r="S243" s="215">
        <v>19004395</v>
      </c>
      <c r="T243" s="215">
        <v>19551285</v>
      </c>
      <c r="U243" s="215">
        <v>20112036</v>
      </c>
    </row>
    <row r="244" spans="2:21" x14ac:dyDescent="0.25">
      <c r="B244" s="351"/>
      <c r="C244" s="355" t="s">
        <v>128</v>
      </c>
      <c r="D244" s="212" t="s">
        <v>81</v>
      </c>
      <c r="E244" s="196">
        <v>1992731</v>
      </c>
      <c r="F244" s="196">
        <v>2286050</v>
      </c>
      <c r="G244" s="196">
        <v>2305367</v>
      </c>
      <c r="H244" s="196">
        <v>2143957</v>
      </c>
      <c r="I244" s="196">
        <v>2531945</v>
      </c>
      <c r="J244" s="196">
        <v>2440951</v>
      </c>
      <c r="K244" s="196">
        <v>2863399</v>
      </c>
      <c r="L244" s="196">
        <v>2668252</v>
      </c>
      <c r="M244" s="196">
        <v>2592523</v>
      </c>
      <c r="N244" s="196">
        <v>2763848</v>
      </c>
      <c r="O244" s="196">
        <v>2682373</v>
      </c>
      <c r="P244" s="196">
        <v>2083040</v>
      </c>
      <c r="Q244" s="196">
        <v>2789446</v>
      </c>
      <c r="R244" s="196">
        <v>2554742</v>
      </c>
      <c r="S244" s="196">
        <v>2484756</v>
      </c>
      <c r="T244" s="196">
        <v>2541996</v>
      </c>
      <c r="U244" s="196">
        <v>2593380</v>
      </c>
    </row>
    <row r="245" spans="2:21" x14ac:dyDescent="0.25">
      <c r="B245" s="351"/>
      <c r="C245" s="355"/>
      <c r="D245" s="212" t="s">
        <v>82</v>
      </c>
      <c r="E245" s="196">
        <v>11130358</v>
      </c>
      <c r="F245" s="196">
        <v>11169609</v>
      </c>
      <c r="G245" s="196">
        <v>11491953</v>
      </c>
      <c r="H245" s="196">
        <v>12007779</v>
      </c>
      <c r="I245" s="196">
        <v>11989240</v>
      </c>
      <c r="J245" s="196">
        <v>12462783</v>
      </c>
      <c r="K245" s="196">
        <v>12444083</v>
      </c>
      <c r="L245" s="196">
        <v>13075425</v>
      </c>
      <c r="M245" s="196">
        <v>13606584</v>
      </c>
      <c r="N245" s="196">
        <v>13907006</v>
      </c>
      <c r="O245" s="196">
        <v>14475531</v>
      </c>
      <c r="P245" s="196">
        <v>15335193</v>
      </c>
      <c r="Q245" s="196">
        <v>15157125</v>
      </c>
      <c r="R245" s="196">
        <v>15922515</v>
      </c>
      <c r="S245" s="196">
        <v>16519638</v>
      </c>
      <c r="T245" s="196">
        <v>17009289</v>
      </c>
      <c r="U245" s="196">
        <v>17518656</v>
      </c>
    </row>
    <row r="246" spans="2:21" s="181" customFormat="1" x14ac:dyDescent="0.25">
      <c r="B246" s="351"/>
      <c r="C246" s="358" t="s">
        <v>0</v>
      </c>
      <c r="D246" s="358"/>
      <c r="E246" s="215">
        <v>13123089</v>
      </c>
      <c r="F246" s="215">
        <v>13455659</v>
      </c>
      <c r="G246" s="215">
        <v>13797320</v>
      </c>
      <c r="H246" s="215">
        <v>14151736</v>
      </c>
      <c r="I246" s="215">
        <v>14521185</v>
      </c>
      <c r="J246" s="215">
        <v>14903733</v>
      </c>
      <c r="K246" s="215">
        <v>15307483</v>
      </c>
      <c r="L246" s="215">
        <v>15743677</v>
      </c>
      <c r="M246" s="215">
        <v>16199107</v>
      </c>
      <c r="N246" s="215">
        <v>16670854</v>
      </c>
      <c r="O246" s="215">
        <v>17157904</v>
      </c>
      <c r="P246" s="215">
        <v>17418233</v>
      </c>
      <c r="Q246" s="215">
        <v>17946571</v>
      </c>
      <c r="R246" s="215">
        <v>18477257</v>
      </c>
      <c r="S246" s="215">
        <v>19004395</v>
      </c>
      <c r="T246" s="215">
        <v>19551285</v>
      </c>
      <c r="U246" s="215">
        <v>20112036</v>
      </c>
    </row>
    <row r="247" spans="2:21" x14ac:dyDescent="0.25">
      <c r="B247" s="351"/>
      <c r="C247" s="355" t="s">
        <v>125</v>
      </c>
      <c r="D247" s="212" t="s">
        <v>81</v>
      </c>
      <c r="E247" s="196">
        <v>1489653</v>
      </c>
      <c r="F247" s="196">
        <v>397049</v>
      </c>
      <c r="G247" s="196">
        <v>718805</v>
      </c>
      <c r="H247" s="196">
        <v>433907</v>
      </c>
      <c r="I247" s="196">
        <v>627041</v>
      </c>
      <c r="J247" s="196">
        <v>679525</v>
      </c>
      <c r="K247" s="196">
        <v>663762</v>
      </c>
      <c r="L247" s="196">
        <v>670830</v>
      </c>
      <c r="M247" s="196">
        <v>653692</v>
      </c>
      <c r="N247" s="196">
        <v>696206</v>
      </c>
      <c r="O247" s="196">
        <v>686879</v>
      </c>
      <c r="P247" s="196">
        <v>474521</v>
      </c>
      <c r="Q247" s="196">
        <v>698795</v>
      </c>
      <c r="R247" s="196">
        <v>721978</v>
      </c>
      <c r="S247" s="196">
        <v>733952</v>
      </c>
      <c r="T247" s="196">
        <v>710972</v>
      </c>
      <c r="U247" s="196">
        <v>718468</v>
      </c>
    </row>
    <row r="248" spans="2:21" x14ac:dyDescent="0.25">
      <c r="B248" s="351"/>
      <c r="C248" s="355"/>
      <c r="D248" s="212" t="s">
        <v>82</v>
      </c>
      <c r="E248" s="196">
        <v>11633436</v>
      </c>
      <c r="F248" s="196">
        <v>13058610</v>
      </c>
      <c r="G248" s="196">
        <v>13078516</v>
      </c>
      <c r="H248" s="196">
        <v>13717829</v>
      </c>
      <c r="I248" s="196">
        <v>13894144</v>
      </c>
      <c r="J248" s="196">
        <v>14224209</v>
      </c>
      <c r="K248" s="196">
        <v>14643721</v>
      </c>
      <c r="L248" s="196">
        <v>15072847</v>
      </c>
      <c r="M248" s="196">
        <v>15545415</v>
      </c>
      <c r="N248" s="196">
        <v>15974647</v>
      </c>
      <c r="O248" s="196">
        <v>16471025</v>
      </c>
      <c r="P248" s="196">
        <v>16943712</v>
      </c>
      <c r="Q248" s="196">
        <v>17247776</v>
      </c>
      <c r="R248" s="196">
        <v>17755279</v>
      </c>
      <c r="S248" s="196">
        <v>18270443</v>
      </c>
      <c r="T248" s="196">
        <v>18840313</v>
      </c>
      <c r="U248" s="196">
        <v>19393568</v>
      </c>
    </row>
    <row r="249" spans="2:21" s="181" customFormat="1" x14ac:dyDescent="0.25">
      <c r="B249" s="351"/>
      <c r="C249" s="358" t="s">
        <v>0</v>
      </c>
      <c r="D249" s="358"/>
      <c r="E249" s="215">
        <v>13123089</v>
      </c>
      <c r="F249" s="215">
        <v>13455659</v>
      </c>
      <c r="G249" s="215">
        <v>13797320</v>
      </c>
      <c r="H249" s="215">
        <v>14151736</v>
      </c>
      <c r="I249" s="215">
        <v>14521185</v>
      </c>
      <c r="J249" s="215">
        <v>14903733</v>
      </c>
      <c r="K249" s="215">
        <v>15307483</v>
      </c>
      <c r="L249" s="215">
        <v>15743677</v>
      </c>
      <c r="M249" s="215">
        <v>16199107</v>
      </c>
      <c r="N249" s="215">
        <v>16670854</v>
      </c>
      <c r="O249" s="215">
        <v>17157904</v>
      </c>
      <c r="P249" s="215">
        <v>17418233</v>
      </c>
      <c r="Q249" s="215">
        <v>17946571</v>
      </c>
      <c r="R249" s="215">
        <v>18477257</v>
      </c>
      <c r="S249" s="215">
        <v>19004395</v>
      </c>
      <c r="T249" s="215">
        <v>19551285</v>
      </c>
      <c r="U249" s="215">
        <v>20112036</v>
      </c>
    </row>
    <row r="250" spans="2:21" x14ac:dyDescent="0.25">
      <c r="B250" s="351"/>
      <c r="C250" s="355" t="s">
        <v>127</v>
      </c>
      <c r="D250" s="212" t="s">
        <v>81</v>
      </c>
      <c r="E250" s="196">
        <v>5646229</v>
      </c>
      <c r="F250" s="196">
        <v>5934623</v>
      </c>
      <c r="G250" s="196">
        <v>6051364</v>
      </c>
      <c r="H250" s="196">
        <v>6113396</v>
      </c>
      <c r="I250" s="196">
        <v>6530902</v>
      </c>
      <c r="J250" s="196">
        <v>6188330</v>
      </c>
      <c r="K250" s="196">
        <v>6933543</v>
      </c>
      <c r="L250" s="196">
        <v>7037108</v>
      </c>
      <c r="M250" s="196">
        <v>7221042</v>
      </c>
      <c r="N250" s="196">
        <v>7531839</v>
      </c>
      <c r="O250" s="196">
        <v>7920158</v>
      </c>
      <c r="P250" s="196">
        <v>9215061</v>
      </c>
      <c r="Q250" s="196">
        <v>9148609</v>
      </c>
      <c r="R250" s="196">
        <v>9275404</v>
      </c>
      <c r="S250" s="196">
        <v>9600193</v>
      </c>
      <c r="T250" s="196">
        <v>9948363</v>
      </c>
      <c r="U250" s="196">
        <v>10278944</v>
      </c>
    </row>
    <row r="251" spans="2:21" x14ac:dyDescent="0.25">
      <c r="B251" s="351"/>
      <c r="C251" s="355"/>
      <c r="D251" s="212" t="s">
        <v>82</v>
      </c>
      <c r="E251" s="196">
        <v>7476860</v>
      </c>
      <c r="F251" s="196">
        <v>7521036</v>
      </c>
      <c r="G251" s="196">
        <v>7745956</v>
      </c>
      <c r="H251" s="196">
        <v>8038340</v>
      </c>
      <c r="I251" s="196">
        <v>7990282</v>
      </c>
      <c r="J251" s="196">
        <v>8715404</v>
      </c>
      <c r="K251" s="196">
        <v>8373940</v>
      </c>
      <c r="L251" s="196">
        <v>8706569</v>
      </c>
      <c r="M251" s="196">
        <v>8978065</v>
      </c>
      <c r="N251" s="196">
        <v>9139014</v>
      </c>
      <c r="O251" s="196">
        <v>9237746</v>
      </c>
      <c r="P251" s="196">
        <v>8203172</v>
      </c>
      <c r="Q251" s="196">
        <v>8797963</v>
      </c>
      <c r="R251" s="196">
        <v>9201854</v>
      </c>
      <c r="S251" s="196">
        <v>9404202</v>
      </c>
      <c r="T251" s="196">
        <v>9602922</v>
      </c>
      <c r="U251" s="196">
        <v>9833092</v>
      </c>
    </row>
    <row r="252" spans="2:21" s="181" customFormat="1" x14ac:dyDescent="0.25">
      <c r="B252" s="351"/>
      <c r="C252" s="358" t="s">
        <v>0</v>
      </c>
      <c r="D252" s="358"/>
      <c r="E252" s="215">
        <v>13123089</v>
      </c>
      <c r="F252" s="215">
        <v>13455659</v>
      </c>
      <c r="G252" s="215">
        <v>13797320</v>
      </c>
      <c r="H252" s="215">
        <v>14151736</v>
      </c>
      <c r="I252" s="215">
        <v>14521185</v>
      </c>
      <c r="J252" s="215">
        <v>14903733</v>
      </c>
      <c r="K252" s="215">
        <v>15307483</v>
      </c>
      <c r="L252" s="215">
        <v>15743677</v>
      </c>
      <c r="M252" s="215">
        <v>16199107</v>
      </c>
      <c r="N252" s="215">
        <v>16670854</v>
      </c>
      <c r="O252" s="215">
        <v>17157904</v>
      </c>
      <c r="P252" s="215">
        <v>17418233</v>
      </c>
      <c r="Q252" s="215">
        <v>17946571</v>
      </c>
      <c r="R252" s="215">
        <v>18477257</v>
      </c>
      <c r="S252" s="215">
        <v>19004395</v>
      </c>
      <c r="T252" s="215">
        <v>19551285</v>
      </c>
      <c r="U252" s="215">
        <v>20112036</v>
      </c>
    </row>
    <row r="253" spans="2:21" ht="13.9" customHeight="1" x14ac:dyDescent="0.25">
      <c r="B253" s="351"/>
      <c r="C253" s="354" t="s">
        <v>226</v>
      </c>
      <c r="D253" s="212" t="s">
        <v>81</v>
      </c>
      <c r="E253" s="196">
        <v>165342</v>
      </c>
      <c r="F253" s="196">
        <v>182008</v>
      </c>
      <c r="G253" s="196">
        <v>41980</v>
      </c>
      <c r="H253" s="196">
        <v>207088</v>
      </c>
      <c r="I253" s="196">
        <v>204149</v>
      </c>
      <c r="J253" s="196">
        <v>225075</v>
      </c>
      <c r="K253" s="196">
        <v>202088</v>
      </c>
      <c r="L253" s="196">
        <v>206471</v>
      </c>
      <c r="M253" s="196">
        <v>219323</v>
      </c>
      <c r="N253" s="196">
        <v>246012</v>
      </c>
      <c r="O253" s="196">
        <v>285680</v>
      </c>
      <c r="P253" s="196">
        <v>40149</v>
      </c>
      <c r="Q253" s="196">
        <v>59540</v>
      </c>
      <c r="R253" s="196">
        <v>43880</v>
      </c>
      <c r="S253" s="196">
        <v>54214</v>
      </c>
      <c r="T253" s="196">
        <v>33930</v>
      </c>
      <c r="U253" s="196">
        <v>31551</v>
      </c>
    </row>
    <row r="254" spans="2:21" x14ac:dyDescent="0.25">
      <c r="B254" s="351"/>
      <c r="C254" s="354"/>
      <c r="D254" s="212" t="s">
        <v>82</v>
      </c>
      <c r="E254" s="196">
        <v>12957747</v>
      </c>
      <c r="F254" s="196">
        <v>13273650</v>
      </c>
      <c r="G254" s="196">
        <v>13755340</v>
      </c>
      <c r="H254" s="196">
        <v>13944648</v>
      </c>
      <c r="I254" s="196">
        <v>14317036</v>
      </c>
      <c r="J254" s="196">
        <v>14678659</v>
      </c>
      <c r="K254" s="196">
        <v>15105395</v>
      </c>
      <c r="L254" s="196">
        <v>15537206</v>
      </c>
      <c r="M254" s="196">
        <v>15979784</v>
      </c>
      <c r="N254" s="196">
        <v>16424842</v>
      </c>
      <c r="O254" s="196">
        <v>16872224</v>
      </c>
      <c r="P254" s="196">
        <v>17378083</v>
      </c>
      <c r="Q254" s="196">
        <v>17887031</v>
      </c>
      <c r="R254" s="196">
        <v>18433377</v>
      </c>
      <c r="S254" s="196">
        <v>18950180</v>
      </c>
      <c r="T254" s="196">
        <v>19517355</v>
      </c>
      <c r="U254" s="196">
        <v>20080485</v>
      </c>
    </row>
    <row r="255" spans="2:21" s="181" customFormat="1" x14ac:dyDescent="0.25">
      <c r="B255" s="351"/>
      <c r="C255" s="358" t="s">
        <v>0</v>
      </c>
      <c r="D255" s="358"/>
      <c r="E255" s="215">
        <v>13123089</v>
      </c>
      <c r="F255" s="215">
        <v>13455659</v>
      </c>
      <c r="G255" s="215">
        <v>13797320</v>
      </c>
      <c r="H255" s="215">
        <v>14151736</v>
      </c>
      <c r="I255" s="215">
        <v>14521185</v>
      </c>
      <c r="J255" s="215">
        <v>14903733</v>
      </c>
      <c r="K255" s="215">
        <v>15307483</v>
      </c>
      <c r="L255" s="215">
        <v>15743677</v>
      </c>
      <c r="M255" s="215">
        <v>16199107</v>
      </c>
      <c r="N255" s="215">
        <v>16670854</v>
      </c>
      <c r="O255" s="215">
        <v>17157904</v>
      </c>
      <c r="P255" s="215">
        <v>17418233</v>
      </c>
      <c r="Q255" s="215">
        <v>17946571</v>
      </c>
      <c r="R255" s="215">
        <v>18477257</v>
      </c>
      <c r="S255" s="215">
        <v>19004395</v>
      </c>
      <c r="T255" s="215">
        <v>19551285</v>
      </c>
      <c r="U255" s="215">
        <v>20112036</v>
      </c>
    </row>
    <row r="256" spans="2:21" x14ac:dyDescent="0.25">
      <c r="B256" s="351"/>
      <c r="C256" s="355" t="s">
        <v>75</v>
      </c>
      <c r="D256" s="212" t="s">
        <v>81</v>
      </c>
      <c r="E256" s="196">
        <v>396056</v>
      </c>
      <c r="F256" s="196">
        <v>335089</v>
      </c>
      <c r="G256" s="196">
        <v>391476</v>
      </c>
      <c r="H256" s="196">
        <v>395657</v>
      </c>
      <c r="I256" s="196">
        <v>415421</v>
      </c>
      <c r="J256" s="196">
        <v>432619</v>
      </c>
      <c r="K256" s="196">
        <v>419127</v>
      </c>
      <c r="L256" s="196">
        <v>438066</v>
      </c>
      <c r="M256" s="196">
        <v>476437</v>
      </c>
      <c r="N256" s="196">
        <v>411277</v>
      </c>
      <c r="O256" s="196">
        <v>485741</v>
      </c>
      <c r="P256" s="196">
        <v>297275</v>
      </c>
      <c r="Q256" s="196">
        <v>527956</v>
      </c>
      <c r="R256" s="196">
        <v>569126</v>
      </c>
      <c r="S256" s="196">
        <v>452345</v>
      </c>
      <c r="T256" s="196">
        <v>471225</v>
      </c>
      <c r="U256" s="196">
        <v>594438</v>
      </c>
    </row>
    <row r="257" spans="2:21" x14ac:dyDescent="0.25">
      <c r="B257" s="351"/>
      <c r="C257" s="355"/>
      <c r="D257" s="212" t="s">
        <v>82</v>
      </c>
      <c r="E257" s="196">
        <v>12727033</v>
      </c>
      <c r="F257" s="196">
        <v>13120570</v>
      </c>
      <c r="G257" s="196">
        <v>13405845</v>
      </c>
      <c r="H257" s="196">
        <v>13756079</v>
      </c>
      <c r="I257" s="196">
        <v>14105764</v>
      </c>
      <c r="J257" s="196">
        <v>14471114</v>
      </c>
      <c r="K257" s="196">
        <v>14888355</v>
      </c>
      <c r="L257" s="196">
        <v>15305611</v>
      </c>
      <c r="M257" s="196">
        <v>15722670</v>
      </c>
      <c r="N257" s="196">
        <v>16259577</v>
      </c>
      <c r="O257" s="196">
        <v>16672163</v>
      </c>
      <c r="P257" s="196">
        <v>17120958</v>
      </c>
      <c r="Q257" s="196">
        <v>17418615</v>
      </c>
      <c r="R257" s="196">
        <v>17908131</v>
      </c>
      <c r="S257" s="196">
        <v>18552050</v>
      </c>
      <c r="T257" s="196">
        <v>19080060</v>
      </c>
      <c r="U257" s="196">
        <v>19517598</v>
      </c>
    </row>
    <row r="258" spans="2:21" s="181" customFormat="1" x14ac:dyDescent="0.25">
      <c r="B258" s="351"/>
      <c r="C258" s="358" t="s">
        <v>0</v>
      </c>
      <c r="D258" s="358"/>
      <c r="E258" s="215">
        <v>13123089</v>
      </c>
      <c r="F258" s="215">
        <v>13455659</v>
      </c>
      <c r="G258" s="215">
        <v>13797320</v>
      </c>
      <c r="H258" s="215">
        <v>14151736</v>
      </c>
      <c r="I258" s="215">
        <v>14521185</v>
      </c>
      <c r="J258" s="215">
        <v>14903733</v>
      </c>
      <c r="K258" s="215">
        <v>15307483</v>
      </c>
      <c r="L258" s="215">
        <v>15743677</v>
      </c>
      <c r="M258" s="215">
        <v>16199107</v>
      </c>
      <c r="N258" s="215">
        <v>16670854</v>
      </c>
      <c r="O258" s="215">
        <v>17157904</v>
      </c>
      <c r="P258" s="215">
        <v>17418233</v>
      </c>
      <c r="Q258" s="215">
        <v>17946571</v>
      </c>
      <c r="R258" s="215">
        <v>18477257</v>
      </c>
      <c r="S258" s="215">
        <v>19004395</v>
      </c>
      <c r="T258" s="215">
        <v>19551285</v>
      </c>
      <c r="U258" s="215">
        <v>20112036</v>
      </c>
    </row>
    <row r="260" spans="2:21" x14ac:dyDescent="0.25">
      <c r="B260" s="349" t="s">
        <v>6</v>
      </c>
      <c r="C260" s="349"/>
      <c r="D260" s="349"/>
      <c r="E260" s="174">
        <v>2009</v>
      </c>
      <c r="F260" s="174">
        <v>2010</v>
      </c>
      <c r="G260" s="174">
        <v>2011</v>
      </c>
      <c r="H260" s="174">
        <v>2012</v>
      </c>
      <c r="I260" s="174">
        <v>2013</v>
      </c>
      <c r="J260" s="174">
        <v>2014</v>
      </c>
      <c r="K260" s="174">
        <v>2015</v>
      </c>
      <c r="L260" s="174">
        <v>2016</v>
      </c>
      <c r="M260" s="174">
        <v>2017</v>
      </c>
      <c r="N260" s="174">
        <v>2018</v>
      </c>
      <c r="O260" s="214">
        <v>2019</v>
      </c>
      <c r="P260" s="214">
        <v>2020</v>
      </c>
      <c r="Q260" s="214">
        <v>2021</v>
      </c>
      <c r="R260" s="214">
        <v>2022</v>
      </c>
      <c r="S260" s="214">
        <v>2023</v>
      </c>
      <c r="T260" s="214">
        <v>2024</v>
      </c>
      <c r="U260" s="214">
        <v>2025</v>
      </c>
    </row>
    <row r="261" spans="2:21" x14ac:dyDescent="0.25">
      <c r="B261" s="360" t="s">
        <v>45</v>
      </c>
      <c r="C261" s="355" t="s">
        <v>123</v>
      </c>
      <c r="D261" s="212" t="s">
        <v>81</v>
      </c>
      <c r="E261" s="127">
        <v>78.3</v>
      </c>
      <c r="F261" s="127">
        <v>76.599999999999994</v>
      </c>
      <c r="G261" s="127">
        <v>75.400000000000006</v>
      </c>
      <c r="H261" s="127">
        <v>77.900000000000006</v>
      </c>
      <c r="I261" s="127">
        <v>79.3</v>
      </c>
      <c r="J261" s="127">
        <v>79.599999999999994</v>
      </c>
      <c r="K261" s="127">
        <v>77.900000000000006</v>
      </c>
      <c r="L261" s="127">
        <v>77.599999999999994</v>
      </c>
      <c r="M261" s="127">
        <v>79</v>
      </c>
      <c r="N261" s="127">
        <v>77.400000000000006</v>
      </c>
      <c r="O261" s="127">
        <v>75.5</v>
      </c>
      <c r="P261" s="127">
        <v>68.400000000000006</v>
      </c>
      <c r="Q261" s="127">
        <v>71.2</v>
      </c>
      <c r="R261" s="127">
        <v>72.7</v>
      </c>
      <c r="S261" s="127">
        <v>74.599999999999994</v>
      </c>
      <c r="T261" s="127">
        <v>74.7</v>
      </c>
      <c r="U261" s="127">
        <v>75.2</v>
      </c>
    </row>
    <row r="262" spans="2:21" x14ac:dyDescent="0.25">
      <c r="B262" s="351"/>
      <c r="C262" s="355"/>
      <c r="D262" s="212" t="s">
        <v>82</v>
      </c>
      <c r="E262" s="127">
        <v>21.7</v>
      </c>
      <c r="F262" s="127">
        <v>23.4</v>
      </c>
      <c r="G262" s="127">
        <v>24.6</v>
      </c>
      <c r="H262" s="127">
        <v>22.1</v>
      </c>
      <c r="I262" s="127">
        <v>20.7</v>
      </c>
      <c r="J262" s="127">
        <v>20.399999999999999</v>
      </c>
      <c r="K262" s="127">
        <v>22.1</v>
      </c>
      <c r="L262" s="127">
        <v>22.4</v>
      </c>
      <c r="M262" s="127">
        <v>21</v>
      </c>
      <c r="N262" s="127">
        <v>22.6</v>
      </c>
      <c r="O262" s="127">
        <v>24.5</v>
      </c>
      <c r="P262" s="127">
        <v>31.6</v>
      </c>
      <c r="Q262" s="127">
        <v>28.8</v>
      </c>
      <c r="R262" s="127">
        <v>27.3</v>
      </c>
      <c r="S262" s="127">
        <v>25.4</v>
      </c>
      <c r="T262" s="127">
        <v>25.3</v>
      </c>
      <c r="U262" s="127">
        <v>24.8</v>
      </c>
    </row>
    <row r="263" spans="2:21" s="181" customFormat="1" x14ac:dyDescent="0.25">
      <c r="B263" s="351"/>
      <c r="C263" s="358" t="s">
        <v>0</v>
      </c>
      <c r="D263" s="358"/>
      <c r="E263" s="178">
        <v>100</v>
      </c>
      <c r="F263" s="178">
        <v>100</v>
      </c>
      <c r="G263" s="178">
        <v>100</v>
      </c>
      <c r="H263" s="178">
        <v>100</v>
      </c>
      <c r="I263" s="178">
        <v>100</v>
      </c>
      <c r="J263" s="178">
        <v>100</v>
      </c>
      <c r="K263" s="178">
        <v>100</v>
      </c>
      <c r="L263" s="178">
        <v>100</v>
      </c>
      <c r="M263" s="178">
        <v>100</v>
      </c>
      <c r="N263" s="178">
        <v>100</v>
      </c>
      <c r="O263" s="178">
        <v>100</v>
      </c>
      <c r="P263" s="178">
        <v>100</v>
      </c>
      <c r="Q263" s="178">
        <v>100</v>
      </c>
      <c r="R263" s="178">
        <v>100</v>
      </c>
      <c r="S263" s="178">
        <v>100</v>
      </c>
      <c r="T263" s="178">
        <v>100</v>
      </c>
      <c r="U263" s="178">
        <v>100</v>
      </c>
    </row>
    <row r="264" spans="2:21" ht="13.9" customHeight="1" x14ac:dyDescent="0.25">
      <c r="B264" s="351"/>
      <c r="C264" s="354" t="s">
        <v>124</v>
      </c>
      <c r="D264" s="212" t="s">
        <v>81</v>
      </c>
      <c r="E264" s="127">
        <v>11</v>
      </c>
      <c r="F264" s="127">
        <v>13.8</v>
      </c>
      <c r="G264" s="127">
        <v>11.7</v>
      </c>
      <c r="H264" s="127">
        <v>10.1</v>
      </c>
      <c r="I264" s="127">
        <v>11.5</v>
      </c>
      <c r="J264" s="127">
        <v>12.5</v>
      </c>
      <c r="K264" s="127">
        <v>12.1</v>
      </c>
      <c r="L264" s="127">
        <v>11.7</v>
      </c>
      <c r="M264" s="127">
        <v>12.4</v>
      </c>
      <c r="N264" s="127">
        <v>12.8</v>
      </c>
      <c r="O264" s="127">
        <v>16.399999999999999</v>
      </c>
      <c r="P264" s="127">
        <v>13.6</v>
      </c>
      <c r="Q264" s="127">
        <v>14.5</v>
      </c>
      <c r="R264" s="127">
        <v>15.9</v>
      </c>
      <c r="S264" s="127">
        <v>14.8</v>
      </c>
      <c r="T264" s="127">
        <v>13.5</v>
      </c>
      <c r="U264" s="127">
        <v>15</v>
      </c>
    </row>
    <row r="265" spans="2:21" x14ac:dyDescent="0.25">
      <c r="B265" s="351"/>
      <c r="C265" s="354"/>
      <c r="D265" s="212" t="s">
        <v>82</v>
      </c>
      <c r="E265" s="127">
        <v>89</v>
      </c>
      <c r="F265" s="127">
        <v>86.2</v>
      </c>
      <c r="G265" s="127">
        <v>88.3</v>
      </c>
      <c r="H265" s="127">
        <v>89.9</v>
      </c>
      <c r="I265" s="127">
        <v>88.5</v>
      </c>
      <c r="J265" s="127">
        <v>87.5</v>
      </c>
      <c r="K265" s="127">
        <v>87.9</v>
      </c>
      <c r="L265" s="127">
        <v>88.3</v>
      </c>
      <c r="M265" s="127">
        <v>87.6</v>
      </c>
      <c r="N265" s="127">
        <v>87.2</v>
      </c>
      <c r="O265" s="127">
        <v>83.6</v>
      </c>
      <c r="P265" s="127">
        <v>86.4</v>
      </c>
      <c r="Q265" s="127">
        <v>85.5</v>
      </c>
      <c r="R265" s="127">
        <v>84.1</v>
      </c>
      <c r="S265" s="127">
        <v>85.2</v>
      </c>
      <c r="T265" s="127">
        <v>86.5</v>
      </c>
      <c r="U265" s="127">
        <v>85</v>
      </c>
    </row>
    <row r="266" spans="2:21" s="181" customFormat="1" x14ac:dyDescent="0.25">
      <c r="B266" s="351"/>
      <c r="C266" s="358" t="s">
        <v>0</v>
      </c>
      <c r="D266" s="358"/>
      <c r="E266" s="178">
        <v>100</v>
      </c>
      <c r="F266" s="178">
        <v>100</v>
      </c>
      <c r="G266" s="178">
        <v>100</v>
      </c>
      <c r="H266" s="178">
        <v>100</v>
      </c>
      <c r="I266" s="178">
        <v>100</v>
      </c>
      <c r="J266" s="178">
        <v>100</v>
      </c>
      <c r="K266" s="178">
        <v>100</v>
      </c>
      <c r="L266" s="178">
        <v>100</v>
      </c>
      <c r="M266" s="178">
        <v>100</v>
      </c>
      <c r="N266" s="178">
        <v>100</v>
      </c>
      <c r="O266" s="178">
        <v>100</v>
      </c>
      <c r="P266" s="178">
        <v>100</v>
      </c>
      <c r="Q266" s="178">
        <v>100</v>
      </c>
      <c r="R266" s="178">
        <v>100</v>
      </c>
      <c r="S266" s="178">
        <v>100</v>
      </c>
      <c r="T266" s="178">
        <v>100</v>
      </c>
      <c r="U266" s="178">
        <v>100</v>
      </c>
    </row>
    <row r="267" spans="2:21" x14ac:dyDescent="0.25">
      <c r="B267" s="351"/>
      <c r="C267" s="355" t="s">
        <v>128</v>
      </c>
      <c r="D267" s="212" t="s">
        <v>81</v>
      </c>
      <c r="E267" s="127">
        <v>4.5999999999999996</v>
      </c>
      <c r="F267" s="127">
        <v>10.6</v>
      </c>
      <c r="G267" s="127">
        <v>9.3000000000000007</v>
      </c>
      <c r="H267" s="127">
        <v>8.5</v>
      </c>
      <c r="I267" s="127">
        <v>9.9</v>
      </c>
      <c r="J267" s="127">
        <v>8.6999999999999993</v>
      </c>
      <c r="K267" s="127">
        <v>11.9</v>
      </c>
      <c r="L267" s="127">
        <v>10.3</v>
      </c>
      <c r="M267" s="127">
        <v>7.3</v>
      </c>
      <c r="N267" s="127">
        <v>6.5</v>
      </c>
      <c r="O267" s="127">
        <v>5.6</v>
      </c>
      <c r="P267" s="127">
        <v>6</v>
      </c>
      <c r="Q267" s="127">
        <v>6.7</v>
      </c>
      <c r="R267" s="127">
        <v>6.6</v>
      </c>
      <c r="S267" s="127">
        <v>4.0999999999999996</v>
      </c>
      <c r="T267" s="127">
        <v>5</v>
      </c>
      <c r="U267" s="127">
        <v>4.7</v>
      </c>
    </row>
    <row r="268" spans="2:21" x14ac:dyDescent="0.25">
      <c r="B268" s="351"/>
      <c r="C268" s="355"/>
      <c r="D268" s="212" t="s">
        <v>82</v>
      </c>
      <c r="E268" s="127">
        <v>95.4</v>
      </c>
      <c r="F268" s="127">
        <v>89.4</v>
      </c>
      <c r="G268" s="127">
        <v>90.7</v>
      </c>
      <c r="H268" s="127">
        <v>91.5</v>
      </c>
      <c r="I268" s="127">
        <v>90.1</v>
      </c>
      <c r="J268" s="127">
        <v>91.3</v>
      </c>
      <c r="K268" s="127">
        <v>88.1</v>
      </c>
      <c r="L268" s="127">
        <v>89.7</v>
      </c>
      <c r="M268" s="127">
        <v>92.7</v>
      </c>
      <c r="N268" s="127">
        <v>93.5</v>
      </c>
      <c r="O268" s="127">
        <v>94.4</v>
      </c>
      <c r="P268" s="127">
        <v>94</v>
      </c>
      <c r="Q268" s="127">
        <v>93.3</v>
      </c>
      <c r="R268" s="127">
        <v>93.4</v>
      </c>
      <c r="S268" s="127">
        <v>95.9</v>
      </c>
      <c r="T268" s="127">
        <v>95</v>
      </c>
      <c r="U268" s="127">
        <v>95.3</v>
      </c>
    </row>
    <row r="269" spans="2:21" s="181" customFormat="1" x14ac:dyDescent="0.25">
      <c r="B269" s="351"/>
      <c r="C269" s="358" t="s">
        <v>0</v>
      </c>
      <c r="D269" s="358"/>
      <c r="E269" s="178">
        <v>100</v>
      </c>
      <c r="F269" s="178">
        <v>100</v>
      </c>
      <c r="G269" s="178">
        <v>100</v>
      </c>
      <c r="H269" s="178">
        <v>100</v>
      </c>
      <c r="I269" s="178">
        <v>100</v>
      </c>
      <c r="J269" s="178">
        <v>100</v>
      </c>
      <c r="K269" s="178">
        <v>100</v>
      </c>
      <c r="L269" s="178">
        <v>100</v>
      </c>
      <c r="M269" s="178">
        <v>100</v>
      </c>
      <c r="N269" s="178">
        <v>100</v>
      </c>
      <c r="O269" s="178">
        <v>100</v>
      </c>
      <c r="P269" s="178">
        <v>100</v>
      </c>
      <c r="Q269" s="178">
        <v>100</v>
      </c>
      <c r="R269" s="178">
        <v>100</v>
      </c>
      <c r="S269" s="178">
        <v>100</v>
      </c>
      <c r="T269" s="178">
        <v>100</v>
      </c>
      <c r="U269" s="178">
        <v>100</v>
      </c>
    </row>
    <row r="270" spans="2:21" x14ac:dyDescent="0.25">
      <c r="B270" s="351"/>
      <c r="C270" s="355" t="s">
        <v>125</v>
      </c>
      <c r="D270" s="212" t="s">
        <v>81</v>
      </c>
      <c r="E270" s="127">
        <v>14</v>
      </c>
      <c r="F270" s="127">
        <v>6.3</v>
      </c>
      <c r="G270" s="127">
        <v>7.9</v>
      </c>
      <c r="H270" s="127">
        <v>4.5999999999999996</v>
      </c>
      <c r="I270" s="127">
        <v>5.9</v>
      </c>
      <c r="J270" s="127">
        <v>5.0999999999999996</v>
      </c>
      <c r="K270" s="127">
        <v>6.3</v>
      </c>
      <c r="L270" s="127">
        <v>6</v>
      </c>
      <c r="M270" s="127">
        <v>6</v>
      </c>
      <c r="N270" s="127">
        <v>6.9</v>
      </c>
      <c r="O270" s="127">
        <v>7</v>
      </c>
      <c r="P270" s="127">
        <v>4.5999999999999996</v>
      </c>
      <c r="Q270" s="127">
        <v>7.7</v>
      </c>
      <c r="R270" s="127">
        <v>7</v>
      </c>
      <c r="S270" s="127">
        <v>6</v>
      </c>
      <c r="T270" s="127">
        <v>6</v>
      </c>
      <c r="U270" s="127">
        <v>5.5</v>
      </c>
    </row>
    <row r="271" spans="2:21" x14ac:dyDescent="0.25">
      <c r="B271" s="351"/>
      <c r="C271" s="355"/>
      <c r="D271" s="212" t="s">
        <v>82</v>
      </c>
      <c r="E271" s="127">
        <v>86</v>
      </c>
      <c r="F271" s="127">
        <v>93.7</v>
      </c>
      <c r="G271" s="127">
        <v>92.1</v>
      </c>
      <c r="H271" s="127">
        <v>95.4</v>
      </c>
      <c r="I271" s="127">
        <v>94.1</v>
      </c>
      <c r="J271" s="127">
        <v>94.9</v>
      </c>
      <c r="K271" s="127">
        <v>93.7</v>
      </c>
      <c r="L271" s="127">
        <v>94</v>
      </c>
      <c r="M271" s="127">
        <v>94</v>
      </c>
      <c r="N271" s="127">
        <v>93.1</v>
      </c>
      <c r="O271" s="127">
        <v>93</v>
      </c>
      <c r="P271" s="127">
        <v>95.4</v>
      </c>
      <c r="Q271" s="127">
        <v>92.3</v>
      </c>
      <c r="R271" s="127">
        <v>93</v>
      </c>
      <c r="S271" s="127">
        <v>94</v>
      </c>
      <c r="T271" s="127">
        <v>94</v>
      </c>
      <c r="U271" s="127">
        <v>94.5</v>
      </c>
    </row>
    <row r="272" spans="2:21" s="181" customFormat="1" x14ac:dyDescent="0.25">
      <c r="B272" s="351"/>
      <c r="C272" s="358" t="s">
        <v>0</v>
      </c>
      <c r="D272" s="358"/>
      <c r="E272" s="178">
        <v>100</v>
      </c>
      <c r="F272" s="178">
        <v>100</v>
      </c>
      <c r="G272" s="178">
        <v>100</v>
      </c>
      <c r="H272" s="178">
        <v>100</v>
      </c>
      <c r="I272" s="178">
        <v>100</v>
      </c>
      <c r="J272" s="178">
        <v>100</v>
      </c>
      <c r="K272" s="178">
        <v>100</v>
      </c>
      <c r="L272" s="178">
        <v>100</v>
      </c>
      <c r="M272" s="178">
        <v>100</v>
      </c>
      <c r="N272" s="178">
        <v>100</v>
      </c>
      <c r="O272" s="178">
        <v>100</v>
      </c>
      <c r="P272" s="178">
        <v>100</v>
      </c>
      <c r="Q272" s="178">
        <v>100</v>
      </c>
      <c r="R272" s="178">
        <v>100</v>
      </c>
      <c r="S272" s="178">
        <v>100</v>
      </c>
      <c r="T272" s="178">
        <v>100</v>
      </c>
      <c r="U272" s="178">
        <v>100</v>
      </c>
    </row>
    <row r="273" spans="2:21" x14ac:dyDescent="0.25">
      <c r="B273" s="351"/>
      <c r="C273" s="355" t="s">
        <v>127</v>
      </c>
      <c r="D273" s="212" t="s">
        <v>81</v>
      </c>
      <c r="E273" s="127">
        <v>32.700000000000003</v>
      </c>
      <c r="F273" s="127">
        <v>33.700000000000003</v>
      </c>
      <c r="G273" s="127">
        <v>35</v>
      </c>
      <c r="H273" s="127">
        <v>33.6</v>
      </c>
      <c r="I273" s="127">
        <v>35.9</v>
      </c>
      <c r="J273" s="127">
        <v>34.6</v>
      </c>
      <c r="K273" s="127">
        <v>37.1</v>
      </c>
      <c r="L273" s="127">
        <v>38.1</v>
      </c>
      <c r="M273" s="127">
        <v>37</v>
      </c>
      <c r="N273" s="127">
        <v>37.299999999999997</v>
      </c>
      <c r="O273" s="127">
        <v>36.5</v>
      </c>
      <c r="P273" s="127">
        <v>45.4</v>
      </c>
      <c r="Q273" s="127">
        <v>39.6</v>
      </c>
      <c r="R273" s="127">
        <v>37.1</v>
      </c>
      <c r="S273" s="127">
        <v>39.5</v>
      </c>
      <c r="T273" s="127">
        <v>38.9</v>
      </c>
      <c r="U273" s="127">
        <v>41.9</v>
      </c>
    </row>
    <row r="274" spans="2:21" x14ac:dyDescent="0.25">
      <c r="B274" s="351"/>
      <c r="C274" s="355"/>
      <c r="D274" s="212" t="s">
        <v>82</v>
      </c>
      <c r="E274" s="127">
        <v>67.3</v>
      </c>
      <c r="F274" s="127">
        <v>66.3</v>
      </c>
      <c r="G274" s="127">
        <v>65</v>
      </c>
      <c r="H274" s="127">
        <v>66.400000000000006</v>
      </c>
      <c r="I274" s="127">
        <v>64.099999999999994</v>
      </c>
      <c r="J274" s="127">
        <v>65.400000000000006</v>
      </c>
      <c r="K274" s="127">
        <v>62.9</v>
      </c>
      <c r="L274" s="127">
        <v>61.9</v>
      </c>
      <c r="M274" s="127">
        <v>63</v>
      </c>
      <c r="N274" s="127">
        <v>62.7</v>
      </c>
      <c r="O274" s="127">
        <v>63.5</v>
      </c>
      <c r="P274" s="127">
        <v>54.6</v>
      </c>
      <c r="Q274" s="127">
        <v>60.4</v>
      </c>
      <c r="R274" s="127">
        <v>62.9</v>
      </c>
      <c r="S274" s="127">
        <v>60.5</v>
      </c>
      <c r="T274" s="127">
        <v>61.1</v>
      </c>
      <c r="U274" s="127">
        <v>58.1</v>
      </c>
    </row>
    <row r="275" spans="2:21" s="181" customFormat="1" x14ac:dyDescent="0.25">
      <c r="B275" s="351"/>
      <c r="C275" s="358" t="s">
        <v>0</v>
      </c>
      <c r="D275" s="358"/>
      <c r="E275" s="178">
        <v>100</v>
      </c>
      <c r="F275" s="178">
        <v>100</v>
      </c>
      <c r="G275" s="178">
        <v>100</v>
      </c>
      <c r="H275" s="178">
        <v>100</v>
      </c>
      <c r="I275" s="178">
        <v>100</v>
      </c>
      <c r="J275" s="178">
        <v>100</v>
      </c>
      <c r="K275" s="178">
        <v>100</v>
      </c>
      <c r="L275" s="178">
        <v>100</v>
      </c>
      <c r="M275" s="178">
        <v>100</v>
      </c>
      <c r="N275" s="178">
        <v>100</v>
      </c>
      <c r="O275" s="178">
        <v>100</v>
      </c>
      <c r="P275" s="178">
        <v>100</v>
      </c>
      <c r="Q275" s="178">
        <v>100</v>
      </c>
      <c r="R275" s="178">
        <v>100</v>
      </c>
      <c r="S275" s="178">
        <v>100</v>
      </c>
      <c r="T275" s="178">
        <v>100</v>
      </c>
      <c r="U275" s="178">
        <v>100</v>
      </c>
    </row>
    <row r="276" spans="2:21" ht="13.9" customHeight="1" x14ac:dyDescent="0.25">
      <c r="B276" s="351"/>
      <c r="C276" s="354" t="s">
        <v>226</v>
      </c>
      <c r="D276" s="212" t="s">
        <v>81</v>
      </c>
      <c r="E276" s="127">
        <v>0.6</v>
      </c>
      <c r="F276" s="127">
        <v>0.4</v>
      </c>
      <c r="G276" s="127">
        <v>0.3</v>
      </c>
      <c r="H276" s="127">
        <v>0.2</v>
      </c>
      <c r="I276" s="127">
        <v>0.3</v>
      </c>
      <c r="J276" s="127">
        <v>0.2</v>
      </c>
      <c r="K276" s="127">
        <v>0.3</v>
      </c>
      <c r="L276" s="127">
        <v>0.3</v>
      </c>
      <c r="M276" s="127">
        <v>0.3</v>
      </c>
      <c r="N276" s="127">
        <v>0.3</v>
      </c>
      <c r="O276" s="127">
        <v>0.6</v>
      </c>
      <c r="P276" s="127">
        <v>0.1</v>
      </c>
      <c r="Q276" s="127">
        <v>0.6</v>
      </c>
      <c r="R276" s="128" t="s">
        <v>142</v>
      </c>
      <c r="S276" s="127">
        <v>0</v>
      </c>
      <c r="T276" s="128" t="s">
        <v>142</v>
      </c>
      <c r="U276" s="127">
        <v>0.1</v>
      </c>
    </row>
    <row r="277" spans="2:21" x14ac:dyDescent="0.25">
      <c r="B277" s="351"/>
      <c r="C277" s="354"/>
      <c r="D277" s="212" t="s">
        <v>82</v>
      </c>
      <c r="E277" s="127">
        <v>99.4</v>
      </c>
      <c r="F277" s="127">
        <v>99.6</v>
      </c>
      <c r="G277" s="127">
        <v>99.7</v>
      </c>
      <c r="H277" s="127">
        <v>99.8</v>
      </c>
      <c r="I277" s="127">
        <v>99.7</v>
      </c>
      <c r="J277" s="127">
        <v>99.8</v>
      </c>
      <c r="K277" s="127">
        <v>99.7</v>
      </c>
      <c r="L277" s="127">
        <v>99.7</v>
      </c>
      <c r="M277" s="127">
        <v>99.7</v>
      </c>
      <c r="N277" s="127">
        <v>99.7</v>
      </c>
      <c r="O277" s="127">
        <v>99.4</v>
      </c>
      <c r="P277" s="127">
        <v>99.9</v>
      </c>
      <c r="Q277" s="127">
        <v>99.4</v>
      </c>
      <c r="R277" s="127">
        <v>100</v>
      </c>
      <c r="S277" s="127">
        <v>100</v>
      </c>
      <c r="T277" s="127">
        <v>100</v>
      </c>
      <c r="U277" s="127">
        <v>99.9</v>
      </c>
    </row>
    <row r="278" spans="2:21" s="181" customFormat="1" x14ac:dyDescent="0.25">
      <c r="B278" s="351"/>
      <c r="C278" s="358" t="s">
        <v>0</v>
      </c>
      <c r="D278" s="358"/>
      <c r="E278" s="178">
        <v>100</v>
      </c>
      <c r="F278" s="178">
        <v>100</v>
      </c>
      <c r="G278" s="178">
        <v>100</v>
      </c>
      <c r="H278" s="178">
        <v>100</v>
      </c>
      <c r="I278" s="178">
        <v>100</v>
      </c>
      <c r="J278" s="178">
        <v>100</v>
      </c>
      <c r="K278" s="178">
        <v>100</v>
      </c>
      <c r="L278" s="178">
        <v>100</v>
      </c>
      <c r="M278" s="178">
        <v>100</v>
      </c>
      <c r="N278" s="178">
        <v>100</v>
      </c>
      <c r="O278" s="178">
        <v>100</v>
      </c>
      <c r="P278" s="178">
        <v>100</v>
      </c>
      <c r="Q278" s="178">
        <v>100</v>
      </c>
      <c r="R278" s="178">
        <v>100</v>
      </c>
      <c r="S278" s="178">
        <v>100</v>
      </c>
      <c r="T278" s="178">
        <v>100</v>
      </c>
      <c r="U278" s="178">
        <v>100</v>
      </c>
    </row>
    <row r="279" spans="2:21" x14ac:dyDescent="0.25">
      <c r="B279" s="351"/>
      <c r="C279" s="355" t="s">
        <v>75</v>
      </c>
      <c r="D279" s="212" t="s">
        <v>81</v>
      </c>
      <c r="E279" s="127">
        <v>6.4</v>
      </c>
      <c r="F279" s="127">
        <v>5.2</v>
      </c>
      <c r="G279" s="127">
        <v>5.9</v>
      </c>
      <c r="H279" s="127">
        <v>6.5</v>
      </c>
      <c r="I279" s="127">
        <v>5.8</v>
      </c>
      <c r="J279" s="127">
        <v>6</v>
      </c>
      <c r="K279" s="127">
        <v>5.5</v>
      </c>
      <c r="L279" s="127">
        <v>6.2</v>
      </c>
      <c r="M279" s="127">
        <v>5.2</v>
      </c>
      <c r="N279" s="127">
        <v>4.0999999999999996</v>
      </c>
      <c r="O279" s="127">
        <v>4.3</v>
      </c>
      <c r="P279" s="127">
        <v>2.6</v>
      </c>
      <c r="Q279" s="127">
        <v>4</v>
      </c>
      <c r="R279" s="127">
        <v>5.2</v>
      </c>
      <c r="S279" s="127">
        <v>3.9</v>
      </c>
      <c r="T279" s="127">
        <v>3.8</v>
      </c>
      <c r="U279" s="127">
        <v>3.9</v>
      </c>
    </row>
    <row r="280" spans="2:21" x14ac:dyDescent="0.25">
      <c r="B280" s="351"/>
      <c r="C280" s="355"/>
      <c r="D280" s="212" t="s">
        <v>82</v>
      </c>
      <c r="E280" s="127">
        <v>93.6</v>
      </c>
      <c r="F280" s="127">
        <v>94.8</v>
      </c>
      <c r="G280" s="127">
        <v>94.1</v>
      </c>
      <c r="H280" s="127">
        <v>93.5</v>
      </c>
      <c r="I280" s="127">
        <v>94.2</v>
      </c>
      <c r="J280" s="127">
        <v>94</v>
      </c>
      <c r="K280" s="127">
        <v>94.5</v>
      </c>
      <c r="L280" s="127">
        <v>93.8</v>
      </c>
      <c r="M280" s="127">
        <v>94.8</v>
      </c>
      <c r="N280" s="127">
        <v>95.9</v>
      </c>
      <c r="O280" s="127">
        <v>95.7</v>
      </c>
      <c r="P280" s="127">
        <v>97.4</v>
      </c>
      <c r="Q280" s="127">
        <v>96</v>
      </c>
      <c r="R280" s="127">
        <v>94.8</v>
      </c>
      <c r="S280" s="127">
        <v>96.1</v>
      </c>
      <c r="T280" s="127">
        <v>96.2</v>
      </c>
      <c r="U280" s="127">
        <v>96.1</v>
      </c>
    </row>
    <row r="281" spans="2:21" s="181" customFormat="1" x14ac:dyDescent="0.25">
      <c r="B281" s="351"/>
      <c r="C281" s="358" t="s">
        <v>0</v>
      </c>
      <c r="D281" s="358"/>
      <c r="E281" s="178">
        <v>100</v>
      </c>
      <c r="F281" s="178">
        <v>100</v>
      </c>
      <c r="G281" s="178">
        <v>100</v>
      </c>
      <c r="H281" s="178">
        <v>100</v>
      </c>
      <c r="I281" s="178">
        <v>100</v>
      </c>
      <c r="J281" s="178">
        <v>100</v>
      </c>
      <c r="K281" s="178">
        <v>100</v>
      </c>
      <c r="L281" s="178">
        <v>100</v>
      </c>
      <c r="M281" s="178">
        <v>100</v>
      </c>
      <c r="N281" s="178">
        <v>100</v>
      </c>
      <c r="O281" s="178">
        <v>100</v>
      </c>
      <c r="P281" s="178">
        <v>100</v>
      </c>
      <c r="Q281" s="178">
        <v>100</v>
      </c>
      <c r="R281" s="178">
        <v>100</v>
      </c>
      <c r="S281" s="178">
        <v>100</v>
      </c>
      <c r="T281" s="178">
        <v>100</v>
      </c>
      <c r="U281" s="178">
        <v>100</v>
      </c>
    </row>
    <row r="282" spans="2:21" x14ac:dyDescent="0.25">
      <c r="B282" s="360" t="s">
        <v>46</v>
      </c>
      <c r="C282" s="355" t="s">
        <v>123</v>
      </c>
      <c r="D282" s="212" t="s">
        <v>81</v>
      </c>
      <c r="E282" s="127">
        <v>48.6</v>
      </c>
      <c r="F282" s="127">
        <v>49.1</v>
      </c>
      <c r="G282" s="127">
        <v>50.4</v>
      </c>
      <c r="H282" s="127">
        <v>49.9</v>
      </c>
      <c r="I282" s="127">
        <v>50.6</v>
      </c>
      <c r="J282" s="127">
        <v>52.7</v>
      </c>
      <c r="K282" s="127">
        <v>52.7</v>
      </c>
      <c r="L282" s="127">
        <v>53.6</v>
      </c>
      <c r="M282" s="127">
        <v>52.3</v>
      </c>
      <c r="N282" s="127">
        <v>52.6</v>
      </c>
      <c r="O282" s="127">
        <v>49.7</v>
      </c>
      <c r="P282" s="127">
        <v>46.1</v>
      </c>
      <c r="Q282" s="127">
        <v>46.2</v>
      </c>
      <c r="R282" s="127">
        <v>47.6</v>
      </c>
      <c r="S282" s="127">
        <v>51.2</v>
      </c>
      <c r="T282" s="127">
        <v>48.9</v>
      </c>
      <c r="U282" s="127">
        <v>48.8</v>
      </c>
    </row>
    <row r="283" spans="2:21" x14ac:dyDescent="0.25">
      <c r="B283" s="351"/>
      <c r="C283" s="355"/>
      <c r="D283" s="212" t="s">
        <v>82</v>
      </c>
      <c r="E283" s="127">
        <v>51.4</v>
      </c>
      <c r="F283" s="127">
        <v>50.9</v>
      </c>
      <c r="G283" s="127">
        <v>49.6</v>
      </c>
      <c r="H283" s="127">
        <v>50.1</v>
      </c>
      <c r="I283" s="127">
        <v>49.4</v>
      </c>
      <c r="J283" s="127">
        <v>47.3</v>
      </c>
      <c r="K283" s="127">
        <v>47.3</v>
      </c>
      <c r="L283" s="127">
        <v>46.4</v>
      </c>
      <c r="M283" s="127">
        <v>47.7</v>
      </c>
      <c r="N283" s="127">
        <v>47.4</v>
      </c>
      <c r="O283" s="127">
        <v>50.3</v>
      </c>
      <c r="P283" s="127">
        <v>53.9</v>
      </c>
      <c r="Q283" s="127">
        <v>53.8</v>
      </c>
      <c r="R283" s="127">
        <v>52.4</v>
      </c>
      <c r="S283" s="127">
        <v>48.8</v>
      </c>
      <c r="T283" s="127">
        <v>51.1</v>
      </c>
      <c r="U283" s="127">
        <v>51.2</v>
      </c>
    </row>
    <row r="284" spans="2:21" s="181" customFormat="1" x14ac:dyDescent="0.25">
      <c r="B284" s="351"/>
      <c r="C284" s="358" t="s">
        <v>0</v>
      </c>
      <c r="D284" s="358"/>
      <c r="E284" s="178">
        <v>100</v>
      </c>
      <c r="F284" s="178">
        <v>100</v>
      </c>
      <c r="G284" s="178">
        <v>100</v>
      </c>
      <c r="H284" s="178">
        <v>100</v>
      </c>
      <c r="I284" s="178">
        <v>100</v>
      </c>
      <c r="J284" s="178">
        <v>100</v>
      </c>
      <c r="K284" s="178">
        <v>100</v>
      </c>
      <c r="L284" s="178">
        <v>100</v>
      </c>
      <c r="M284" s="178">
        <v>100</v>
      </c>
      <c r="N284" s="178">
        <v>100</v>
      </c>
      <c r="O284" s="178">
        <v>100</v>
      </c>
      <c r="P284" s="178">
        <v>100</v>
      </c>
      <c r="Q284" s="178">
        <v>100</v>
      </c>
      <c r="R284" s="178">
        <v>100</v>
      </c>
      <c r="S284" s="178">
        <v>100</v>
      </c>
      <c r="T284" s="178">
        <v>100</v>
      </c>
      <c r="U284" s="178">
        <v>100</v>
      </c>
    </row>
    <row r="285" spans="2:21" ht="13.9" customHeight="1" x14ac:dyDescent="0.25">
      <c r="B285" s="351"/>
      <c r="C285" s="354" t="s">
        <v>124</v>
      </c>
      <c r="D285" s="212" t="s">
        <v>81</v>
      </c>
      <c r="E285" s="127">
        <v>10.8</v>
      </c>
      <c r="F285" s="127">
        <v>10.7</v>
      </c>
      <c r="G285" s="127">
        <v>9</v>
      </c>
      <c r="H285" s="127">
        <v>9.9</v>
      </c>
      <c r="I285" s="127">
        <v>9.1999999999999993</v>
      </c>
      <c r="J285" s="127">
        <v>9.6999999999999993</v>
      </c>
      <c r="K285" s="127">
        <v>9.5</v>
      </c>
      <c r="L285" s="127">
        <v>9.5</v>
      </c>
      <c r="M285" s="127">
        <v>11.1</v>
      </c>
      <c r="N285" s="127">
        <v>9.5</v>
      </c>
      <c r="O285" s="127">
        <v>11</v>
      </c>
      <c r="P285" s="127">
        <v>9.9</v>
      </c>
      <c r="Q285" s="127">
        <v>9.6</v>
      </c>
      <c r="R285" s="127">
        <v>10.9</v>
      </c>
      <c r="S285" s="127">
        <v>11.6</v>
      </c>
      <c r="T285" s="127">
        <v>10.8</v>
      </c>
      <c r="U285" s="127">
        <v>12.6</v>
      </c>
    </row>
    <row r="286" spans="2:21" x14ac:dyDescent="0.25">
      <c r="B286" s="351"/>
      <c r="C286" s="354"/>
      <c r="D286" s="212" t="s">
        <v>82</v>
      </c>
      <c r="E286" s="127">
        <v>89.2</v>
      </c>
      <c r="F286" s="127">
        <v>89.3</v>
      </c>
      <c r="G286" s="127">
        <v>91</v>
      </c>
      <c r="H286" s="127">
        <v>90.1</v>
      </c>
      <c r="I286" s="127">
        <v>90.8</v>
      </c>
      <c r="J286" s="127">
        <v>90.3</v>
      </c>
      <c r="K286" s="127">
        <v>90.5</v>
      </c>
      <c r="L286" s="127">
        <v>90.5</v>
      </c>
      <c r="M286" s="127">
        <v>88.9</v>
      </c>
      <c r="N286" s="127">
        <v>90.5</v>
      </c>
      <c r="O286" s="127">
        <v>89</v>
      </c>
      <c r="P286" s="127">
        <v>90.1</v>
      </c>
      <c r="Q286" s="127">
        <v>90.4</v>
      </c>
      <c r="R286" s="127">
        <v>89.1</v>
      </c>
      <c r="S286" s="127">
        <v>88.4</v>
      </c>
      <c r="T286" s="127">
        <v>89.2</v>
      </c>
      <c r="U286" s="127">
        <v>87.4</v>
      </c>
    </row>
    <row r="287" spans="2:21" s="181" customFormat="1" x14ac:dyDescent="0.25">
      <c r="B287" s="351"/>
      <c r="C287" s="358" t="s">
        <v>0</v>
      </c>
      <c r="D287" s="358"/>
      <c r="E287" s="178">
        <v>100</v>
      </c>
      <c r="F287" s="178">
        <v>100</v>
      </c>
      <c r="G287" s="178">
        <v>100</v>
      </c>
      <c r="H287" s="178">
        <v>100</v>
      </c>
      <c r="I287" s="178">
        <v>100</v>
      </c>
      <c r="J287" s="178">
        <v>100</v>
      </c>
      <c r="K287" s="178">
        <v>100</v>
      </c>
      <c r="L287" s="178">
        <v>100</v>
      </c>
      <c r="M287" s="178">
        <v>100</v>
      </c>
      <c r="N287" s="178">
        <v>100</v>
      </c>
      <c r="O287" s="178">
        <v>100</v>
      </c>
      <c r="P287" s="178">
        <v>100</v>
      </c>
      <c r="Q287" s="178">
        <v>100</v>
      </c>
      <c r="R287" s="178">
        <v>100</v>
      </c>
      <c r="S287" s="178">
        <v>100</v>
      </c>
      <c r="T287" s="178">
        <v>100</v>
      </c>
      <c r="U287" s="178">
        <v>100</v>
      </c>
    </row>
    <row r="288" spans="2:21" x14ac:dyDescent="0.25">
      <c r="B288" s="351"/>
      <c r="C288" s="355" t="s">
        <v>128</v>
      </c>
      <c r="D288" s="212" t="s">
        <v>81</v>
      </c>
      <c r="E288" s="127">
        <v>21.1</v>
      </c>
      <c r="F288" s="127">
        <v>20.8</v>
      </c>
      <c r="G288" s="127">
        <v>22</v>
      </c>
      <c r="H288" s="127">
        <v>21.7</v>
      </c>
      <c r="I288" s="127">
        <v>23.7</v>
      </c>
      <c r="J288" s="127">
        <v>21.4</v>
      </c>
      <c r="K288" s="127">
        <v>24.3</v>
      </c>
      <c r="L288" s="127">
        <v>23.6</v>
      </c>
      <c r="M288" s="127">
        <v>22.7</v>
      </c>
      <c r="N288" s="127">
        <v>22.8</v>
      </c>
      <c r="O288" s="127">
        <v>21.3</v>
      </c>
      <c r="P288" s="127">
        <v>17.899999999999999</v>
      </c>
      <c r="Q288" s="127">
        <v>20.9</v>
      </c>
      <c r="R288" s="127">
        <v>20.9</v>
      </c>
      <c r="S288" s="127">
        <v>17.899999999999999</v>
      </c>
      <c r="T288" s="127">
        <v>18.3</v>
      </c>
      <c r="U288" s="127">
        <v>17.5</v>
      </c>
    </row>
    <row r="289" spans="2:21" x14ac:dyDescent="0.25">
      <c r="B289" s="351"/>
      <c r="C289" s="355"/>
      <c r="D289" s="212" t="s">
        <v>82</v>
      </c>
      <c r="E289" s="127">
        <v>78.900000000000006</v>
      </c>
      <c r="F289" s="127">
        <v>79.2</v>
      </c>
      <c r="G289" s="127">
        <v>78</v>
      </c>
      <c r="H289" s="127">
        <v>78.3</v>
      </c>
      <c r="I289" s="127">
        <v>76.3</v>
      </c>
      <c r="J289" s="127">
        <v>78.599999999999994</v>
      </c>
      <c r="K289" s="127">
        <v>75.7</v>
      </c>
      <c r="L289" s="127">
        <v>76.400000000000006</v>
      </c>
      <c r="M289" s="127">
        <v>77.3</v>
      </c>
      <c r="N289" s="127">
        <v>77.2</v>
      </c>
      <c r="O289" s="127">
        <v>78.7</v>
      </c>
      <c r="P289" s="127">
        <v>82.1</v>
      </c>
      <c r="Q289" s="127">
        <v>79.099999999999994</v>
      </c>
      <c r="R289" s="127">
        <v>79.099999999999994</v>
      </c>
      <c r="S289" s="127">
        <v>82.1</v>
      </c>
      <c r="T289" s="127">
        <v>81.7</v>
      </c>
      <c r="U289" s="127">
        <v>82.5</v>
      </c>
    </row>
    <row r="290" spans="2:21" s="181" customFormat="1" x14ac:dyDescent="0.25">
      <c r="B290" s="351"/>
      <c r="C290" s="358" t="s">
        <v>0</v>
      </c>
      <c r="D290" s="358"/>
      <c r="E290" s="178">
        <v>100</v>
      </c>
      <c r="F290" s="178">
        <v>100</v>
      </c>
      <c r="G290" s="178">
        <v>100</v>
      </c>
      <c r="H290" s="178">
        <v>100</v>
      </c>
      <c r="I290" s="178">
        <v>100</v>
      </c>
      <c r="J290" s="178">
        <v>100</v>
      </c>
      <c r="K290" s="178">
        <v>100</v>
      </c>
      <c r="L290" s="178">
        <v>100</v>
      </c>
      <c r="M290" s="178">
        <v>100</v>
      </c>
      <c r="N290" s="178">
        <v>100</v>
      </c>
      <c r="O290" s="178">
        <v>100</v>
      </c>
      <c r="P290" s="178">
        <v>100</v>
      </c>
      <c r="Q290" s="178">
        <v>100</v>
      </c>
      <c r="R290" s="178">
        <v>100</v>
      </c>
      <c r="S290" s="178">
        <v>100</v>
      </c>
      <c r="T290" s="178">
        <v>100</v>
      </c>
      <c r="U290" s="178">
        <v>100</v>
      </c>
    </row>
    <row r="291" spans="2:21" x14ac:dyDescent="0.25">
      <c r="B291" s="351"/>
      <c r="C291" s="355" t="s">
        <v>125</v>
      </c>
      <c r="D291" s="212" t="s">
        <v>81</v>
      </c>
      <c r="E291" s="127">
        <v>14.2</v>
      </c>
      <c r="F291" s="127">
        <v>2.7</v>
      </c>
      <c r="G291" s="127">
        <v>4.0999999999999996</v>
      </c>
      <c r="H291" s="127">
        <v>3.5</v>
      </c>
      <c r="I291" s="127">
        <v>5.4</v>
      </c>
      <c r="J291" s="127">
        <v>5.3</v>
      </c>
      <c r="K291" s="127">
        <v>3.9</v>
      </c>
      <c r="L291" s="127">
        <v>4</v>
      </c>
      <c r="M291" s="127">
        <v>4.4000000000000004</v>
      </c>
      <c r="N291" s="127">
        <v>5.7</v>
      </c>
      <c r="O291" s="127">
        <v>5.6</v>
      </c>
      <c r="P291" s="127">
        <v>4.7</v>
      </c>
      <c r="Q291" s="127">
        <v>5.6</v>
      </c>
      <c r="R291" s="127">
        <v>4.7</v>
      </c>
      <c r="S291" s="127">
        <v>4.5</v>
      </c>
      <c r="T291" s="127">
        <v>4.4000000000000004</v>
      </c>
      <c r="U291" s="127">
        <v>4.7</v>
      </c>
    </row>
    <row r="292" spans="2:21" x14ac:dyDescent="0.25">
      <c r="B292" s="351"/>
      <c r="C292" s="355"/>
      <c r="D292" s="212" t="s">
        <v>82</v>
      </c>
      <c r="E292" s="127">
        <v>85.8</v>
      </c>
      <c r="F292" s="127">
        <v>97.3</v>
      </c>
      <c r="G292" s="127">
        <v>95.9</v>
      </c>
      <c r="H292" s="127">
        <v>96.5</v>
      </c>
      <c r="I292" s="127">
        <v>94.6</v>
      </c>
      <c r="J292" s="127">
        <v>94.7</v>
      </c>
      <c r="K292" s="127">
        <v>96.1</v>
      </c>
      <c r="L292" s="127">
        <v>96</v>
      </c>
      <c r="M292" s="127">
        <v>95.6</v>
      </c>
      <c r="N292" s="127">
        <v>94.3</v>
      </c>
      <c r="O292" s="127">
        <v>94.4</v>
      </c>
      <c r="P292" s="127">
        <v>95.3</v>
      </c>
      <c r="Q292" s="127">
        <v>94.4</v>
      </c>
      <c r="R292" s="127">
        <v>95.3</v>
      </c>
      <c r="S292" s="127">
        <v>95.5</v>
      </c>
      <c r="T292" s="127">
        <v>95.6</v>
      </c>
      <c r="U292" s="127">
        <v>95.3</v>
      </c>
    </row>
    <row r="293" spans="2:21" s="181" customFormat="1" x14ac:dyDescent="0.25">
      <c r="B293" s="351"/>
      <c r="C293" s="358" t="s">
        <v>0</v>
      </c>
      <c r="D293" s="358"/>
      <c r="E293" s="178">
        <v>100</v>
      </c>
      <c r="F293" s="178">
        <v>100</v>
      </c>
      <c r="G293" s="178">
        <v>100</v>
      </c>
      <c r="H293" s="178">
        <v>100</v>
      </c>
      <c r="I293" s="178">
        <v>100</v>
      </c>
      <c r="J293" s="216" t="s">
        <v>81</v>
      </c>
      <c r="K293" s="178">
        <v>100</v>
      </c>
      <c r="L293" s="178">
        <v>100</v>
      </c>
      <c r="M293" s="178">
        <v>100</v>
      </c>
      <c r="N293" s="178">
        <v>100</v>
      </c>
      <c r="O293" s="178">
        <v>100</v>
      </c>
      <c r="P293" s="178">
        <v>100</v>
      </c>
      <c r="Q293" s="178">
        <v>100</v>
      </c>
      <c r="R293" s="178">
        <v>100</v>
      </c>
      <c r="S293" s="178">
        <v>100</v>
      </c>
      <c r="T293" s="178">
        <v>100</v>
      </c>
      <c r="U293" s="178">
        <v>100</v>
      </c>
    </row>
    <row r="294" spans="2:21" x14ac:dyDescent="0.25">
      <c r="B294" s="351"/>
      <c r="C294" s="355" t="s">
        <v>127</v>
      </c>
      <c r="D294" s="212" t="s">
        <v>81</v>
      </c>
      <c r="E294" s="127">
        <v>56.6</v>
      </c>
      <c r="F294" s="127">
        <v>56.9</v>
      </c>
      <c r="G294" s="127">
        <v>57.7</v>
      </c>
      <c r="H294" s="127">
        <v>58.6</v>
      </c>
      <c r="I294" s="127">
        <v>58.9</v>
      </c>
      <c r="J294" s="213" t="s">
        <v>82</v>
      </c>
      <c r="K294" s="127">
        <v>60</v>
      </c>
      <c r="L294" s="127">
        <v>59.6</v>
      </c>
      <c r="M294" s="127">
        <v>59.3</v>
      </c>
      <c r="N294" s="127">
        <v>59.9</v>
      </c>
      <c r="O294" s="127">
        <v>61.1</v>
      </c>
      <c r="P294" s="127">
        <v>63.6</v>
      </c>
      <c r="Q294" s="127">
        <v>63.7</v>
      </c>
      <c r="R294" s="127">
        <v>62.9</v>
      </c>
      <c r="S294" s="127">
        <v>65.400000000000006</v>
      </c>
      <c r="T294" s="127">
        <v>65.5</v>
      </c>
      <c r="U294" s="127">
        <v>64.900000000000006</v>
      </c>
    </row>
    <row r="295" spans="2:21" x14ac:dyDescent="0.25">
      <c r="B295" s="351"/>
      <c r="C295" s="355"/>
      <c r="D295" s="212" t="s">
        <v>82</v>
      </c>
      <c r="E295" s="127">
        <v>43.4</v>
      </c>
      <c r="F295" s="127">
        <v>43.1</v>
      </c>
      <c r="G295" s="127">
        <v>42.3</v>
      </c>
      <c r="H295" s="127">
        <v>41.4</v>
      </c>
      <c r="I295" s="127">
        <v>41.1</v>
      </c>
      <c r="J295" s="127">
        <v>43.1</v>
      </c>
      <c r="K295" s="127">
        <v>40</v>
      </c>
      <c r="L295" s="127">
        <v>40.4</v>
      </c>
      <c r="M295" s="127">
        <v>40.700000000000003</v>
      </c>
      <c r="N295" s="127">
        <v>40.1</v>
      </c>
      <c r="O295" s="127">
        <v>38.9</v>
      </c>
      <c r="P295" s="127">
        <v>36.4</v>
      </c>
      <c r="Q295" s="127">
        <v>36.299999999999997</v>
      </c>
      <c r="R295" s="127">
        <v>37.1</v>
      </c>
      <c r="S295" s="127">
        <v>34.6</v>
      </c>
      <c r="T295" s="127">
        <v>34.5</v>
      </c>
      <c r="U295" s="127">
        <v>35.1</v>
      </c>
    </row>
    <row r="296" spans="2:21" s="181" customFormat="1" x14ac:dyDescent="0.25">
      <c r="B296" s="351"/>
      <c r="C296" s="358" t="s">
        <v>0</v>
      </c>
      <c r="D296" s="358"/>
      <c r="E296" s="178">
        <v>100</v>
      </c>
      <c r="F296" s="178">
        <v>100</v>
      </c>
      <c r="G296" s="178">
        <v>100</v>
      </c>
      <c r="H296" s="178">
        <v>100</v>
      </c>
      <c r="I296" s="178">
        <v>100</v>
      </c>
      <c r="J296" s="178">
        <v>100</v>
      </c>
      <c r="K296" s="178">
        <v>100</v>
      </c>
      <c r="L296" s="178">
        <v>100</v>
      </c>
      <c r="M296" s="178">
        <v>100</v>
      </c>
      <c r="N296" s="178">
        <v>100</v>
      </c>
      <c r="O296" s="178">
        <v>100</v>
      </c>
      <c r="P296" s="178">
        <v>100</v>
      </c>
      <c r="Q296" s="178">
        <v>100</v>
      </c>
      <c r="R296" s="178">
        <v>100</v>
      </c>
      <c r="S296" s="178">
        <v>100</v>
      </c>
      <c r="T296" s="178">
        <v>100</v>
      </c>
      <c r="U296" s="178">
        <v>100</v>
      </c>
    </row>
    <row r="297" spans="2:21" ht="13.9" customHeight="1" x14ac:dyDescent="0.25">
      <c r="B297" s="351"/>
      <c r="C297" s="354" t="s">
        <v>226</v>
      </c>
      <c r="D297" s="212" t="s">
        <v>81</v>
      </c>
      <c r="E297" s="127">
        <v>2.2999999999999998</v>
      </c>
      <c r="F297" s="127">
        <v>1.8</v>
      </c>
      <c r="G297" s="127">
        <v>0.3</v>
      </c>
      <c r="H297" s="127">
        <v>2.5</v>
      </c>
      <c r="I297" s="127">
        <v>2.9</v>
      </c>
      <c r="J297" s="127">
        <v>2.6</v>
      </c>
      <c r="K297" s="127">
        <v>2.5</v>
      </c>
      <c r="L297" s="127">
        <v>1.7</v>
      </c>
      <c r="M297" s="127">
        <v>2.1</v>
      </c>
      <c r="N297" s="127">
        <v>1.9</v>
      </c>
      <c r="O297" s="127">
        <v>3.4</v>
      </c>
      <c r="P297" s="127">
        <v>0.5</v>
      </c>
      <c r="Q297" s="127">
        <v>0.3</v>
      </c>
      <c r="R297" s="127">
        <v>0.2</v>
      </c>
      <c r="S297" s="127">
        <v>0.6</v>
      </c>
      <c r="T297" s="127">
        <v>0.3</v>
      </c>
      <c r="U297" s="127">
        <v>0.2</v>
      </c>
    </row>
    <row r="298" spans="2:21" x14ac:dyDescent="0.25">
      <c r="B298" s="351"/>
      <c r="C298" s="354"/>
      <c r="D298" s="212" t="s">
        <v>82</v>
      </c>
      <c r="E298" s="127">
        <v>97.7</v>
      </c>
      <c r="F298" s="127">
        <v>98.2</v>
      </c>
      <c r="G298" s="127">
        <v>99.7</v>
      </c>
      <c r="H298" s="127">
        <v>97.5</v>
      </c>
      <c r="I298" s="127">
        <v>97.1</v>
      </c>
      <c r="J298" s="127">
        <v>97.4</v>
      </c>
      <c r="K298" s="127">
        <v>97.5</v>
      </c>
      <c r="L298" s="127">
        <v>98.3</v>
      </c>
      <c r="M298" s="127">
        <v>97.9</v>
      </c>
      <c r="N298" s="127">
        <v>98.1</v>
      </c>
      <c r="O298" s="127">
        <v>96.6</v>
      </c>
      <c r="P298" s="127">
        <v>99.5</v>
      </c>
      <c r="Q298" s="127">
        <v>99.7</v>
      </c>
      <c r="R298" s="127">
        <v>99.8</v>
      </c>
      <c r="S298" s="127">
        <v>99.4</v>
      </c>
      <c r="T298" s="127">
        <v>99.7</v>
      </c>
      <c r="U298" s="127">
        <v>99.8</v>
      </c>
    </row>
    <row r="299" spans="2:21" s="181" customFormat="1" x14ac:dyDescent="0.25">
      <c r="B299" s="351"/>
      <c r="C299" s="358" t="s">
        <v>0</v>
      </c>
      <c r="D299" s="358"/>
      <c r="E299" s="178">
        <v>100</v>
      </c>
      <c r="F299" s="178">
        <v>100</v>
      </c>
      <c r="G299" s="178">
        <v>100</v>
      </c>
      <c r="H299" s="178">
        <v>100</v>
      </c>
      <c r="I299" s="178">
        <v>100</v>
      </c>
      <c r="J299" s="178">
        <v>100</v>
      </c>
      <c r="K299" s="178">
        <v>100</v>
      </c>
      <c r="L299" s="178">
        <v>100</v>
      </c>
      <c r="M299" s="178">
        <v>100</v>
      </c>
      <c r="N299" s="178">
        <v>100</v>
      </c>
      <c r="O299" s="178">
        <v>100</v>
      </c>
      <c r="P299" s="178">
        <v>100</v>
      </c>
      <c r="Q299" s="178">
        <v>100</v>
      </c>
      <c r="R299" s="178">
        <v>100</v>
      </c>
      <c r="S299" s="178">
        <v>100</v>
      </c>
      <c r="T299" s="178">
        <v>100</v>
      </c>
      <c r="U299" s="178">
        <v>100</v>
      </c>
    </row>
    <row r="300" spans="2:21" x14ac:dyDescent="0.25">
      <c r="B300" s="351"/>
      <c r="C300" s="355" t="s">
        <v>75</v>
      </c>
      <c r="D300" s="212" t="s">
        <v>81</v>
      </c>
      <c r="E300" s="127">
        <v>2</v>
      </c>
      <c r="F300" s="127">
        <v>1.2</v>
      </c>
      <c r="G300" s="127">
        <v>1.5</v>
      </c>
      <c r="H300" s="127">
        <v>0.8</v>
      </c>
      <c r="I300" s="127">
        <v>1</v>
      </c>
      <c r="J300" s="127">
        <v>0.9</v>
      </c>
      <c r="K300" s="127">
        <v>1.1000000000000001</v>
      </c>
      <c r="L300" s="127">
        <v>1.3</v>
      </c>
      <c r="M300" s="127">
        <v>1.6</v>
      </c>
      <c r="N300" s="127">
        <v>1.1000000000000001</v>
      </c>
      <c r="O300" s="127">
        <v>1</v>
      </c>
      <c r="P300" s="127">
        <v>0.6</v>
      </c>
      <c r="Q300" s="127">
        <v>2.1</v>
      </c>
      <c r="R300" s="127">
        <v>1.5</v>
      </c>
      <c r="S300" s="127">
        <v>1.8</v>
      </c>
      <c r="T300" s="127">
        <v>1.1000000000000001</v>
      </c>
      <c r="U300" s="127">
        <v>1.8</v>
      </c>
    </row>
    <row r="301" spans="2:21" x14ac:dyDescent="0.25">
      <c r="B301" s="351"/>
      <c r="C301" s="355"/>
      <c r="D301" s="212" t="s">
        <v>82</v>
      </c>
      <c r="E301" s="127">
        <v>98</v>
      </c>
      <c r="F301" s="127">
        <v>98.8</v>
      </c>
      <c r="G301" s="127">
        <v>98.5</v>
      </c>
      <c r="H301" s="127">
        <v>99.2</v>
      </c>
      <c r="I301" s="127">
        <v>99</v>
      </c>
      <c r="J301" s="127">
        <v>99.1</v>
      </c>
      <c r="K301" s="127">
        <v>98.9</v>
      </c>
      <c r="L301" s="127">
        <v>98.7</v>
      </c>
      <c r="M301" s="127">
        <v>98.4</v>
      </c>
      <c r="N301" s="127">
        <v>98.9</v>
      </c>
      <c r="O301" s="127">
        <v>99</v>
      </c>
      <c r="P301" s="127">
        <v>99.4</v>
      </c>
      <c r="Q301" s="127">
        <v>97.9</v>
      </c>
      <c r="R301" s="127">
        <v>98.5</v>
      </c>
      <c r="S301" s="127">
        <v>98.2</v>
      </c>
      <c r="T301" s="127">
        <v>98.9</v>
      </c>
      <c r="U301" s="127">
        <v>98.2</v>
      </c>
    </row>
    <row r="302" spans="2:21" s="181" customFormat="1" x14ac:dyDescent="0.25">
      <c r="B302" s="351"/>
      <c r="C302" s="358" t="s">
        <v>0</v>
      </c>
      <c r="D302" s="358"/>
      <c r="E302" s="178">
        <v>100</v>
      </c>
      <c r="F302" s="178">
        <v>100</v>
      </c>
      <c r="G302" s="178">
        <v>100</v>
      </c>
      <c r="H302" s="178">
        <v>100</v>
      </c>
      <c r="I302" s="178">
        <v>100</v>
      </c>
      <c r="J302" s="178">
        <v>100</v>
      </c>
      <c r="K302" s="178">
        <v>100</v>
      </c>
      <c r="L302" s="178">
        <v>100</v>
      </c>
      <c r="M302" s="178">
        <v>100</v>
      </c>
      <c r="N302" s="178">
        <v>100</v>
      </c>
      <c r="O302" s="178">
        <v>100</v>
      </c>
      <c r="P302" s="178">
        <v>100</v>
      </c>
      <c r="Q302" s="178">
        <v>100</v>
      </c>
      <c r="R302" s="178">
        <v>100</v>
      </c>
      <c r="S302" s="178">
        <v>100</v>
      </c>
      <c r="T302" s="178">
        <v>100</v>
      </c>
      <c r="U302" s="178">
        <v>100</v>
      </c>
    </row>
    <row r="303" spans="2:21" x14ac:dyDescent="0.25">
      <c r="B303" s="360" t="s">
        <v>47</v>
      </c>
      <c r="C303" s="355" t="s">
        <v>123</v>
      </c>
      <c r="D303" s="212" t="s">
        <v>81</v>
      </c>
      <c r="E303" s="127">
        <v>58.1</v>
      </c>
      <c r="F303" s="127">
        <v>60.5</v>
      </c>
      <c r="G303" s="127">
        <v>60</v>
      </c>
      <c r="H303" s="127">
        <v>63.8</v>
      </c>
      <c r="I303" s="127">
        <v>64.400000000000006</v>
      </c>
      <c r="J303" s="127">
        <v>66.5</v>
      </c>
      <c r="K303" s="127">
        <v>62.4</v>
      </c>
      <c r="L303" s="127">
        <v>62.7</v>
      </c>
      <c r="M303" s="127">
        <v>64.3</v>
      </c>
      <c r="N303" s="127">
        <v>62.2</v>
      </c>
      <c r="O303" s="127">
        <v>63.8</v>
      </c>
      <c r="P303" s="127">
        <v>61.3</v>
      </c>
      <c r="Q303" s="127">
        <v>64.599999999999994</v>
      </c>
      <c r="R303" s="127">
        <v>60.4</v>
      </c>
      <c r="S303" s="127">
        <v>62</v>
      </c>
      <c r="T303" s="127">
        <v>60.5</v>
      </c>
      <c r="U303" s="127">
        <v>61.6</v>
      </c>
    </row>
    <row r="304" spans="2:21" x14ac:dyDescent="0.25">
      <c r="B304" s="351"/>
      <c r="C304" s="355"/>
      <c r="D304" s="212" t="s">
        <v>82</v>
      </c>
      <c r="E304" s="127">
        <v>41.9</v>
      </c>
      <c r="F304" s="127">
        <v>39.5</v>
      </c>
      <c r="G304" s="127">
        <v>40</v>
      </c>
      <c r="H304" s="127">
        <v>36.200000000000003</v>
      </c>
      <c r="I304" s="127">
        <v>35.6</v>
      </c>
      <c r="J304" s="127">
        <v>33.5</v>
      </c>
      <c r="K304" s="127">
        <v>37.6</v>
      </c>
      <c r="L304" s="127">
        <v>37.299999999999997</v>
      </c>
      <c r="M304" s="127">
        <v>35.700000000000003</v>
      </c>
      <c r="N304" s="127">
        <v>37.799999999999997</v>
      </c>
      <c r="O304" s="127">
        <v>36.200000000000003</v>
      </c>
      <c r="P304" s="127">
        <v>38.700000000000003</v>
      </c>
      <c r="Q304" s="127">
        <v>35.4</v>
      </c>
      <c r="R304" s="127">
        <v>39.6</v>
      </c>
      <c r="S304" s="127">
        <v>38</v>
      </c>
      <c r="T304" s="127">
        <v>39.5</v>
      </c>
      <c r="U304" s="127">
        <v>38.4</v>
      </c>
    </row>
    <row r="305" spans="2:21" s="181" customFormat="1" x14ac:dyDescent="0.25">
      <c r="B305" s="351"/>
      <c r="C305" s="358" t="s">
        <v>0</v>
      </c>
      <c r="D305" s="358"/>
      <c r="E305" s="178">
        <v>100</v>
      </c>
      <c r="F305" s="178">
        <v>100</v>
      </c>
      <c r="G305" s="178">
        <v>100</v>
      </c>
      <c r="H305" s="178">
        <v>100</v>
      </c>
      <c r="I305" s="178">
        <v>100</v>
      </c>
      <c r="J305" s="178">
        <v>100</v>
      </c>
      <c r="K305" s="178">
        <v>100</v>
      </c>
      <c r="L305" s="178">
        <v>100</v>
      </c>
      <c r="M305" s="178">
        <v>100</v>
      </c>
      <c r="N305" s="178">
        <v>100</v>
      </c>
      <c r="O305" s="178">
        <v>100</v>
      </c>
      <c r="P305" s="178">
        <v>100</v>
      </c>
      <c r="Q305" s="178">
        <v>100</v>
      </c>
      <c r="R305" s="178">
        <v>100</v>
      </c>
      <c r="S305" s="178">
        <v>100</v>
      </c>
      <c r="T305" s="178">
        <v>100</v>
      </c>
      <c r="U305" s="178">
        <v>100</v>
      </c>
    </row>
    <row r="306" spans="2:21" ht="13.9" customHeight="1" x14ac:dyDescent="0.25">
      <c r="B306" s="351"/>
      <c r="C306" s="354" t="s">
        <v>124</v>
      </c>
      <c r="D306" s="212" t="s">
        <v>81</v>
      </c>
      <c r="E306" s="127">
        <v>8.8000000000000007</v>
      </c>
      <c r="F306" s="127">
        <v>7.5</v>
      </c>
      <c r="G306" s="127">
        <v>6.7</v>
      </c>
      <c r="H306" s="127">
        <v>7.9</v>
      </c>
      <c r="I306" s="127">
        <v>8.4</v>
      </c>
      <c r="J306" s="127">
        <v>9.4</v>
      </c>
      <c r="K306" s="127">
        <v>9</v>
      </c>
      <c r="L306" s="127">
        <v>8.4</v>
      </c>
      <c r="M306" s="127">
        <v>8.3000000000000007</v>
      </c>
      <c r="N306" s="127">
        <v>9.6999999999999993</v>
      </c>
      <c r="O306" s="127">
        <v>10.7</v>
      </c>
      <c r="P306" s="127">
        <v>14.4</v>
      </c>
      <c r="Q306" s="127">
        <v>12.8</v>
      </c>
      <c r="R306" s="127">
        <v>12.7</v>
      </c>
      <c r="S306" s="127">
        <v>12.2</v>
      </c>
      <c r="T306" s="127">
        <v>10.9</v>
      </c>
      <c r="U306" s="127">
        <v>10.3</v>
      </c>
    </row>
    <row r="307" spans="2:21" x14ac:dyDescent="0.25">
      <c r="B307" s="351"/>
      <c r="C307" s="354"/>
      <c r="D307" s="212" t="s">
        <v>82</v>
      </c>
      <c r="E307" s="127">
        <v>91.2</v>
      </c>
      <c r="F307" s="127">
        <v>92.5</v>
      </c>
      <c r="G307" s="127">
        <v>93.3</v>
      </c>
      <c r="H307" s="127">
        <v>92.1</v>
      </c>
      <c r="I307" s="127">
        <v>91.6</v>
      </c>
      <c r="J307" s="127">
        <v>90.6</v>
      </c>
      <c r="K307" s="127">
        <v>91</v>
      </c>
      <c r="L307" s="127">
        <v>91.6</v>
      </c>
      <c r="M307" s="127">
        <v>91.7</v>
      </c>
      <c r="N307" s="127">
        <v>90.3</v>
      </c>
      <c r="O307" s="127">
        <v>89.3</v>
      </c>
      <c r="P307" s="127">
        <v>85.6</v>
      </c>
      <c r="Q307" s="127">
        <v>87.2</v>
      </c>
      <c r="R307" s="127">
        <v>87.3</v>
      </c>
      <c r="S307" s="127">
        <v>87.8</v>
      </c>
      <c r="T307" s="127">
        <v>89.1</v>
      </c>
      <c r="U307" s="127">
        <v>89.7</v>
      </c>
    </row>
    <row r="308" spans="2:21" s="181" customFormat="1" x14ac:dyDescent="0.25">
      <c r="B308" s="351"/>
      <c r="C308" s="358" t="s">
        <v>0</v>
      </c>
      <c r="D308" s="358"/>
      <c r="E308" s="178">
        <v>100</v>
      </c>
      <c r="F308" s="178">
        <v>100</v>
      </c>
      <c r="G308" s="178">
        <v>100</v>
      </c>
      <c r="H308" s="178">
        <v>100</v>
      </c>
      <c r="I308" s="178">
        <v>100</v>
      </c>
      <c r="J308" s="178">
        <v>100</v>
      </c>
      <c r="K308" s="178">
        <v>100</v>
      </c>
      <c r="L308" s="178">
        <v>100</v>
      </c>
      <c r="M308" s="178">
        <v>100</v>
      </c>
      <c r="N308" s="178">
        <v>100</v>
      </c>
      <c r="O308" s="178">
        <v>100</v>
      </c>
      <c r="P308" s="178">
        <v>100</v>
      </c>
      <c r="Q308" s="178">
        <v>100</v>
      </c>
      <c r="R308" s="178">
        <v>100</v>
      </c>
      <c r="S308" s="178">
        <v>100</v>
      </c>
      <c r="T308" s="178">
        <v>100</v>
      </c>
      <c r="U308" s="178">
        <v>100</v>
      </c>
    </row>
    <row r="309" spans="2:21" x14ac:dyDescent="0.25">
      <c r="B309" s="351"/>
      <c r="C309" s="355" t="s">
        <v>128</v>
      </c>
      <c r="D309" s="212" t="s">
        <v>81</v>
      </c>
      <c r="E309" s="127">
        <v>14.4</v>
      </c>
      <c r="F309" s="127">
        <v>13.7</v>
      </c>
      <c r="G309" s="127">
        <v>15.4</v>
      </c>
      <c r="H309" s="127">
        <v>15.7</v>
      </c>
      <c r="I309" s="127">
        <v>16.600000000000001</v>
      </c>
      <c r="J309" s="127">
        <v>15.8</v>
      </c>
      <c r="K309" s="127">
        <v>19.399999999999999</v>
      </c>
      <c r="L309" s="127">
        <v>19.8</v>
      </c>
      <c r="M309" s="127">
        <v>15.5</v>
      </c>
      <c r="N309" s="127">
        <v>16.5</v>
      </c>
      <c r="O309" s="127">
        <v>16.2</v>
      </c>
      <c r="P309" s="127">
        <v>7.2</v>
      </c>
      <c r="Q309" s="127">
        <v>12.3</v>
      </c>
      <c r="R309" s="127">
        <v>9.3000000000000007</v>
      </c>
      <c r="S309" s="127">
        <v>11.6</v>
      </c>
      <c r="T309" s="127">
        <v>11.8</v>
      </c>
      <c r="U309" s="127">
        <v>11.7</v>
      </c>
    </row>
    <row r="310" spans="2:21" x14ac:dyDescent="0.25">
      <c r="B310" s="351"/>
      <c r="C310" s="355"/>
      <c r="D310" s="212" t="s">
        <v>82</v>
      </c>
      <c r="E310" s="127">
        <v>85.6</v>
      </c>
      <c r="F310" s="127">
        <v>86.3</v>
      </c>
      <c r="G310" s="127">
        <v>84.6</v>
      </c>
      <c r="H310" s="127">
        <v>84.3</v>
      </c>
      <c r="I310" s="127">
        <v>83.4</v>
      </c>
      <c r="J310" s="127">
        <v>84.2</v>
      </c>
      <c r="K310" s="127">
        <v>80.599999999999994</v>
      </c>
      <c r="L310" s="127">
        <v>80.2</v>
      </c>
      <c r="M310" s="127">
        <v>84.5</v>
      </c>
      <c r="N310" s="127">
        <v>83.5</v>
      </c>
      <c r="O310" s="127">
        <v>83.8</v>
      </c>
      <c r="P310" s="127">
        <v>92.8</v>
      </c>
      <c r="Q310" s="127">
        <v>87.7</v>
      </c>
      <c r="R310" s="127">
        <v>90.7</v>
      </c>
      <c r="S310" s="127">
        <v>88.4</v>
      </c>
      <c r="T310" s="127">
        <v>88.2</v>
      </c>
      <c r="U310" s="127">
        <v>88.3</v>
      </c>
    </row>
    <row r="311" spans="2:21" s="181" customFormat="1" x14ac:dyDescent="0.25">
      <c r="B311" s="351"/>
      <c r="C311" s="358" t="s">
        <v>0</v>
      </c>
      <c r="D311" s="358"/>
      <c r="E311" s="178">
        <v>100</v>
      </c>
      <c r="F311" s="178">
        <v>100</v>
      </c>
      <c r="G311" s="178">
        <v>100</v>
      </c>
      <c r="H311" s="178">
        <v>100</v>
      </c>
      <c r="I311" s="178">
        <v>100</v>
      </c>
      <c r="J311" s="178">
        <v>100</v>
      </c>
      <c r="K311" s="178">
        <v>100</v>
      </c>
      <c r="L311" s="178">
        <v>100</v>
      </c>
      <c r="M311" s="178">
        <v>100</v>
      </c>
      <c r="N311" s="178">
        <v>100</v>
      </c>
      <c r="O311" s="178">
        <v>100</v>
      </c>
      <c r="P311" s="178">
        <v>100</v>
      </c>
      <c r="Q311" s="178">
        <v>100</v>
      </c>
      <c r="R311" s="178">
        <v>100</v>
      </c>
      <c r="S311" s="178">
        <v>100</v>
      </c>
      <c r="T311" s="178">
        <v>100</v>
      </c>
      <c r="U311" s="178">
        <v>100</v>
      </c>
    </row>
    <row r="312" spans="2:21" x14ac:dyDescent="0.25">
      <c r="B312" s="351"/>
      <c r="C312" s="355" t="s">
        <v>125</v>
      </c>
      <c r="D312" s="212" t="s">
        <v>81</v>
      </c>
      <c r="E312" s="127">
        <v>10.4</v>
      </c>
      <c r="F312" s="127">
        <v>3.6</v>
      </c>
      <c r="G312" s="127">
        <v>4.5</v>
      </c>
      <c r="H312" s="127">
        <v>2.9</v>
      </c>
      <c r="I312" s="127">
        <v>4.5</v>
      </c>
      <c r="J312" s="127">
        <v>4</v>
      </c>
      <c r="K312" s="127">
        <v>5.9</v>
      </c>
      <c r="L312" s="127">
        <v>5.4</v>
      </c>
      <c r="M312" s="127">
        <v>4.8</v>
      </c>
      <c r="N312" s="127">
        <v>5.2</v>
      </c>
      <c r="O312" s="127">
        <v>3.5</v>
      </c>
      <c r="P312" s="127">
        <v>3.3</v>
      </c>
      <c r="Q312" s="127">
        <v>4.4000000000000004</v>
      </c>
      <c r="R312" s="127">
        <v>4.5999999999999996</v>
      </c>
      <c r="S312" s="127">
        <v>4.2</v>
      </c>
      <c r="T312" s="127">
        <v>4.5</v>
      </c>
      <c r="U312" s="127">
        <v>3.9</v>
      </c>
    </row>
    <row r="313" spans="2:21" x14ac:dyDescent="0.25">
      <c r="B313" s="351"/>
      <c r="C313" s="355"/>
      <c r="D313" s="212" t="s">
        <v>82</v>
      </c>
      <c r="E313" s="127">
        <v>89.6</v>
      </c>
      <c r="F313" s="127">
        <v>96.4</v>
      </c>
      <c r="G313" s="127">
        <v>95.5</v>
      </c>
      <c r="H313" s="127">
        <v>97.1</v>
      </c>
      <c r="I313" s="127">
        <v>95.5</v>
      </c>
      <c r="J313" s="127">
        <v>96</v>
      </c>
      <c r="K313" s="127">
        <v>94.1</v>
      </c>
      <c r="L313" s="127">
        <v>94.6</v>
      </c>
      <c r="M313" s="127">
        <v>95.2</v>
      </c>
      <c r="N313" s="127">
        <v>94.8</v>
      </c>
      <c r="O313" s="127">
        <v>96.5</v>
      </c>
      <c r="P313" s="127">
        <v>96.7</v>
      </c>
      <c r="Q313" s="127">
        <v>95.6</v>
      </c>
      <c r="R313" s="127">
        <v>95.4</v>
      </c>
      <c r="S313" s="127">
        <v>95.8</v>
      </c>
      <c r="T313" s="127">
        <v>95.5</v>
      </c>
      <c r="U313" s="127">
        <v>96.1</v>
      </c>
    </row>
    <row r="314" spans="2:21" s="181" customFormat="1" x14ac:dyDescent="0.25">
      <c r="B314" s="351"/>
      <c r="C314" s="358" t="s">
        <v>0</v>
      </c>
      <c r="D314" s="358"/>
      <c r="E314" s="178">
        <v>100</v>
      </c>
      <c r="F314" s="178">
        <v>100</v>
      </c>
      <c r="G314" s="178">
        <v>100</v>
      </c>
      <c r="H314" s="178">
        <v>100</v>
      </c>
      <c r="I314" s="178">
        <v>100</v>
      </c>
      <c r="J314" s="178">
        <v>100</v>
      </c>
      <c r="K314" s="178">
        <v>100</v>
      </c>
      <c r="L314" s="178">
        <v>100</v>
      </c>
      <c r="M314" s="178">
        <v>100</v>
      </c>
      <c r="N314" s="178">
        <v>100</v>
      </c>
      <c r="O314" s="178">
        <v>100</v>
      </c>
      <c r="P314" s="178">
        <v>100</v>
      </c>
      <c r="Q314" s="178">
        <v>100</v>
      </c>
      <c r="R314" s="178">
        <v>100</v>
      </c>
      <c r="S314" s="178">
        <v>100</v>
      </c>
      <c r="T314" s="178">
        <v>100</v>
      </c>
      <c r="U314" s="178">
        <v>100</v>
      </c>
    </row>
    <row r="315" spans="2:21" x14ac:dyDescent="0.25">
      <c r="B315" s="351"/>
      <c r="C315" s="355" t="s">
        <v>127</v>
      </c>
      <c r="D315" s="212" t="s">
        <v>81</v>
      </c>
      <c r="E315" s="127">
        <v>51</v>
      </c>
      <c r="F315" s="127">
        <v>54.4</v>
      </c>
      <c r="G315" s="127">
        <v>56.3</v>
      </c>
      <c r="H315" s="127">
        <v>49.6</v>
      </c>
      <c r="I315" s="127">
        <v>55.1</v>
      </c>
      <c r="J315" s="127">
        <v>51.5</v>
      </c>
      <c r="K315" s="127">
        <v>60.6</v>
      </c>
      <c r="L315" s="127">
        <v>60</v>
      </c>
      <c r="M315" s="127">
        <v>56.9</v>
      </c>
      <c r="N315" s="127">
        <v>58.3</v>
      </c>
      <c r="O315" s="127">
        <v>57.1</v>
      </c>
      <c r="P315" s="127">
        <v>59.5</v>
      </c>
      <c r="Q315" s="127">
        <v>53.4</v>
      </c>
      <c r="R315" s="127">
        <v>58.8</v>
      </c>
      <c r="S315" s="127">
        <v>60.6</v>
      </c>
      <c r="T315" s="127">
        <v>64</v>
      </c>
      <c r="U315" s="127">
        <v>60.4</v>
      </c>
    </row>
    <row r="316" spans="2:21" x14ac:dyDescent="0.25">
      <c r="B316" s="351"/>
      <c r="C316" s="355"/>
      <c r="D316" s="212" t="s">
        <v>82</v>
      </c>
      <c r="E316" s="127">
        <v>49</v>
      </c>
      <c r="F316" s="127">
        <v>45.6</v>
      </c>
      <c r="G316" s="127">
        <v>43.7</v>
      </c>
      <c r="H316" s="127">
        <v>50.4</v>
      </c>
      <c r="I316" s="127">
        <v>44.9</v>
      </c>
      <c r="J316" s="127">
        <v>48.5</v>
      </c>
      <c r="K316" s="127">
        <v>39.4</v>
      </c>
      <c r="L316" s="127">
        <v>40</v>
      </c>
      <c r="M316" s="127">
        <v>43.1</v>
      </c>
      <c r="N316" s="127">
        <v>41.7</v>
      </c>
      <c r="O316" s="127">
        <v>42.9</v>
      </c>
      <c r="P316" s="127">
        <v>40.5</v>
      </c>
      <c r="Q316" s="127">
        <v>46.6</v>
      </c>
      <c r="R316" s="127">
        <v>41.2</v>
      </c>
      <c r="S316" s="127">
        <v>39.4</v>
      </c>
      <c r="T316" s="127">
        <v>36</v>
      </c>
      <c r="U316" s="127">
        <v>39.6</v>
      </c>
    </row>
    <row r="317" spans="2:21" s="181" customFormat="1" x14ac:dyDescent="0.25">
      <c r="B317" s="351"/>
      <c r="C317" s="358" t="s">
        <v>0</v>
      </c>
      <c r="D317" s="358"/>
      <c r="E317" s="178">
        <v>100</v>
      </c>
      <c r="F317" s="178">
        <v>100</v>
      </c>
      <c r="G317" s="178">
        <v>100</v>
      </c>
      <c r="H317" s="178">
        <v>100</v>
      </c>
      <c r="I317" s="178">
        <v>100</v>
      </c>
      <c r="J317" s="178">
        <v>100</v>
      </c>
      <c r="K317" s="178">
        <v>100</v>
      </c>
      <c r="L317" s="178">
        <v>100</v>
      </c>
      <c r="M317" s="178">
        <v>100</v>
      </c>
      <c r="N317" s="178">
        <v>100</v>
      </c>
      <c r="O317" s="178">
        <v>100</v>
      </c>
      <c r="P317" s="178">
        <v>100</v>
      </c>
      <c r="Q317" s="178">
        <v>100</v>
      </c>
      <c r="R317" s="178">
        <v>100</v>
      </c>
      <c r="S317" s="178">
        <v>100</v>
      </c>
      <c r="T317" s="178">
        <v>100</v>
      </c>
      <c r="U317" s="178">
        <v>100</v>
      </c>
    </row>
    <row r="318" spans="2:21" ht="13.9" customHeight="1" x14ac:dyDescent="0.25">
      <c r="B318" s="351"/>
      <c r="C318" s="354" t="s">
        <v>226</v>
      </c>
      <c r="D318" s="212" t="s">
        <v>81</v>
      </c>
      <c r="E318" s="127">
        <v>3</v>
      </c>
      <c r="F318" s="127">
        <v>4.4000000000000004</v>
      </c>
      <c r="G318" s="127">
        <v>1.1000000000000001</v>
      </c>
      <c r="H318" s="127">
        <v>3.1</v>
      </c>
      <c r="I318" s="127">
        <v>3.7</v>
      </c>
      <c r="J318" s="127">
        <v>3.5</v>
      </c>
      <c r="K318" s="127">
        <v>3</v>
      </c>
      <c r="L318" s="127">
        <v>3.1</v>
      </c>
      <c r="M318" s="127">
        <v>2.8</v>
      </c>
      <c r="N318" s="127">
        <v>2.8</v>
      </c>
      <c r="O318" s="127">
        <v>3.8</v>
      </c>
      <c r="P318" s="127">
        <v>1.4</v>
      </c>
      <c r="Q318" s="127">
        <v>1.8</v>
      </c>
      <c r="R318" s="127">
        <v>1.2</v>
      </c>
      <c r="S318" s="127">
        <v>1</v>
      </c>
      <c r="T318" s="127">
        <v>0.5</v>
      </c>
      <c r="U318" s="127">
        <v>1.3</v>
      </c>
    </row>
    <row r="319" spans="2:21" x14ac:dyDescent="0.25">
      <c r="B319" s="351"/>
      <c r="C319" s="354"/>
      <c r="D319" s="212" t="s">
        <v>82</v>
      </c>
      <c r="E319" s="127">
        <v>97</v>
      </c>
      <c r="F319" s="127">
        <v>95.6</v>
      </c>
      <c r="G319" s="127">
        <v>98.9</v>
      </c>
      <c r="H319" s="127">
        <v>96.9</v>
      </c>
      <c r="I319" s="127">
        <v>96.3</v>
      </c>
      <c r="J319" s="127">
        <v>96.5</v>
      </c>
      <c r="K319" s="127">
        <v>97</v>
      </c>
      <c r="L319" s="127">
        <v>96.9</v>
      </c>
      <c r="M319" s="127">
        <v>97.2</v>
      </c>
      <c r="N319" s="127">
        <v>97.2</v>
      </c>
      <c r="O319" s="127">
        <v>96.2</v>
      </c>
      <c r="P319" s="127">
        <v>98.6</v>
      </c>
      <c r="Q319" s="127">
        <v>98.2</v>
      </c>
      <c r="R319" s="127">
        <v>98.8</v>
      </c>
      <c r="S319" s="127">
        <v>99</v>
      </c>
      <c r="T319" s="127">
        <v>99.5</v>
      </c>
      <c r="U319" s="127">
        <v>98.7</v>
      </c>
    </row>
    <row r="320" spans="2:21" s="181" customFormat="1" x14ac:dyDescent="0.25">
      <c r="B320" s="351"/>
      <c r="C320" s="358" t="s">
        <v>0</v>
      </c>
      <c r="D320" s="358"/>
      <c r="E320" s="178">
        <v>100</v>
      </c>
      <c r="F320" s="178">
        <v>100</v>
      </c>
      <c r="G320" s="178">
        <v>100</v>
      </c>
      <c r="H320" s="178">
        <v>100</v>
      </c>
      <c r="I320" s="178">
        <v>100</v>
      </c>
      <c r="J320" s="178">
        <v>100</v>
      </c>
      <c r="K320" s="178">
        <v>100</v>
      </c>
      <c r="L320" s="178">
        <v>100</v>
      </c>
      <c r="M320" s="178">
        <v>100</v>
      </c>
      <c r="N320" s="178">
        <v>100</v>
      </c>
      <c r="O320" s="178">
        <v>100</v>
      </c>
      <c r="P320" s="178">
        <v>100</v>
      </c>
      <c r="Q320" s="178">
        <v>100</v>
      </c>
      <c r="R320" s="178">
        <v>100</v>
      </c>
      <c r="S320" s="178">
        <v>100</v>
      </c>
      <c r="T320" s="178">
        <v>100</v>
      </c>
      <c r="U320" s="178">
        <v>100</v>
      </c>
    </row>
    <row r="321" spans="2:21" x14ac:dyDescent="0.25">
      <c r="B321" s="351"/>
      <c r="C321" s="355" t="s">
        <v>75</v>
      </c>
      <c r="D321" s="212" t="s">
        <v>81</v>
      </c>
      <c r="E321" s="127">
        <v>4.7</v>
      </c>
      <c r="F321" s="127">
        <v>1.8</v>
      </c>
      <c r="G321" s="127">
        <v>1.6</v>
      </c>
      <c r="H321" s="127">
        <v>1.9</v>
      </c>
      <c r="I321" s="127">
        <v>2</v>
      </c>
      <c r="J321" s="127">
        <v>1.6</v>
      </c>
      <c r="K321" s="127">
        <v>2.7</v>
      </c>
      <c r="L321" s="127">
        <v>2.2999999999999998</v>
      </c>
      <c r="M321" s="127">
        <v>3.1</v>
      </c>
      <c r="N321" s="127">
        <v>2.2000000000000002</v>
      </c>
      <c r="O321" s="127">
        <v>1.6</v>
      </c>
      <c r="P321" s="127">
        <v>1.7</v>
      </c>
      <c r="Q321" s="127">
        <v>2.2000000000000002</v>
      </c>
      <c r="R321" s="127">
        <v>2.6</v>
      </c>
      <c r="S321" s="127">
        <v>1.8</v>
      </c>
      <c r="T321" s="127">
        <v>2.2000000000000002</v>
      </c>
      <c r="U321" s="127">
        <v>1.6</v>
      </c>
    </row>
    <row r="322" spans="2:21" x14ac:dyDescent="0.25">
      <c r="B322" s="351"/>
      <c r="C322" s="355"/>
      <c r="D322" s="212" t="s">
        <v>82</v>
      </c>
      <c r="E322" s="127">
        <v>95.3</v>
      </c>
      <c r="F322" s="127">
        <v>98.2</v>
      </c>
      <c r="G322" s="127">
        <v>98.4</v>
      </c>
      <c r="H322" s="127">
        <v>98.1</v>
      </c>
      <c r="I322" s="127">
        <v>98</v>
      </c>
      <c r="J322" s="127">
        <v>98.4</v>
      </c>
      <c r="K322" s="127">
        <v>97.3</v>
      </c>
      <c r="L322" s="127">
        <v>97.7</v>
      </c>
      <c r="M322" s="127">
        <v>96.9</v>
      </c>
      <c r="N322" s="127">
        <v>97.8</v>
      </c>
      <c r="O322" s="127">
        <v>98.4</v>
      </c>
      <c r="P322" s="127">
        <v>98.3</v>
      </c>
      <c r="Q322" s="127">
        <v>97.8</v>
      </c>
      <c r="R322" s="127">
        <v>97.4</v>
      </c>
      <c r="S322" s="127">
        <v>98.2</v>
      </c>
      <c r="T322" s="127">
        <v>97.8</v>
      </c>
      <c r="U322" s="127">
        <v>98.4</v>
      </c>
    </row>
    <row r="323" spans="2:21" s="181" customFormat="1" x14ac:dyDescent="0.25">
      <c r="B323" s="351"/>
      <c r="C323" s="358" t="s">
        <v>0</v>
      </c>
      <c r="D323" s="358"/>
      <c r="E323" s="178">
        <v>100</v>
      </c>
      <c r="F323" s="178">
        <v>100</v>
      </c>
      <c r="G323" s="178">
        <v>100</v>
      </c>
      <c r="H323" s="178">
        <v>100</v>
      </c>
      <c r="I323" s="178">
        <v>100</v>
      </c>
      <c r="J323" s="178">
        <v>100</v>
      </c>
      <c r="K323" s="178">
        <v>100</v>
      </c>
      <c r="L323" s="178">
        <v>100</v>
      </c>
      <c r="M323" s="178">
        <v>100</v>
      </c>
      <c r="N323" s="178">
        <v>100</v>
      </c>
      <c r="O323" s="178">
        <v>100</v>
      </c>
      <c r="P323" s="178">
        <v>100</v>
      </c>
      <c r="Q323" s="178">
        <v>100</v>
      </c>
      <c r="R323" s="178">
        <v>100</v>
      </c>
      <c r="S323" s="178">
        <v>100</v>
      </c>
      <c r="T323" s="178">
        <v>100</v>
      </c>
      <c r="U323" s="178">
        <v>100</v>
      </c>
    </row>
    <row r="324" spans="2:21" x14ac:dyDescent="0.25">
      <c r="B324" s="360" t="s">
        <v>48</v>
      </c>
      <c r="C324" s="355" t="s">
        <v>123</v>
      </c>
      <c r="D324" s="212" t="s">
        <v>81</v>
      </c>
      <c r="E324" s="127">
        <v>63.2</v>
      </c>
      <c r="F324" s="127">
        <v>58.5</v>
      </c>
      <c r="G324" s="127">
        <v>59.2</v>
      </c>
      <c r="H324" s="127">
        <v>61.6</v>
      </c>
      <c r="I324" s="127">
        <v>59.3</v>
      </c>
      <c r="J324" s="127">
        <v>60</v>
      </c>
      <c r="K324" s="127">
        <v>60.4</v>
      </c>
      <c r="L324" s="127">
        <v>63.2</v>
      </c>
      <c r="M324" s="127">
        <v>60.5</v>
      </c>
      <c r="N324" s="127">
        <v>61.9</v>
      </c>
      <c r="O324" s="127">
        <v>57.1</v>
      </c>
      <c r="P324" s="127">
        <v>49</v>
      </c>
      <c r="Q324" s="127">
        <v>53.2</v>
      </c>
      <c r="R324" s="127">
        <v>53.9</v>
      </c>
      <c r="S324" s="127">
        <v>55.1</v>
      </c>
      <c r="T324" s="127">
        <v>54.6</v>
      </c>
      <c r="U324" s="127">
        <v>57</v>
      </c>
    </row>
    <row r="325" spans="2:21" x14ac:dyDescent="0.25">
      <c r="B325" s="351"/>
      <c r="C325" s="355"/>
      <c r="D325" s="212" t="s">
        <v>82</v>
      </c>
      <c r="E325" s="127">
        <v>36.799999999999997</v>
      </c>
      <c r="F325" s="127">
        <v>41.5</v>
      </c>
      <c r="G325" s="127">
        <v>40.799999999999997</v>
      </c>
      <c r="H325" s="127">
        <v>38.4</v>
      </c>
      <c r="I325" s="127">
        <v>40.700000000000003</v>
      </c>
      <c r="J325" s="127">
        <v>40</v>
      </c>
      <c r="K325" s="127">
        <v>39.6</v>
      </c>
      <c r="L325" s="127">
        <v>36.799999999999997</v>
      </c>
      <c r="M325" s="127">
        <v>39.5</v>
      </c>
      <c r="N325" s="127">
        <v>38.1</v>
      </c>
      <c r="O325" s="127">
        <v>42.9</v>
      </c>
      <c r="P325" s="127">
        <v>51</v>
      </c>
      <c r="Q325" s="127">
        <v>46.8</v>
      </c>
      <c r="R325" s="127">
        <v>46.1</v>
      </c>
      <c r="S325" s="127">
        <v>44.9</v>
      </c>
      <c r="T325" s="127">
        <v>45.4</v>
      </c>
      <c r="U325" s="127">
        <v>43</v>
      </c>
    </row>
    <row r="326" spans="2:21" s="181" customFormat="1" x14ac:dyDescent="0.25">
      <c r="B326" s="351"/>
      <c r="C326" s="358" t="s">
        <v>0</v>
      </c>
      <c r="D326" s="358"/>
      <c r="E326" s="178">
        <v>100</v>
      </c>
      <c r="F326" s="178">
        <v>100</v>
      </c>
      <c r="G326" s="178">
        <v>100</v>
      </c>
      <c r="H326" s="178">
        <v>100</v>
      </c>
      <c r="I326" s="178">
        <v>100</v>
      </c>
      <c r="J326" s="178">
        <v>100</v>
      </c>
      <c r="K326" s="178">
        <v>100</v>
      </c>
      <c r="L326" s="178">
        <v>100</v>
      </c>
      <c r="M326" s="178">
        <v>100</v>
      </c>
      <c r="N326" s="178">
        <v>100</v>
      </c>
      <c r="O326" s="178">
        <v>100</v>
      </c>
      <c r="P326" s="178">
        <v>100</v>
      </c>
      <c r="Q326" s="178">
        <v>100</v>
      </c>
      <c r="R326" s="178">
        <v>100</v>
      </c>
      <c r="S326" s="178">
        <v>100</v>
      </c>
      <c r="T326" s="178">
        <v>100</v>
      </c>
      <c r="U326" s="178">
        <v>100</v>
      </c>
    </row>
    <row r="327" spans="2:21" ht="13.9" customHeight="1" x14ac:dyDescent="0.25">
      <c r="B327" s="351"/>
      <c r="C327" s="354" t="s">
        <v>124</v>
      </c>
      <c r="D327" s="212" t="s">
        <v>81</v>
      </c>
      <c r="E327" s="127">
        <v>12.2</v>
      </c>
      <c r="F327" s="127">
        <v>10.1</v>
      </c>
      <c r="G327" s="127">
        <v>9.4</v>
      </c>
      <c r="H327" s="127">
        <v>12</v>
      </c>
      <c r="I327" s="127">
        <v>10.8</v>
      </c>
      <c r="J327" s="127">
        <v>11.3</v>
      </c>
      <c r="K327" s="127">
        <v>13.5</v>
      </c>
      <c r="L327" s="127">
        <v>10.8</v>
      </c>
      <c r="M327" s="127">
        <v>12.8</v>
      </c>
      <c r="N327" s="127">
        <v>12.6</v>
      </c>
      <c r="O327" s="127">
        <v>11.1</v>
      </c>
      <c r="P327" s="127">
        <v>8.6999999999999993</v>
      </c>
      <c r="Q327" s="127">
        <v>11.4</v>
      </c>
      <c r="R327" s="127">
        <v>11.8</v>
      </c>
      <c r="S327" s="127">
        <v>11.6</v>
      </c>
      <c r="T327" s="127">
        <v>11.5</v>
      </c>
      <c r="U327" s="127">
        <v>12.5</v>
      </c>
    </row>
    <row r="328" spans="2:21" x14ac:dyDescent="0.25">
      <c r="B328" s="351"/>
      <c r="C328" s="354"/>
      <c r="D328" s="212" t="s">
        <v>82</v>
      </c>
      <c r="E328" s="127">
        <v>87.8</v>
      </c>
      <c r="F328" s="127">
        <v>89.9</v>
      </c>
      <c r="G328" s="127">
        <v>90.6</v>
      </c>
      <c r="H328" s="127">
        <v>88</v>
      </c>
      <c r="I328" s="127">
        <v>89.2</v>
      </c>
      <c r="J328" s="127">
        <v>88.7</v>
      </c>
      <c r="K328" s="127">
        <v>86.5</v>
      </c>
      <c r="L328" s="127">
        <v>89.2</v>
      </c>
      <c r="M328" s="127">
        <v>87.2</v>
      </c>
      <c r="N328" s="127">
        <v>87.4</v>
      </c>
      <c r="O328" s="127">
        <v>88.9</v>
      </c>
      <c r="P328" s="127">
        <v>91.3</v>
      </c>
      <c r="Q328" s="127">
        <v>88.6</v>
      </c>
      <c r="R328" s="127">
        <v>88.2</v>
      </c>
      <c r="S328" s="127">
        <v>88.4</v>
      </c>
      <c r="T328" s="127">
        <v>88.5</v>
      </c>
      <c r="U328" s="127">
        <v>87.5</v>
      </c>
    </row>
    <row r="329" spans="2:21" s="181" customFormat="1" x14ac:dyDescent="0.25">
      <c r="B329" s="351"/>
      <c r="C329" s="358" t="s">
        <v>0</v>
      </c>
      <c r="D329" s="358"/>
      <c r="E329" s="178">
        <v>100</v>
      </c>
      <c r="F329" s="178">
        <v>100</v>
      </c>
      <c r="G329" s="178">
        <v>100</v>
      </c>
      <c r="H329" s="178">
        <v>100</v>
      </c>
      <c r="I329" s="178">
        <v>100</v>
      </c>
      <c r="J329" s="178">
        <v>100</v>
      </c>
      <c r="K329" s="178">
        <v>100</v>
      </c>
      <c r="L329" s="178">
        <v>100</v>
      </c>
      <c r="M329" s="178">
        <v>100</v>
      </c>
      <c r="N329" s="178">
        <v>100</v>
      </c>
      <c r="O329" s="178">
        <v>100</v>
      </c>
      <c r="P329" s="178">
        <v>100</v>
      </c>
      <c r="Q329" s="178">
        <v>100</v>
      </c>
      <c r="R329" s="178">
        <v>100</v>
      </c>
      <c r="S329" s="178">
        <v>100</v>
      </c>
      <c r="T329" s="178">
        <v>100</v>
      </c>
      <c r="U329" s="178">
        <v>100</v>
      </c>
    </row>
    <row r="330" spans="2:21" x14ac:dyDescent="0.25">
      <c r="B330" s="351"/>
      <c r="C330" s="355" t="s">
        <v>128</v>
      </c>
      <c r="D330" s="212" t="s">
        <v>81</v>
      </c>
      <c r="E330" s="127">
        <v>17.8</v>
      </c>
      <c r="F330" s="127">
        <v>19.5</v>
      </c>
      <c r="G330" s="127">
        <v>20.5</v>
      </c>
      <c r="H330" s="127">
        <v>14.2</v>
      </c>
      <c r="I330" s="127">
        <v>18.2</v>
      </c>
      <c r="J330" s="127">
        <v>17.899999999999999</v>
      </c>
      <c r="K330" s="127">
        <v>21.1</v>
      </c>
      <c r="L330" s="127">
        <v>16.899999999999999</v>
      </c>
      <c r="M330" s="127">
        <v>17.399999999999999</v>
      </c>
      <c r="N330" s="127">
        <v>19.3</v>
      </c>
      <c r="O330" s="127">
        <v>18.399999999999999</v>
      </c>
      <c r="P330" s="127">
        <v>10.6</v>
      </c>
      <c r="Q330" s="127">
        <v>14.5</v>
      </c>
      <c r="R330" s="127">
        <v>13.9</v>
      </c>
      <c r="S330" s="127">
        <v>13.2</v>
      </c>
      <c r="T330" s="127">
        <v>14.8</v>
      </c>
      <c r="U330" s="127">
        <v>15.5</v>
      </c>
    </row>
    <row r="331" spans="2:21" x14ac:dyDescent="0.25">
      <c r="B331" s="351"/>
      <c r="C331" s="355"/>
      <c r="D331" s="212" t="s">
        <v>82</v>
      </c>
      <c r="E331" s="127">
        <v>82.2</v>
      </c>
      <c r="F331" s="127">
        <v>80.5</v>
      </c>
      <c r="G331" s="127">
        <v>79.5</v>
      </c>
      <c r="H331" s="127">
        <v>85.8</v>
      </c>
      <c r="I331" s="127">
        <v>81.8</v>
      </c>
      <c r="J331" s="127">
        <v>82.1</v>
      </c>
      <c r="K331" s="127">
        <v>78.900000000000006</v>
      </c>
      <c r="L331" s="127">
        <v>83.1</v>
      </c>
      <c r="M331" s="127">
        <v>82.6</v>
      </c>
      <c r="N331" s="127">
        <v>80.7</v>
      </c>
      <c r="O331" s="127">
        <v>81.599999999999994</v>
      </c>
      <c r="P331" s="127">
        <v>89.4</v>
      </c>
      <c r="Q331" s="127">
        <v>85.5</v>
      </c>
      <c r="R331" s="127">
        <v>86.1</v>
      </c>
      <c r="S331" s="127">
        <v>86.8</v>
      </c>
      <c r="T331" s="127">
        <v>85.2</v>
      </c>
      <c r="U331" s="127">
        <v>84.5</v>
      </c>
    </row>
    <row r="332" spans="2:21" s="181" customFormat="1" x14ac:dyDescent="0.25">
      <c r="B332" s="351"/>
      <c r="C332" s="358" t="s">
        <v>0</v>
      </c>
      <c r="D332" s="358"/>
      <c r="E332" s="178">
        <v>100</v>
      </c>
      <c r="F332" s="178">
        <v>100</v>
      </c>
      <c r="G332" s="178">
        <v>100</v>
      </c>
      <c r="H332" s="178">
        <v>100</v>
      </c>
      <c r="I332" s="178">
        <v>100</v>
      </c>
      <c r="J332" s="178">
        <v>100</v>
      </c>
      <c r="K332" s="178">
        <v>100</v>
      </c>
      <c r="L332" s="178">
        <v>100</v>
      </c>
      <c r="M332" s="178">
        <v>100</v>
      </c>
      <c r="N332" s="178">
        <v>100</v>
      </c>
      <c r="O332" s="178">
        <v>100</v>
      </c>
      <c r="P332" s="178">
        <v>100</v>
      </c>
      <c r="Q332" s="178">
        <v>100</v>
      </c>
      <c r="R332" s="178">
        <v>100</v>
      </c>
      <c r="S332" s="178">
        <v>100</v>
      </c>
      <c r="T332" s="178">
        <v>100</v>
      </c>
      <c r="U332" s="178">
        <v>100</v>
      </c>
    </row>
    <row r="333" spans="2:21" x14ac:dyDescent="0.25">
      <c r="B333" s="351"/>
      <c r="C333" s="355" t="s">
        <v>125</v>
      </c>
      <c r="D333" s="212" t="s">
        <v>81</v>
      </c>
      <c r="E333" s="127">
        <v>8.6</v>
      </c>
      <c r="F333" s="127">
        <v>3.3</v>
      </c>
      <c r="G333" s="127">
        <v>4.7</v>
      </c>
      <c r="H333" s="127">
        <v>2.1</v>
      </c>
      <c r="I333" s="127">
        <v>5.0999999999999996</v>
      </c>
      <c r="J333" s="127">
        <v>4</v>
      </c>
      <c r="K333" s="127">
        <v>5</v>
      </c>
      <c r="L333" s="127">
        <v>4.5999999999999996</v>
      </c>
      <c r="M333" s="127">
        <v>6.3</v>
      </c>
      <c r="N333" s="127">
        <v>6.3</v>
      </c>
      <c r="O333" s="127">
        <v>4.8</v>
      </c>
      <c r="P333" s="127">
        <v>3.1</v>
      </c>
      <c r="Q333" s="127">
        <v>2.7</v>
      </c>
      <c r="R333" s="127">
        <v>3.8</v>
      </c>
      <c r="S333" s="127">
        <v>4.7</v>
      </c>
      <c r="T333" s="127">
        <v>4.9000000000000004</v>
      </c>
      <c r="U333" s="127">
        <v>4</v>
      </c>
    </row>
    <row r="334" spans="2:21" x14ac:dyDescent="0.25">
      <c r="B334" s="351"/>
      <c r="C334" s="355"/>
      <c r="D334" s="212" t="s">
        <v>82</v>
      </c>
      <c r="E334" s="127">
        <v>91.4</v>
      </c>
      <c r="F334" s="127">
        <v>96.7</v>
      </c>
      <c r="G334" s="127">
        <v>95.3</v>
      </c>
      <c r="H334" s="127">
        <v>97.9</v>
      </c>
      <c r="I334" s="127">
        <v>94.9</v>
      </c>
      <c r="J334" s="127">
        <v>96</v>
      </c>
      <c r="K334" s="127">
        <v>95</v>
      </c>
      <c r="L334" s="127">
        <v>95.4</v>
      </c>
      <c r="M334" s="127">
        <v>93.7</v>
      </c>
      <c r="N334" s="127">
        <v>93.7</v>
      </c>
      <c r="O334" s="127">
        <v>95.2</v>
      </c>
      <c r="P334" s="127">
        <v>96.9</v>
      </c>
      <c r="Q334" s="127">
        <v>97.3</v>
      </c>
      <c r="R334" s="127">
        <v>96.2</v>
      </c>
      <c r="S334" s="127">
        <v>95.3</v>
      </c>
      <c r="T334" s="127">
        <v>95.1</v>
      </c>
      <c r="U334" s="127">
        <v>96</v>
      </c>
    </row>
    <row r="335" spans="2:21" s="181" customFormat="1" x14ac:dyDescent="0.25">
      <c r="B335" s="351"/>
      <c r="C335" s="358" t="s">
        <v>0</v>
      </c>
      <c r="D335" s="358"/>
      <c r="E335" s="178">
        <v>100</v>
      </c>
      <c r="F335" s="178">
        <v>100</v>
      </c>
      <c r="G335" s="178">
        <v>100</v>
      </c>
      <c r="H335" s="178">
        <v>100</v>
      </c>
      <c r="I335" s="178">
        <v>100</v>
      </c>
      <c r="J335" s="178">
        <v>100</v>
      </c>
      <c r="K335" s="178">
        <v>100</v>
      </c>
      <c r="L335" s="178">
        <v>100</v>
      </c>
      <c r="M335" s="178">
        <v>100</v>
      </c>
      <c r="N335" s="178">
        <v>100</v>
      </c>
      <c r="O335" s="178">
        <v>100</v>
      </c>
      <c r="P335" s="178">
        <v>100</v>
      </c>
      <c r="Q335" s="178">
        <v>100</v>
      </c>
      <c r="R335" s="178">
        <v>100</v>
      </c>
      <c r="S335" s="178">
        <v>100</v>
      </c>
      <c r="T335" s="178">
        <v>100</v>
      </c>
      <c r="U335" s="178">
        <v>100</v>
      </c>
    </row>
    <row r="336" spans="2:21" x14ac:dyDescent="0.25">
      <c r="B336" s="351"/>
      <c r="C336" s="355" t="s">
        <v>127</v>
      </c>
      <c r="D336" s="212" t="s">
        <v>81</v>
      </c>
      <c r="E336" s="127">
        <v>50.5</v>
      </c>
      <c r="F336" s="127">
        <v>51.7</v>
      </c>
      <c r="G336" s="127">
        <v>51.8</v>
      </c>
      <c r="H336" s="127">
        <v>53</v>
      </c>
      <c r="I336" s="127">
        <v>54.7</v>
      </c>
      <c r="J336" s="127">
        <v>52.1</v>
      </c>
      <c r="K336" s="127">
        <v>52.5</v>
      </c>
      <c r="L336" s="127">
        <v>52.3</v>
      </c>
      <c r="M336" s="127">
        <v>50.9</v>
      </c>
      <c r="N336" s="127">
        <v>51.5</v>
      </c>
      <c r="O336" s="127">
        <v>57.1</v>
      </c>
      <c r="P336" s="127">
        <v>60.2</v>
      </c>
      <c r="Q336" s="127">
        <v>60</v>
      </c>
      <c r="R336" s="127">
        <v>61.3</v>
      </c>
      <c r="S336" s="127">
        <v>64.5</v>
      </c>
      <c r="T336" s="127">
        <v>64.2</v>
      </c>
      <c r="U336" s="127">
        <v>61.7</v>
      </c>
    </row>
    <row r="337" spans="2:21" x14ac:dyDescent="0.25">
      <c r="B337" s="351"/>
      <c r="C337" s="355"/>
      <c r="D337" s="212" t="s">
        <v>82</v>
      </c>
      <c r="E337" s="127">
        <v>49.5</v>
      </c>
      <c r="F337" s="127">
        <v>48.3</v>
      </c>
      <c r="G337" s="127">
        <v>48.2</v>
      </c>
      <c r="H337" s="127">
        <v>47</v>
      </c>
      <c r="I337" s="127">
        <v>45.3</v>
      </c>
      <c r="J337" s="127">
        <v>47.9</v>
      </c>
      <c r="K337" s="127">
        <v>47.5</v>
      </c>
      <c r="L337" s="127">
        <v>47.7</v>
      </c>
      <c r="M337" s="127">
        <v>49.1</v>
      </c>
      <c r="N337" s="127">
        <v>48.5</v>
      </c>
      <c r="O337" s="127">
        <v>42.9</v>
      </c>
      <c r="P337" s="127">
        <v>39.799999999999997</v>
      </c>
      <c r="Q337" s="127">
        <v>40</v>
      </c>
      <c r="R337" s="127">
        <v>38.700000000000003</v>
      </c>
      <c r="S337" s="127">
        <v>35.5</v>
      </c>
      <c r="T337" s="127">
        <v>35.799999999999997</v>
      </c>
      <c r="U337" s="127">
        <v>38.299999999999997</v>
      </c>
    </row>
    <row r="338" spans="2:21" s="181" customFormat="1" x14ac:dyDescent="0.25">
      <c r="B338" s="351"/>
      <c r="C338" s="358" t="s">
        <v>0</v>
      </c>
      <c r="D338" s="358"/>
      <c r="E338" s="178">
        <v>100</v>
      </c>
      <c r="F338" s="178">
        <v>100</v>
      </c>
      <c r="G338" s="178">
        <v>100</v>
      </c>
      <c r="H338" s="178">
        <v>100</v>
      </c>
      <c r="I338" s="178">
        <v>100</v>
      </c>
      <c r="J338" s="178">
        <v>100</v>
      </c>
      <c r="K338" s="178">
        <v>100</v>
      </c>
      <c r="L338" s="178">
        <v>100</v>
      </c>
      <c r="M338" s="178">
        <v>100</v>
      </c>
      <c r="N338" s="178">
        <v>100</v>
      </c>
      <c r="O338" s="178">
        <v>100</v>
      </c>
      <c r="P338" s="178">
        <v>100</v>
      </c>
      <c r="Q338" s="178">
        <v>100</v>
      </c>
      <c r="R338" s="178">
        <v>100</v>
      </c>
      <c r="S338" s="178">
        <v>100</v>
      </c>
      <c r="T338" s="178">
        <v>100</v>
      </c>
      <c r="U338" s="178">
        <v>100</v>
      </c>
    </row>
    <row r="339" spans="2:21" ht="13.9" customHeight="1" x14ac:dyDescent="0.25">
      <c r="B339" s="351"/>
      <c r="C339" s="354" t="s">
        <v>226</v>
      </c>
      <c r="D339" s="212" t="s">
        <v>81</v>
      </c>
      <c r="E339" s="127">
        <v>3.1</v>
      </c>
      <c r="F339" s="127">
        <v>1.6</v>
      </c>
      <c r="G339" s="127">
        <v>0.5</v>
      </c>
      <c r="H339" s="127">
        <v>2.7</v>
      </c>
      <c r="I339" s="127">
        <v>1.8</v>
      </c>
      <c r="J339" s="127">
        <v>1.7</v>
      </c>
      <c r="K339" s="127">
        <v>2.1</v>
      </c>
      <c r="L339" s="127">
        <v>1.5</v>
      </c>
      <c r="M339" s="127">
        <v>1.7</v>
      </c>
      <c r="N339" s="127">
        <v>1.9</v>
      </c>
      <c r="O339" s="127">
        <v>1.3</v>
      </c>
      <c r="P339" s="127">
        <v>0.5</v>
      </c>
      <c r="Q339" s="127">
        <v>0.6</v>
      </c>
      <c r="R339" s="127">
        <v>0.2</v>
      </c>
      <c r="S339" s="127">
        <v>0.4</v>
      </c>
      <c r="T339" s="127">
        <v>0.2</v>
      </c>
      <c r="U339" s="128" t="s">
        <v>142</v>
      </c>
    </row>
    <row r="340" spans="2:21" x14ac:dyDescent="0.25">
      <c r="B340" s="351"/>
      <c r="C340" s="354"/>
      <c r="D340" s="212" t="s">
        <v>82</v>
      </c>
      <c r="E340" s="127">
        <v>96.9</v>
      </c>
      <c r="F340" s="127">
        <v>98.4</v>
      </c>
      <c r="G340" s="127">
        <v>99.5</v>
      </c>
      <c r="H340" s="127">
        <v>97.3</v>
      </c>
      <c r="I340" s="127">
        <v>98.2</v>
      </c>
      <c r="J340" s="127">
        <v>98.3</v>
      </c>
      <c r="K340" s="127">
        <v>97.9</v>
      </c>
      <c r="L340" s="127">
        <v>98.5</v>
      </c>
      <c r="M340" s="127">
        <v>98.3</v>
      </c>
      <c r="N340" s="127">
        <v>98.1</v>
      </c>
      <c r="O340" s="127">
        <v>98.7</v>
      </c>
      <c r="P340" s="127">
        <v>99.5</v>
      </c>
      <c r="Q340" s="127">
        <v>99.4</v>
      </c>
      <c r="R340" s="127">
        <v>99.8</v>
      </c>
      <c r="S340" s="127">
        <v>99.6</v>
      </c>
      <c r="T340" s="127">
        <v>99.8</v>
      </c>
      <c r="U340" s="127">
        <v>100</v>
      </c>
    </row>
    <row r="341" spans="2:21" s="181" customFormat="1" x14ac:dyDescent="0.25">
      <c r="B341" s="351"/>
      <c r="C341" s="358" t="s">
        <v>0</v>
      </c>
      <c r="D341" s="358"/>
      <c r="E341" s="178">
        <v>100</v>
      </c>
      <c r="F341" s="178">
        <v>100</v>
      </c>
      <c r="G341" s="178">
        <v>100</v>
      </c>
      <c r="H341" s="178">
        <v>100</v>
      </c>
      <c r="I341" s="178">
        <v>100</v>
      </c>
      <c r="J341" s="178">
        <v>100</v>
      </c>
      <c r="K341" s="178">
        <v>100</v>
      </c>
      <c r="L341" s="178">
        <v>100</v>
      </c>
      <c r="M341" s="178">
        <v>100</v>
      </c>
      <c r="N341" s="178">
        <v>100</v>
      </c>
      <c r="O341" s="178">
        <v>100</v>
      </c>
      <c r="P341" s="178">
        <v>100</v>
      </c>
      <c r="Q341" s="178">
        <v>100</v>
      </c>
      <c r="R341" s="178">
        <v>100</v>
      </c>
      <c r="S341" s="178">
        <v>100</v>
      </c>
      <c r="T341" s="178">
        <v>100</v>
      </c>
      <c r="U341" s="178">
        <v>100</v>
      </c>
    </row>
    <row r="342" spans="2:21" x14ac:dyDescent="0.25">
      <c r="B342" s="351"/>
      <c r="C342" s="355" t="s">
        <v>75</v>
      </c>
      <c r="D342" s="212" t="s">
        <v>81</v>
      </c>
      <c r="E342" s="127">
        <v>1.6</v>
      </c>
      <c r="F342" s="127">
        <v>2.6</v>
      </c>
      <c r="G342" s="127">
        <v>1.9</v>
      </c>
      <c r="H342" s="127">
        <v>1</v>
      </c>
      <c r="I342" s="127">
        <v>1.3</v>
      </c>
      <c r="J342" s="127">
        <v>1</v>
      </c>
      <c r="K342" s="127">
        <v>0.7</v>
      </c>
      <c r="L342" s="127">
        <v>1.4</v>
      </c>
      <c r="M342" s="127">
        <v>2.2999999999999998</v>
      </c>
      <c r="N342" s="127">
        <v>2</v>
      </c>
      <c r="O342" s="127">
        <v>3</v>
      </c>
      <c r="P342" s="127">
        <v>1.8</v>
      </c>
      <c r="Q342" s="127">
        <v>3.2</v>
      </c>
      <c r="R342" s="127">
        <v>4.2</v>
      </c>
      <c r="S342" s="127">
        <v>2.6</v>
      </c>
      <c r="T342" s="127">
        <v>2.5</v>
      </c>
      <c r="U342" s="127">
        <v>2.5</v>
      </c>
    </row>
    <row r="343" spans="2:21" x14ac:dyDescent="0.25">
      <c r="B343" s="351"/>
      <c r="C343" s="355"/>
      <c r="D343" s="212" t="s">
        <v>82</v>
      </c>
      <c r="E343" s="127">
        <v>98.4</v>
      </c>
      <c r="F343" s="127">
        <v>97.4</v>
      </c>
      <c r="G343" s="127">
        <v>98.1</v>
      </c>
      <c r="H343" s="127">
        <v>99</v>
      </c>
      <c r="I343" s="127">
        <v>98.7</v>
      </c>
      <c r="J343" s="127">
        <v>99</v>
      </c>
      <c r="K343" s="127">
        <v>99.3</v>
      </c>
      <c r="L343" s="127">
        <v>98.6</v>
      </c>
      <c r="M343" s="127">
        <v>97.7</v>
      </c>
      <c r="N343" s="127">
        <v>98</v>
      </c>
      <c r="O343" s="127">
        <v>97</v>
      </c>
      <c r="P343" s="127">
        <v>98.2</v>
      </c>
      <c r="Q343" s="127">
        <v>96.8</v>
      </c>
      <c r="R343" s="127">
        <v>95.8</v>
      </c>
      <c r="S343" s="127">
        <v>97.4</v>
      </c>
      <c r="T343" s="127">
        <v>97.5</v>
      </c>
      <c r="U343" s="127">
        <v>97.5</v>
      </c>
    </row>
    <row r="344" spans="2:21" s="181" customFormat="1" x14ac:dyDescent="0.25">
      <c r="B344" s="351"/>
      <c r="C344" s="358" t="s">
        <v>0</v>
      </c>
      <c r="D344" s="358"/>
      <c r="E344" s="178">
        <v>100</v>
      </c>
      <c r="F344" s="178">
        <v>100</v>
      </c>
      <c r="G344" s="178">
        <v>100</v>
      </c>
      <c r="H344" s="178">
        <v>100</v>
      </c>
      <c r="I344" s="178">
        <v>100</v>
      </c>
      <c r="J344" s="178">
        <v>100</v>
      </c>
      <c r="K344" s="178">
        <v>100</v>
      </c>
      <c r="L344" s="178">
        <v>100</v>
      </c>
      <c r="M344" s="178">
        <v>100</v>
      </c>
      <c r="N344" s="178">
        <v>100</v>
      </c>
      <c r="O344" s="178">
        <v>100</v>
      </c>
      <c r="P344" s="178">
        <v>100</v>
      </c>
      <c r="Q344" s="178">
        <v>100</v>
      </c>
      <c r="R344" s="178">
        <v>100</v>
      </c>
      <c r="S344" s="178">
        <v>100</v>
      </c>
      <c r="T344" s="178">
        <v>100</v>
      </c>
      <c r="U344" s="178">
        <v>100</v>
      </c>
    </row>
    <row r="345" spans="2:21" x14ac:dyDescent="0.25">
      <c r="B345" s="360" t="s">
        <v>90</v>
      </c>
      <c r="C345" s="355" t="s">
        <v>123</v>
      </c>
      <c r="D345" s="212" t="s">
        <v>81</v>
      </c>
      <c r="E345" s="127">
        <v>60.5</v>
      </c>
      <c r="F345" s="127">
        <v>58.1</v>
      </c>
      <c r="G345" s="127">
        <v>61</v>
      </c>
      <c r="H345" s="127">
        <v>62.8</v>
      </c>
      <c r="I345" s="127">
        <v>62</v>
      </c>
      <c r="J345" s="127">
        <v>61.2</v>
      </c>
      <c r="K345" s="127">
        <v>63.6</v>
      </c>
      <c r="L345" s="127">
        <v>63.7</v>
      </c>
      <c r="M345" s="127">
        <v>63.7</v>
      </c>
      <c r="N345" s="127">
        <v>62</v>
      </c>
      <c r="O345" s="127">
        <v>59</v>
      </c>
      <c r="P345" s="127">
        <v>55.4</v>
      </c>
      <c r="Q345" s="127">
        <v>60</v>
      </c>
      <c r="R345" s="127">
        <v>57.6</v>
      </c>
      <c r="S345" s="127">
        <v>61.7</v>
      </c>
      <c r="T345" s="127">
        <v>60.4</v>
      </c>
      <c r="U345" s="127">
        <v>60.2</v>
      </c>
    </row>
    <row r="346" spans="2:21" x14ac:dyDescent="0.25">
      <c r="B346" s="351"/>
      <c r="C346" s="355"/>
      <c r="D346" s="212" t="s">
        <v>82</v>
      </c>
      <c r="E346" s="127">
        <v>39.5</v>
      </c>
      <c r="F346" s="127">
        <v>41.9</v>
      </c>
      <c r="G346" s="127">
        <v>39</v>
      </c>
      <c r="H346" s="127">
        <v>37.200000000000003</v>
      </c>
      <c r="I346" s="127">
        <v>38</v>
      </c>
      <c r="J346" s="127">
        <v>38.799999999999997</v>
      </c>
      <c r="K346" s="127">
        <v>36.4</v>
      </c>
      <c r="L346" s="127">
        <v>36.299999999999997</v>
      </c>
      <c r="M346" s="127">
        <v>36.299999999999997</v>
      </c>
      <c r="N346" s="127">
        <v>38</v>
      </c>
      <c r="O346" s="127">
        <v>41</v>
      </c>
      <c r="P346" s="127">
        <v>44.6</v>
      </c>
      <c r="Q346" s="127">
        <v>40</v>
      </c>
      <c r="R346" s="127">
        <v>42.4</v>
      </c>
      <c r="S346" s="127">
        <v>38.299999999999997</v>
      </c>
      <c r="T346" s="127">
        <v>39.6</v>
      </c>
      <c r="U346" s="127">
        <v>39.799999999999997</v>
      </c>
    </row>
    <row r="347" spans="2:21" s="181" customFormat="1" x14ac:dyDescent="0.25">
      <c r="B347" s="351"/>
      <c r="C347" s="358" t="s">
        <v>0</v>
      </c>
      <c r="D347" s="358"/>
      <c r="E347" s="178">
        <v>100</v>
      </c>
      <c r="F347" s="178">
        <v>100</v>
      </c>
      <c r="G347" s="178">
        <v>100</v>
      </c>
      <c r="H347" s="178">
        <v>100</v>
      </c>
      <c r="I347" s="178">
        <v>100</v>
      </c>
      <c r="J347" s="178">
        <v>100</v>
      </c>
      <c r="K347" s="178">
        <v>100</v>
      </c>
      <c r="L347" s="178">
        <v>100</v>
      </c>
      <c r="M347" s="178">
        <v>100</v>
      </c>
      <c r="N347" s="178">
        <v>100</v>
      </c>
      <c r="O347" s="178">
        <v>100</v>
      </c>
      <c r="P347" s="178">
        <v>100</v>
      </c>
      <c r="Q347" s="178">
        <v>100</v>
      </c>
      <c r="R347" s="178">
        <v>100</v>
      </c>
      <c r="S347" s="178">
        <v>100</v>
      </c>
      <c r="T347" s="178">
        <v>100</v>
      </c>
      <c r="U347" s="178">
        <v>100</v>
      </c>
    </row>
    <row r="348" spans="2:21" ht="13.9" customHeight="1" x14ac:dyDescent="0.25">
      <c r="B348" s="351"/>
      <c r="C348" s="354" t="s">
        <v>124</v>
      </c>
      <c r="D348" s="212" t="s">
        <v>81</v>
      </c>
      <c r="E348" s="127">
        <v>11.6</v>
      </c>
      <c r="F348" s="127">
        <v>9.6999999999999993</v>
      </c>
      <c r="G348" s="127">
        <v>11.1</v>
      </c>
      <c r="H348" s="127">
        <v>10.7</v>
      </c>
      <c r="I348" s="127">
        <v>11.8</v>
      </c>
      <c r="J348" s="127">
        <v>12.7</v>
      </c>
      <c r="K348" s="127">
        <v>11.5</v>
      </c>
      <c r="L348" s="127">
        <v>11.6</v>
      </c>
      <c r="M348" s="127">
        <v>12.2</v>
      </c>
      <c r="N348" s="127">
        <v>11.9</v>
      </c>
      <c r="O348" s="127">
        <v>16.7</v>
      </c>
      <c r="P348" s="127">
        <v>15.6</v>
      </c>
      <c r="Q348" s="127">
        <v>16.100000000000001</v>
      </c>
      <c r="R348" s="127">
        <v>15.7</v>
      </c>
      <c r="S348" s="127">
        <v>17.3</v>
      </c>
      <c r="T348" s="127">
        <v>15.7</v>
      </c>
      <c r="U348" s="127">
        <v>15.8</v>
      </c>
    </row>
    <row r="349" spans="2:21" x14ac:dyDescent="0.25">
      <c r="B349" s="351"/>
      <c r="C349" s="354"/>
      <c r="D349" s="212" t="s">
        <v>82</v>
      </c>
      <c r="E349" s="127">
        <v>88.4</v>
      </c>
      <c r="F349" s="127">
        <v>90.3</v>
      </c>
      <c r="G349" s="127">
        <v>88.9</v>
      </c>
      <c r="H349" s="127">
        <v>89.3</v>
      </c>
      <c r="I349" s="127">
        <v>88.2</v>
      </c>
      <c r="J349" s="127">
        <v>87.3</v>
      </c>
      <c r="K349" s="127">
        <v>88.5</v>
      </c>
      <c r="L349" s="127">
        <v>88.4</v>
      </c>
      <c r="M349" s="127">
        <v>87.8</v>
      </c>
      <c r="N349" s="127">
        <v>88.1</v>
      </c>
      <c r="O349" s="127">
        <v>83.3</v>
      </c>
      <c r="P349" s="127">
        <v>84.4</v>
      </c>
      <c r="Q349" s="127">
        <v>83.9</v>
      </c>
      <c r="R349" s="127">
        <v>84.3</v>
      </c>
      <c r="S349" s="127">
        <v>82.7</v>
      </c>
      <c r="T349" s="127">
        <v>84.3</v>
      </c>
      <c r="U349" s="127">
        <v>84.2</v>
      </c>
    </row>
    <row r="350" spans="2:21" s="181" customFormat="1" x14ac:dyDescent="0.25">
      <c r="B350" s="351"/>
      <c r="C350" s="358" t="s">
        <v>0</v>
      </c>
      <c r="D350" s="358"/>
      <c r="E350" s="178">
        <v>100</v>
      </c>
      <c r="F350" s="178">
        <v>100</v>
      </c>
      <c r="G350" s="178">
        <v>100</v>
      </c>
      <c r="H350" s="178">
        <v>100</v>
      </c>
      <c r="I350" s="178">
        <v>100</v>
      </c>
      <c r="J350" s="178">
        <v>100</v>
      </c>
      <c r="K350" s="178">
        <v>100</v>
      </c>
      <c r="L350" s="178">
        <v>100</v>
      </c>
      <c r="M350" s="178">
        <v>100</v>
      </c>
      <c r="N350" s="178">
        <v>100</v>
      </c>
      <c r="O350" s="178">
        <v>100</v>
      </c>
      <c r="P350" s="178">
        <v>100</v>
      </c>
      <c r="Q350" s="178">
        <v>100</v>
      </c>
      <c r="R350" s="178">
        <v>100</v>
      </c>
      <c r="S350" s="178">
        <v>100</v>
      </c>
      <c r="T350" s="178">
        <v>100</v>
      </c>
      <c r="U350" s="178">
        <v>100</v>
      </c>
    </row>
    <row r="351" spans="2:21" x14ac:dyDescent="0.25">
      <c r="B351" s="351"/>
      <c r="C351" s="355" t="s">
        <v>128</v>
      </c>
      <c r="D351" s="212" t="s">
        <v>81</v>
      </c>
      <c r="E351" s="127">
        <v>16.399999999999999</v>
      </c>
      <c r="F351" s="127">
        <v>19.3</v>
      </c>
      <c r="G351" s="127">
        <v>16.8</v>
      </c>
      <c r="H351" s="127">
        <v>15.6</v>
      </c>
      <c r="I351" s="127">
        <v>19.600000000000001</v>
      </c>
      <c r="J351" s="127">
        <v>18</v>
      </c>
      <c r="K351" s="127">
        <v>19.7</v>
      </c>
      <c r="L351" s="127">
        <v>17.100000000000001</v>
      </c>
      <c r="M351" s="127">
        <v>17.8</v>
      </c>
      <c r="N351" s="127">
        <v>18.399999999999999</v>
      </c>
      <c r="O351" s="127">
        <v>16.3</v>
      </c>
      <c r="P351" s="127">
        <v>14</v>
      </c>
      <c r="Q351" s="127">
        <v>16.8</v>
      </c>
      <c r="R351" s="127">
        <v>16.8</v>
      </c>
      <c r="S351" s="127">
        <v>16.100000000000001</v>
      </c>
      <c r="T351" s="127">
        <v>14.9</v>
      </c>
      <c r="U351" s="127">
        <v>13.9</v>
      </c>
    </row>
    <row r="352" spans="2:21" x14ac:dyDescent="0.25">
      <c r="B352" s="351"/>
      <c r="C352" s="355"/>
      <c r="D352" s="212" t="s">
        <v>82</v>
      </c>
      <c r="E352" s="127">
        <v>83.6</v>
      </c>
      <c r="F352" s="127">
        <v>80.7</v>
      </c>
      <c r="G352" s="127">
        <v>83.2</v>
      </c>
      <c r="H352" s="127">
        <v>84.4</v>
      </c>
      <c r="I352" s="127">
        <v>80.400000000000006</v>
      </c>
      <c r="J352" s="127">
        <v>82</v>
      </c>
      <c r="K352" s="127">
        <v>80.3</v>
      </c>
      <c r="L352" s="127">
        <v>82.9</v>
      </c>
      <c r="M352" s="127">
        <v>82.2</v>
      </c>
      <c r="N352" s="127">
        <v>81.599999999999994</v>
      </c>
      <c r="O352" s="127">
        <v>83.7</v>
      </c>
      <c r="P352" s="127">
        <v>86</v>
      </c>
      <c r="Q352" s="127">
        <v>83.2</v>
      </c>
      <c r="R352" s="127">
        <v>83.2</v>
      </c>
      <c r="S352" s="127">
        <v>83.9</v>
      </c>
      <c r="T352" s="127">
        <v>85.1</v>
      </c>
      <c r="U352" s="127">
        <v>86.1</v>
      </c>
    </row>
    <row r="353" spans="2:21" s="181" customFormat="1" x14ac:dyDescent="0.25">
      <c r="B353" s="351"/>
      <c r="C353" s="358" t="s">
        <v>0</v>
      </c>
      <c r="D353" s="358"/>
      <c r="E353" s="178">
        <v>100</v>
      </c>
      <c r="F353" s="178">
        <v>100</v>
      </c>
      <c r="G353" s="178">
        <v>100</v>
      </c>
      <c r="H353" s="178">
        <v>100</v>
      </c>
      <c r="I353" s="178">
        <v>100</v>
      </c>
      <c r="J353" s="178">
        <v>100</v>
      </c>
      <c r="K353" s="178">
        <v>100</v>
      </c>
      <c r="L353" s="178">
        <v>100</v>
      </c>
      <c r="M353" s="178">
        <v>100</v>
      </c>
      <c r="N353" s="178">
        <v>100</v>
      </c>
      <c r="O353" s="178">
        <v>100</v>
      </c>
      <c r="P353" s="178">
        <v>100</v>
      </c>
      <c r="Q353" s="178">
        <v>100</v>
      </c>
      <c r="R353" s="178">
        <v>100</v>
      </c>
      <c r="S353" s="178">
        <v>100</v>
      </c>
      <c r="T353" s="178">
        <v>100</v>
      </c>
      <c r="U353" s="178">
        <v>100</v>
      </c>
    </row>
    <row r="354" spans="2:21" x14ac:dyDescent="0.25">
      <c r="B354" s="351"/>
      <c r="C354" s="355" t="s">
        <v>125</v>
      </c>
      <c r="D354" s="212" t="s">
        <v>81</v>
      </c>
      <c r="E354" s="127">
        <v>15.1</v>
      </c>
      <c r="F354" s="127">
        <v>3</v>
      </c>
      <c r="G354" s="127">
        <v>5.8</v>
      </c>
      <c r="H354" s="127">
        <v>3.2</v>
      </c>
      <c r="I354" s="127">
        <v>4</v>
      </c>
      <c r="J354" s="127">
        <v>4</v>
      </c>
      <c r="K354" s="127">
        <v>2.9</v>
      </c>
      <c r="L354" s="127">
        <v>3.6</v>
      </c>
      <c r="M354" s="127">
        <v>3.4</v>
      </c>
      <c r="N354" s="127">
        <v>3.1</v>
      </c>
      <c r="O354" s="127">
        <v>3.3</v>
      </c>
      <c r="P354" s="127">
        <v>1.6</v>
      </c>
      <c r="Q354" s="127">
        <v>3.2</v>
      </c>
      <c r="R354" s="127">
        <v>3.8</v>
      </c>
      <c r="S354" s="127">
        <v>4</v>
      </c>
      <c r="T354" s="127">
        <v>3</v>
      </c>
      <c r="U354" s="127">
        <v>3.7</v>
      </c>
    </row>
    <row r="355" spans="2:21" x14ac:dyDescent="0.25">
      <c r="B355" s="351"/>
      <c r="C355" s="355"/>
      <c r="D355" s="212" t="s">
        <v>82</v>
      </c>
      <c r="E355" s="127">
        <v>84.9</v>
      </c>
      <c r="F355" s="127">
        <v>97</v>
      </c>
      <c r="G355" s="127">
        <v>94.2</v>
      </c>
      <c r="H355" s="127">
        <v>96.8</v>
      </c>
      <c r="I355" s="127">
        <v>96</v>
      </c>
      <c r="J355" s="127">
        <v>96</v>
      </c>
      <c r="K355" s="127">
        <v>97.1</v>
      </c>
      <c r="L355" s="127">
        <v>96.4</v>
      </c>
      <c r="M355" s="127">
        <v>96.6</v>
      </c>
      <c r="N355" s="127">
        <v>96.9</v>
      </c>
      <c r="O355" s="127">
        <v>96.7</v>
      </c>
      <c r="P355" s="127">
        <v>98.4</v>
      </c>
      <c r="Q355" s="127">
        <v>96.8</v>
      </c>
      <c r="R355" s="127">
        <v>96.2</v>
      </c>
      <c r="S355" s="127">
        <v>96</v>
      </c>
      <c r="T355" s="127">
        <v>97</v>
      </c>
      <c r="U355" s="127">
        <v>96.3</v>
      </c>
    </row>
    <row r="356" spans="2:21" s="181" customFormat="1" x14ac:dyDescent="0.25">
      <c r="B356" s="351"/>
      <c r="C356" s="358" t="s">
        <v>0</v>
      </c>
      <c r="D356" s="358"/>
      <c r="E356" s="178">
        <v>100</v>
      </c>
      <c r="F356" s="178">
        <v>100</v>
      </c>
      <c r="G356" s="178">
        <v>100</v>
      </c>
      <c r="H356" s="178">
        <v>100</v>
      </c>
      <c r="I356" s="178">
        <v>100</v>
      </c>
      <c r="J356" s="178">
        <v>100</v>
      </c>
      <c r="K356" s="178">
        <v>100</v>
      </c>
      <c r="L356" s="178">
        <v>100</v>
      </c>
      <c r="M356" s="178">
        <v>100</v>
      </c>
      <c r="N356" s="178">
        <v>100</v>
      </c>
      <c r="O356" s="178">
        <v>100</v>
      </c>
      <c r="P356" s="178">
        <v>100</v>
      </c>
      <c r="Q356" s="178">
        <v>100</v>
      </c>
      <c r="R356" s="178">
        <v>100</v>
      </c>
      <c r="S356" s="178">
        <v>100</v>
      </c>
      <c r="T356" s="178">
        <v>100</v>
      </c>
      <c r="U356" s="178">
        <v>100</v>
      </c>
    </row>
    <row r="357" spans="2:21" x14ac:dyDescent="0.25">
      <c r="B357" s="351"/>
      <c r="C357" s="355" t="s">
        <v>127</v>
      </c>
      <c r="D357" s="212" t="s">
        <v>81</v>
      </c>
      <c r="E357" s="127">
        <v>48.7</v>
      </c>
      <c r="F357" s="127">
        <v>50.3</v>
      </c>
      <c r="G357" s="127">
        <v>50</v>
      </c>
      <c r="H357" s="127">
        <v>48.8</v>
      </c>
      <c r="I357" s="127">
        <v>51.1</v>
      </c>
      <c r="J357" s="127">
        <v>48</v>
      </c>
      <c r="K357" s="127">
        <v>51.8</v>
      </c>
      <c r="L357" s="127">
        <v>49.5</v>
      </c>
      <c r="M357" s="127">
        <v>50.4</v>
      </c>
      <c r="N357" s="127">
        <v>51.9</v>
      </c>
      <c r="O357" s="127">
        <v>50.8</v>
      </c>
      <c r="P357" s="127">
        <v>55.2</v>
      </c>
      <c r="Q357" s="127">
        <v>55</v>
      </c>
      <c r="R357" s="127">
        <v>56.4</v>
      </c>
      <c r="S357" s="127">
        <v>55.8</v>
      </c>
      <c r="T357" s="127">
        <v>57.7</v>
      </c>
      <c r="U357" s="127">
        <v>59.3</v>
      </c>
    </row>
    <row r="358" spans="2:21" ht="16.899999999999999" customHeight="1" x14ac:dyDescent="0.25">
      <c r="B358" s="351"/>
      <c r="C358" s="355"/>
      <c r="D358" s="212" t="s">
        <v>82</v>
      </c>
      <c r="E358" s="127">
        <v>51.3</v>
      </c>
      <c r="F358" s="127">
        <v>49.7</v>
      </c>
      <c r="G358" s="127">
        <v>50</v>
      </c>
      <c r="H358" s="127">
        <v>51.2</v>
      </c>
      <c r="I358" s="127">
        <v>48.9</v>
      </c>
      <c r="J358" s="127">
        <v>52</v>
      </c>
      <c r="K358" s="127">
        <v>48.2</v>
      </c>
      <c r="L358" s="127">
        <v>50.5</v>
      </c>
      <c r="M358" s="127">
        <v>49.6</v>
      </c>
      <c r="N358" s="127">
        <v>48.1</v>
      </c>
      <c r="O358" s="127">
        <v>49.2</v>
      </c>
      <c r="P358" s="127">
        <v>44.8</v>
      </c>
      <c r="Q358" s="127">
        <v>45</v>
      </c>
      <c r="R358" s="127">
        <v>43.6</v>
      </c>
      <c r="S358" s="127">
        <v>44.2</v>
      </c>
      <c r="T358" s="127">
        <v>42.3</v>
      </c>
      <c r="U358" s="127">
        <v>40.700000000000003</v>
      </c>
    </row>
    <row r="359" spans="2:21" s="181" customFormat="1" x14ac:dyDescent="0.25">
      <c r="B359" s="351"/>
      <c r="C359" s="358" t="s">
        <v>0</v>
      </c>
      <c r="D359" s="358"/>
      <c r="E359" s="178">
        <v>100</v>
      </c>
      <c r="F359" s="178">
        <v>100</v>
      </c>
      <c r="G359" s="178">
        <v>100</v>
      </c>
      <c r="H359" s="178">
        <v>100</v>
      </c>
      <c r="I359" s="178">
        <v>100</v>
      </c>
      <c r="J359" s="178">
        <v>100</v>
      </c>
      <c r="K359" s="178">
        <v>100</v>
      </c>
      <c r="L359" s="178">
        <v>100</v>
      </c>
      <c r="M359" s="178">
        <v>100</v>
      </c>
      <c r="N359" s="178">
        <v>100</v>
      </c>
      <c r="O359" s="178">
        <v>100</v>
      </c>
      <c r="P359" s="178">
        <v>100</v>
      </c>
      <c r="Q359" s="178">
        <v>100</v>
      </c>
      <c r="R359" s="178">
        <v>100</v>
      </c>
      <c r="S359" s="178">
        <v>100</v>
      </c>
      <c r="T359" s="178">
        <v>100</v>
      </c>
      <c r="U359" s="178">
        <v>100</v>
      </c>
    </row>
    <row r="360" spans="2:21" ht="13.9" customHeight="1" x14ac:dyDescent="0.25">
      <c r="B360" s="351"/>
      <c r="C360" s="354" t="s">
        <v>226</v>
      </c>
      <c r="D360" s="212" t="s">
        <v>81</v>
      </c>
      <c r="E360" s="127">
        <v>1.5</v>
      </c>
      <c r="F360" s="127">
        <v>1.7</v>
      </c>
      <c r="G360" s="127">
        <v>0.4</v>
      </c>
      <c r="H360" s="127">
        <v>1.3</v>
      </c>
      <c r="I360" s="127">
        <v>1.4</v>
      </c>
      <c r="J360" s="127">
        <v>2.1</v>
      </c>
      <c r="K360" s="127">
        <v>1.2</v>
      </c>
      <c r="L360" s="127">
        <v>1.4</v>
      </c>
      <c r="M360" s="127">
        <v>1.4</v>
      </c>
      <c r="N360" s="127">
        <v>1.5</v>
      </c>
      <c r="O360" s="127">
        <v>2</v>
      </c>
      <c r="P360" s="127">
        <v>0.2</v>
      </c>
      <c r="Q360" s="127">
        <v>0</v>
      </c>
      <c r="R360" s="127">
        <v>0.2</v>
      </c>
      <c r="S360" s="127">
        <v>0.1</v>
      </c>
      <c r="T360" s="127">
        <v>0.1</v>
      </c>
      <c r="U360" s="127">
        <v>0.2</v>
      </c>
    </row>
    <row r="361" spans="2:21" x14ac:dyDescent="0.25">
      <c r="B361" s="351"/>
      <c r="C361" s="354"/>
      <c r="D361" s="212" t="s">
        <v>82</v>
      </c>
      <c r="E361" s="127">
        <v>98.5</v>
      </c>
      <c r="F361" s="127">
        <v>98.3</v>
      </c>
      <c r="G361" s="127">
        <v>99.6</v>
      </c>
      <c r="H361" s="127">
        <v>98.7</v>
      </c>
      <c r="I361" s="127">
        <v>98.6</v>
      </c>
      <c r="J361" s="127">
        <v>97.9</v>
      </c>
      <c r="K361" s="127">
        <v>98.8</v>
      </c>
      <c r="L361" s="127">
        <v>98.6</v>
      </c>
      <c r="M361" s="127">
        <v>98.6</v>
      </c>
      <c r="N361" s="127">
        <v>98.5</v>
      </c>
      <c r="O361" s="127">
        <v>98</v>
      </c>
      <c r="P361" s="127">
        <v>99.8</v>
      </c>
      <c r="Q361" s="127">
        <v>100</v>
      </c>
      <c r="R361" s="127">
        <v>99.8</v>
      </c>
      <c r="S361" s="127">
        <v>99.9</v>
      </c>
      <c r="T361" s="127">
        <v>99.9</v>
      </c>
      <c r="U361" s="127">
        <v>99.8</v>
      </c>
    </row>
    <row r="362" spans="2:21" s="181" customFormat="1" x14ac:dyDescent="0.25">
      <c r="B362" s="351"/>
      <c r="C362" s="358" t="s">
        <v>0</v>
      </c>
      <c r="D362" s="358"/>
      <c r="E362" s="178">
        <v>100</v>
      </c>
      <c r="F362" s="178">
        <v>100</v>
      </c>
      <c r="G362" s="178">
        <v>100</v>
      </c>
      <c r="H362" s="178">
        <v>100</v>
      </c>
      <c r="I362" s="178">
        <v>100</v>
      </c>
      <c r="J362" s="178">
        <v>100</v>
      </c>
      <c r="K362" s="178">
        <v>100</v>
      </c>
      <c r="L362" s="178">
        <v>100</v>
      </c>
      <c r="M362" s="178">
        <v>100</v>
      </c>
      <c r="N362" s="178">
        <v>100</v>
      </c>
      <c r="O362" s="178">
        <v>100</v>
      </c>
      <c r="P362" s="178">
        <v>100</v>
      </c>
      <c r="Q362" s="178">
        <v>100</v>
      </c>
      <c r="R362" s="178">
        <v>100</v>
      </c>
      <c r="S362" s="178">
        <v>100</v>
      </c>
      <c r="T362" s="178">
        <v>100</v>
      </c>
      <c r="U362" s="178">
        <v>100</v>
      </c>
    </row>
    <row r="363" spans="2:21" x14ac:dyDescent="0.25">
      <c r="B363" s="351"/>
      <c r="C363" s="355" t="s">
        <v>75</v>
      </c>
      <c r="D363" s="212" t="s">
        <v>81</v>
      </c>
      <c r="E363" s="127">
        <v>1.7</v>
      </c>
      <c r="F363" s="127">
        <v>1.7</v>
      </c>
      <c r="G363" s="127">
        <v>1.4</v>
      </c>
      <c r="H363" s="127">
        <v>1</v>
      </c>
      <c r="I363" s="127">
        <v>1.7</v>
      </c>
      <c r="J363" s="127">
        <v>1.7</v>
      </c>
      <c r="K363" s="127">
        <v>1</v>
      </c>
      <c r="L363" s="127">
        <v>1.6</v>
      </c>
      <c r="M363" s="127">
        <v>1.6</v>
      </c>
      <c r="N363" s="127">
        <v>1.4</v>
      </c>
      <c r="O363" s="127">
        <v>1.4</v>
      </c>
      <c r="P363" s="127">
        <v>0.6</v>
      </c>
      <c r="Q363" s="127">
        <v>1.5</v>
      </c>
      <c r="R363" s="127">
        <v>3</v>
      </c>
      <c r="S363" s="127">
        <v>1.4</v>
      </c>
      <c r="T363" s="127">
        <v>1.1000000000000001</v>
      </c>
      <c r="U363" s="127">
        <v>3.3</v>
      </c>
    </row>
    <row r="364" spans="2:21" x14ac:dyDescent="0.25">
      <c r="B364" s="351"/>
      <c r="C364" s="355"/>
      <c r="D364" s="212" t="s">
        <v>82</v>
      </c>
      <c r="E364" s="127">
        <v>98.3</v>
      </c>
      <c r="F364" s="127">
        <v>98.3</v>
      </c>
      <c r="G364" s="127">
        <v>98.6</v>
      </c>
      <c r="H364" s="127">
        <v>99</v>
      </c>
      <c r="I364" s="127">
        <v>98.3</v>
      </c>
      <c r="J364" s="127">
        <v>98.3</v>
      </c>
      <c r="K364" s="127">
        <v>99</v>
      </c>
      <c r="L364" s="127">
        <v>98.4</v>
      </c>
      <c r="M364" s="127">
        <v>98.4</v>
      </c>
      <c r="N364" s="127">
        <v>98.6</v>
      </c>
      <c r="O364" s="127">
        <v>98.6</v>
      </c>
      <c r="P364" s="127">
        <v>99.4</v>
      </c>
      <c r="Q364" s="127">
        <v>98.5</v>
      </c>
      <c r="R364" s="127">
        <v>97</v>
      </c>
      <c r="S364" s="127">
        <v>98.6</v>
      </c>
      <c r="T364" s="127">
        <v>98.9</v>
      </c>
      <c r="U364" s="127">
        <v>96.7</v>
      </c>
    </row>
    <row r="365" spans="2:21" s="181" customFormat="1" x14ac:dyDescent="0.25">
      <c r="B365" s="351"/>
      <c r="C365" s="358" t="s">
        <v>0</v>
      </c>
      <c r="D365" s="358"/>
      <c r="E365" s="178">
        <v>100</v>
      </c>
      <c r="F365" s="178">
        <v>100</v>
      </c>
      <c r="G365" s="178">
        <v>100</v>
      </c>
      <c r="H365" s="178">
        <v>100</v>
      </c>
      <c r="I365" s="178">
        <v>100</v>
      </c>
      <c r="J365" s="178">
        <v>100</v>
      </c>
      <c r="K365" s="178">
        <v>100</v>
      </c>
      <c r="L365" s="178">
        <v>100</v>
      </c>
      <c r="M365" s="178">
        <v>100</v>
      </c>
      <c r="N365" s="178">
        <v>100</v>
      </c>
      <c r="O365" s="178">
        <v>100</v>
      </c>
      <c r="P365" s="178">
        <v>100</v>
      </c>
      <c r="Q365" s="178">
        <v>100</v>
      </c>
      <c r="R365" s="178">
        <v>100</v>
      </c>
      <c r="S365" s="178">
        <v>100</v>
      </c>
      <c r="T365" s="178">
        <v>100</v>
      </c>
      <c r="U365" s="178">
        <v>100</v>
      </c>
    </row>
    <row r="366" spans="2:21" x14ac:dyDescent="0.25">
      <c r="B366" s="360" t="s">
        <v>50</v>
      </c>
      <c r="C366" s="355" t="s">
        <v>123</v>
      </c>
      <c r="D366" s="212" t="s">
        <v>81</v>
      </c>
      <c r="E366" s="127">
        <v>58.5</v>
      </c>
      <c r="F366" s="127">
        <v>60.9</v>
      </c>
      <c r="G366" s="127">
        <v>60.9</v>
      </c>
      <c r="H366" s="127">
        <v>59.9</v>
      </c>
      <c r="I366" s="127">
        <v>59.3</v>
      </c>
      <c r="J366" s="127">
        <v>61.3</v>
      </c>
      <c r="K366" s="127">
        <v>61.1</v>
      </c>
      <c r="L366" s="127">
        <v>60</v>
      </c>
      <c r="M366" s="127">
        <v>59.4</v>
      </c>
      <c r="N366" s="127">
        <v>58.2</v>
      </c>
      <c r="O366" s="127">
        <v>56.3</v>
      </c>
      <c r="P366" s="127">
        <v>51.8</v>
      </c>
      <c r="Q366" s="127">
        <v>51</v>
      </c>
      <c r="R366" s="127">
        <v>52.3</v>
      </c>
      <c r="S366" s="127">
        <v>55.1</v>
      </c>
      <c r="T366" s="127">
        <v>57.7</v>
      </c>
      <c r="U366" s="127">
        <v>55.1</v>
      </c>
    </row>
    <row r="367" spans="2:21" x14ac:dyDescent="0.25">
      <c r="B367" s="351"/>
      <c r="C367" s="355"/>
      <c r="D367" s="212" t="s">
        <v>82</v>
      </c>
      <c r="E367" s="127">
        <v>41.5</v>
      </c>
      <c r="F367" s="127">
        <v>39.1</v>
      </c>
      <c r="G367" s="127">
        <v>39.1</v>
      </c>
      <c r="H367" s="127">
        <v>40.1</v>
      </c>
      <c r="I367" s="127">
        <v>40.700000000000003</v>
      </c>
      <c r="J367" s="127">
        <v>38.700000000000003</v>
      </c>
      <c r="K367" s="127">
        <v>38.9</v>
      </c>
      <c r="L367" s="127">
        <v>40</v>
      </c>
      <c r="M367" s="127">
        <v>40.6</v>
      </c>
      <c r="N367" s="127">
        <v>41.8</v>
      </c>
      <c r="O367" s="127">
        <v>43.7</v>
      </c>
      <c r="P367" s="127">
        <v>48.2</v>
      </c>
      <c r="Q367" s="127">
        <v>49</v>
      </c>
      <c r="R367" s="127">
        <v>47.7</v>
      </c>
      <c r="S367" s="127">
        <v>44.9</v>
      </c>
      <c r="T367" s="127">
        <v>42.3</v>
      </c>
      <c r="U367" s="127">
        <v>44.9</v>
      </c>
    </row>
    <row r="368" spans="2:21" s="181" customFormat="1" x14ac:dyDescent="0.25">
      <c r="B368" s="351"/>
      <c r="C368" s="358" t="s">
        <v>0</v>
      </c>
      <c r="D368" s="358"/>
      <c r="E368" s="178">
        <v>100</v>
      </c>
      <c r="F368" s="178">
        <v>100</v>
      </c>
      <c r="G368" s="178">
        <v>100</v>
      </c>
      <c r="H368" s="178">
        <v>100</v>
      </c>
      <c r="I368" s="178">
        <v>100</v>
      </c>
      <c r="J368" s="178">
        <v>100</v>
      </c>
      <c r="K368" s="178">
        <v>100</v>
      </c>
      <c r="L368" s="178">
        <v>100</v>
      </c>
      <c r="M368" s="178">
        <v>100</v>
      </c>
      <c r="N368" s="178">
        <v>100</v>
      </c>
      <c r="O368" s="178">
        <v>100</v>
      </c>
      <c r="P368" s="178">
        <v>100</v>
      </c>
      <c r="Q368" s="178">
        <v>100</v>
      </c>
      <c r="R368" s="178">
        <v>100</v>
      </c>
      <c r="S368" s="178">
        <v>100</v>
      </c>
      <c r="T368" s="178">
        <v>100</v>
      </c>
      <c r="U368" s="178">
        <v>100</v>
      </c>
    </row>
    <row r="369" spans="2:21" ht="13.9" customHeight="1" x14ac:dyDescent="0.25">
      <c r="B369" s="351"/>
      <c r="C369" s="354" t="s">
        <v>124</v>
      </c>
      <c r="D369" s="212" t="s">
        <v>81</v>
      </c>
      <c r="E369" s="127">
        <v>10.8</v>
      </c>
      <c r="F369" s="127">
        <v>10.5</v>
      </c>
      <c r="G369" s="127">
        <v>11.1</v>
      </c>
      <c r="H369" s="127">
        <v>11.9</v>
      </c>
      <c r="I369" s="127">
        <v>12.1</v>
      </c>
      <c r="J369" s="127">
        <v>12.2</v>
      </c>
      <c r="K369" s="127">
        <v>11.9</v>
      </c>
      <c r="L369" s="127">
        <v>12.1</v>
      </c>
      <c r="M369" s="127">
        <v>12</v>
      </c>
      <c r="N369" s="127">
        <v>10.4</v>
      </c>
      <c r="O369" s="127">
        <v>12.9</v>
      </c>
      <c r="P369" s="127">
        <v>9.5</v>
      </c>
      <c r="Q369" s="127">
        <v>12.3</v>
      </c>
      <c r="R369" s="127">
        <v>13.8</v>
      </c>
      <c r="S369" s="127">
        <v>12</v>
      </c>
      <c r="T369" s="127">
        <v>10.3</v>
      </c>
      <c r="U369" s="127">
        <v>15.3</v>
      </c>
    </row>
    <row r="370" spans="2:21" x14ac:dyDescent="0.25">
      <c r="B370" s="351"/>
      <c r="C370" s="354"/>
      <c r="D370" s="212" t="s">
        <v>82</v>
      </c>
      <c r="E370" s="127">
        <v>89.2</v>
      </c>
      <c r="F370" s="127">
        <v>89.5</v>
      </c>
      <c r="G370" s="127">
        <v>88.9</v>
      </c>
      <c r="H370" s="127">
        <v>88.1</v>
      </c>
      <c r="I370" s="127">
        <v>87.9</v>
      </c>
      <c r="J370" s="127">
        <v>87.8</v>
      </c>
      <c r="K370" s="127">
        <v>88.1</v>
      </c>
      <c r="L370" s="127">
        <v>87.9</v>
      </c>
      <c r="M370" s="127">
        <v>88</v>
      </c>
      <c r="N370" s="127">
        <v>89.6</v>
      </c>
      <c r="O370" s="127">
        <v>87.1</v>
      </c>
      <c r="P370" s="127">
        <v>90.5</v>
      </c>
      <c r="Q370" s="127">
        <v>87.7</v>
      </c>
      <c r="R370" s="127">
        <v>86.2</v>
      </c>
      <c r="S370" s="127">
        <v>88</v>
      </c>
      <c r="T370" s="127">
        <v>89.7</v>
      </c>
      <c r="U370" s="127">
        <v>84.7</v>
      </c>
    </row>
    <row r="371" spans="2:21" s="181" customFormat="1" x14ac:dyDescent="0.25">
      <c r="B371" s="351"/>
      <c r="C371" s="358" t="s">
        <v>0</v>
      </c>
      <c r="D371" s="358"/>
      <c r="E371" s="178">
        <v>100</v>
      </c>
      <c r="F371" s="178">
        <v>100</v>
      </c>
      <c r="G371" s="178">
        <v>100</v>
      </c>
      <c r="H371" s="178">
        <v>100</v>
      </c>
      <c r="I371" s="178">
        <v>100</v>
      </c>
      <c r="J371" s="178">
        <v>100</v>
      </c>
      <c r="K371" s="178">
        <v>100</v>
      </c>
      <c r="L371" s="178">
        <v>100</v>
      </c>
      <c r="M371" s="178">
        <v>100</v>
      </c>
      <c r="N371" s="178">
        <v>100</v>
      </c>
      <c r="O371" s="178">
        <v>100</v>
      </c>
      <c r="P371" s="178">
        <v>100</v>
      </c>
      <c r="Q371" s="178">
        <v>100</v>
      </c>
      <c r="R371" s="178">
        <v>100</v>
      </c>
      <c r="S371" s="178">
        <v>100</v>
      </c>
      <c r="T371" s="178">
        <v>100</v>
      </c>
      <c r="U371" s="178">
        <v>100</v>
      </c>
    </row>
    <row r="372" spans="2:21" x14ac:dyDescent="0.25">
      <c r="B372" s="351"/>
      <c r="C372" s="355" t="s">
        <v>128</v>
      </c>
      <c r="D372" s="212" t="s">
        <v>81</v>
      </c>
      <c r="E372" s="127">
        <v>18.2</v>
      </c>
      <c r="F372" s="127">
        <v>15.6</v>
      </c>
      <c r="G372" s="127">
        <v>15.5</v>
      </c>
      <c r="H372" s="127">
        <v>19.3</v>
      </c>
      <c r="I372" s="127">
        <v>18.899999999999999</v>
      </c>
      <c r="J372" s="127">
        <v>19.3</v>
      </c>
      <c r="K372" s="127">
        <v>21.5</v>
      </c>
      <c r="L372" s="127">
        <v>18.899999999999999</v>
      </c>
      <c r="M372" s="127">
        <v>19.399999999999999</v>
      </c>
      <c r="N372" s="127">
        <v>21.4</v>
      </c>
      <c r="O372" s="127">
        <v>20</v>
      </c>
      <c r="P372" s="127">
        <v>15.1</v>
      </c>
      <c r="Q372" s="127">
        <v>19.5</v>
      </c>
      <c r="R372" s="127">
        <v>15.8</v>
      </c>
      <c r="S372" s="127">
        <v>15.5</v>
      </c>
      <c r="T372" s="127">
        <v>13.8</v>
      </c>
      <c r="U372" s="127">
        <v>15.6</v>
      </c>
    </row>
    <row r="373" spans="2:21" x14ac:dyDescent="0.25">
      <c r="B373" s="351"/>
      <c r="C373" s="355"/>
      <c r="D373" s="212" t="s">
        <v>82</v>
      </c>
      <c r="E373" s="127">
        <v>81.8</v>
      </c>
      <c r="F373" s="127">
        <v>84.4</v>
      </c>
      <c r="G373" s="127">
        <v>84.5</v>
      </c>
      <c r="H373" s="127">
        <v>80.7</v>
      </c>
      <c r="I373" s="127">
        <v>81.099999999999994</v>
      </c>
      <c r="J373" s="127">
        <v>80.7</v>
      </c>
      <c r="K373" s="127">
        <v>78.5</v>
      </c>
      <c r="L373" s="127">
        <v>81.099999999999994</v>
      </c>
      <c r="M373" s="127">
        <v>80.599999999999994</v>
      </c>
      <c r="N373" s="127">
        <v>78.599999999999994</v>
      </c>
      <c r="O373" s="127">
        <v>80</v>
      </c>
      <c r="P373" s="127">
        <v>84.9</v>
      </c>
      <c r="Q373" s="127">
        <v>80.5</v>
      </c>
      <c r="R373" s="127">
        <v>84.2</v>
      </c>
      <c r="S373" s="127">
        <v>84.5</v>
      </c>
      <c r="T373" s="127">
        <v>86.2</v>
      </c>
      <c r="U373" s="127">
        <v>84.4</v>
      </c>
    </row>
    <row r="374" spans="2:21" s="181" customFormat="1" x14ac:dyDescent="0.25">
      <c r="B374" s="351"/>
      <c r="C374" s="358" t="s">
        <v>0</v>
      </c>
      <c r="D374" s="358"/>
      <c r="E374" s="178">
        <v>100</v>
      </c>
      <c r="F374" s="178">
        <v>100</v>
      </c>
      <c r="G374" s="178">
        <v>100</v>
      </c>
      <c r="H374" s="178">
        <v>100</v>
      </c>
      <c r="I374" s="178">
        <v>100</v>
      </c>
      <c r="J374" s="178">
        <v>100</v>
      </c>
      <c r="K374" s="178">
        <v>100</v>
      </c>
      <c r="L374" s="178">
        <v>100</v>
      </c>
      <c r="M374" s="178">
        <v>100</v>
      </c>
      <c r="N374" s="178">
        <v>100</v>
      </c>
      <c r="O374" s="178">
        <v>100</v>
      </c>
      <c r="P374" s="178">
        <v>100</v>
      </c>
      <c r="Q374" s="178">
        <v>100</v>
      </c>
      <c r="R374" s="178">
        <v>100</v>
      </c>
      <c r="S374" s="178">
        <v>100</v>
      </c>
      <c r="T374" s="178">
        <v>100</v>
      </c>
      <c r="U374" s="178">
        <v>100</v>
      </c>
    </row>
    <row r="375" spans="2:21" x14ac:dyDescent="0.25">
      <c r="B375" s="351"/>
      <c r="C375" s="355" t="s">
        <v>125</v>
      </c>
      <c r="D375" s="212" t="s">
        <v>81</v>
      </c>
      <c r="E375" s="127">
        <v>8.5</v>
      </c>
      <c r="F375" s="127">
        <v>2.2999999999999998</v>
      </c>
      <c r="G375" s="127">
        <v>3.6</v>
      </c>
      <c r="H375" s="127">
        <v>2.1</v>
      </c>
      <c r="I375" s="127">
        <v>3.6</v>
      </c>
      <c r="J375" s="127">
        <v>2.4</v>
      </c>
      <c r="K375" s="127">
        <v>3.5</v>
      </c>
      <c r="L375" s="127">
        <v>4.2</v>
      </c>
      <c r="M375" s="127">
        <v>4</v>
      </c>
      <c r="N375" s="127">
        <v>3.2</v>
      </c>
      <c r="O375" s="127">
        <v>3.3</v>
      </c>
      <c r="P375" s="127">
        <v>2.6</v>
      </c>
      <c r="Q375" s="127">
        <v>2.8</v>
      </c>
      <c r="R375" s="127">
        <v>2.1</v>
      </c>
      <c r="S375" s="127">
        <v>3.4</v>
      </c>
      <c r="T375" s="127">
        <v>2.2999999999999998</v>
      </c>
      <c r="U375" s="127">
        <v>2.4</v>
      </c>
    </row>
    <row r="376" spans="2:21" x14ac:dyDescent="0.25">
      <c r="B376" s="351"/>
      <c r="C376" s="355"/>
      <c r="D376" s="212" t="s">
        <v>82</v>
      </c>
      <c r="E376" s="127">
        <v>91.5</v>
      </c>
      <c r="F376" s="127">
        <v>97.7</v>
      </c>
      <c r="G376" s="127">
        <v>96.4</v>
      </c>
      <c r="H376" s="127">
        <v>97.9</v>
      </c>
      <c r="I376" s="127">
        <v>96.4</v>
      </c>
      <c r="J376" s="127">
        <v>97.6</v>
      </c>
      <c r="K376" s="127">
        <v>96.5</v>
      </c>
      <c r="L376" s="127">
        <v>95.8</v>
      </c>
      <c r="M376" s="127">
        <v>96</v>
      </c>
      <c r="N376" s="127">
        <v>96.8</v>
      </c>
      <c r="O376" s="127">
        <v>96.7</v>
      </c>
      <c r="P376" s="127">
        <v>97.4</v>
      </c>
      <c r="Q376" s="127">
        <v>97.2</v>
      </c>
      <c r="R376" s="127">
        <v>97.9</v>
      </c>
      <c r="S376" s="127">
        <v>96.6</v>
      </c>
      <c r="T376" s="127">
        <v>97.7</v>
      </c>
      <c r="U376" s="127">
        <v>97.6</v>
      </c>
    </row>
    <row r="377" spans="2:21" s="181" customFormat="1" x14ac:dyDescent="0.25">
      <c r="B377" s="351"/>
      <c r="C377" s="358" t="s">
        <v>0</v>
      </c>
      <c r="D377" s="358"/>
      <c r="E377" s="178">
        <v>100</v>
      </c>
      <c r="F377" s="178">
        <v>100</v>
      </c>
      <c r="G377" s="178">
        <v>100</v>
      </c>
      <c r="H377" s="178">
        <v>100</v>
      </c>
      <c r="I377" s="178">
        <v>100</v>
      </c>
      <c r="J377" s="178">
        <v>100</v>
      </c>
      <c r="K377" s="178">
        <v>100</v>
      </c>
      <c r="L377" s="178">
        <v>100</v>
      </c>
      <c r="M377" s="178">
        <v>100</v>
      </c>
      <c r="N377" s="178">
        <v>100</v>
      </c>
      <c r="O377" s="178">
        <v>100</v>
      </c>
      <c r="P377" s="178">
        <v>100</v>
      </c>
      <c r="Q377" s="178">
        <v>100</v>
      </c>
      <c r="R377" s="178">
        <v>100</v>
      </c>
      <c r="S377" s="178">
        <v>100</v>
      </c>
      <c r="T377" s="178">
        <v>100</v>
      </c>
      <c r="U377" s="178">
        <v>100</v>
      </c>
    </row>
    <row r="378" spans="2:21" x14ac:dyDescent="0.25">
      <c r="B378" s="351"/>
      <c r="C378" s="355" t="s">
        <v>127</v>
      </c>
      <c r="D378" s="212" t="s">
        <v>81</v>
      </c>
      <c r="E378" s="127">
        <v>44.4</v>
      </c>
      <c r="F378" s="127">
        <v>47.8</v>
      </c>
      <c r="G378" s="127">
        <v>45.7</v>
      </c>
      <c r="H378" s="127">
        <v>46.8</v>
      </c>
      <c r="I378" s="127">
        <v>48.4</v>
      </c>
      <c r="J378" s="127">
        <v>45.4</v>
      </c>
      <c r="K378" s="127">
        <v>48</v>
      </c>
      <c r="L378" s="127">
        <v>47.2</v>
      </c>
      <c r="M378" s="127">
        <v>45.3</v>
      </c>
      <c r="N378" s="127">
        <v>46.6</v>
      </c>
      <c r="O378" s="127">
        <v>50.2</v>
      </c>
      <c r="P378" s="127">
        <v>54.1</v>
      </c>
      <c r="Q378" s="127">
        <v>50.4</v>
      </c>
      <c r="R378" s="127">
        <v>53.4</v>
      </c>
      <c r="S378" s="127">
        <v>55.6</v>
      </c>
      <c r="T378" s="127">
        <v>55.9</v>
      </c>
      <c r="U378" s="127">
        <v>57.4</v>
      </c>
    </row>
    <row r="379" spans="2:21" x14ac:dyDescent="0.25">
      <c r="B379" s="351"/>
      <c r="C379" s="355"/>
      <c r="D379" s="212" t="s">
        <v>82</v>
      </c>
      <c r="E379" s="127">
        <v>55.6</v>
      </c>
      <c r="F379" s="127">
        <v>52.2</v>
      </c>
      <c r="G379" s="127">
        <v>54.3</v>
      </c>
      <c r="H379" s="127">
        <v>53.2</v>
      </c>
      <c r="I379" s="127">
        <v>51.6</v>
      </c>
      <c r="J379" s="127">
        <v>54.6</v>
      </c>
      <c r="K379" s="127">
        <v>52</v>
      </c>
      <c r="L379" s="127">
        <v>52.8</v>
      </c>
      <c r="M379" s="127">
        <v>54.7</v>
      </c>
      <c r="N379" s="127">
        <v>53.4</v>
      </c>
      <c r="O379" s="127">
        <v>49.8</v>
      </c>
      <c r="P379" s="127">
        <v>45.9</v>
      </c>
      <c r="Q379" s="127">
        <v>49.6</v>
      </c>
      <c r="R379" s="127">
        <v>46.6</v>
      </c>
      <c r="S379" s="127">
        <v>44.4</v>
      </c>
      <c r="T379" s="127">
        <v>44.1</v>
      </c>
      <c r="U379" s="127">
        <v>42.6</v>
      </c>
    </row>
    <row r="380" spans="2:21" s="181" customFormat="1" x14ac:dyDescent="0.25">
      <c r="B380" s="351"/>
      <c r="C380" s="358" t="s">
        <v>0</v>
      </c>
      <c r="D380" s="358"/>
      <c r="E380" s="178">
        <v>100</v>
      </c>
      <c r="F380" s="178">
        <v>100</v>
      </c>
      <c r="G380" s="178">
        <v>100</v>
      </c>
      <c r="H380" s="178">
        <v>100</v>
      </c>
      <c r="I380" s="178">
        <v>100</v>
      </c>
      <c r="J380" s="178">
        <v>100</v>
      </c>
      <c r="K380" s="178">
        <v>100</v>
      </c>
      <c r="L380" s="178">
        <v>100</v>
      </c>
      <c r="M380" s="178">
        <v>100</v>
      </c>
      <c r="N380" s="178">
        <v>100</v>
      </c>
      <c r="O380" s="178">
        <v>100</v>
      </c>
      <c r="P380" s="178">
        <v>100</v>
      </c>
      <c r="Q380" s="178">
        <v>100</v>
      </c>
      <c r="R380" s="178">
        <v>100</v>
      </c>
      <c r="S380" s="178">
        <v>100</v>
      </c>
      <c r="T380" s="178">
        <v>100</v>
      </c>
      <c r="U380" s="178">
        <v>100</v>
      </c>
    </row>
    <row r="381" spans="2:21" ht="13.9" customHeight="1" x14ac:dyDescent="0.25">
      <c r="B381" s="351"/>
      <c r="C381" s="354" t="s">
        <v>226</v>
      </c>
      <c r="D381" s="212" t="s">
        <v>81</v>
      </c>
      <c r="E381" s="127">
        <v>1.3</v>
      </c>
      <c r="F381" s="127">
        <v>2.5</v>
      </c>
      <c r="G381" s="127">
        <v>0.4</v>
      </c>
      <c r="H381" s="127">
        <v>2.1</v>
      </c>
      <c r="I381" s="127">
        <v>2.6</v>
      </c>
      <c r="J381" s="127">
        <v>3.1</v>
      </c>
      <c r="K381" s="127">
        <v>2.6</v>
      </c>
      <c r="L381" s="127">
        <v>2.7</v>
      </c>
      <c r="M381" s="127">
        <v>2.1</v>
      </c>
      <c r="N381" s="127">
        <v>2.5</v>
      </c>
      <c r="O381" s="127">
        <v>2.8</v>
      </c>
      <c r="P381" s="127">
        <v>0.6</v>
      </c>
      <c r="Q381" s="127">
        <v>0.8</v>
      </c>
      <c r="R381" s="127">
        <v>0.7</v>
      </c>
      <c r="S381" s="127">
        <v>1</v>
      </c>
      <c r="T381" s="127">
        <v>0.5</v>
      </c>
      <c r="U381" s="127">
        <v>0.5</v>
      </c>
    </row>
    <row r="382" spans="2:21" x14ac:dyDescent="0.25">
      <c r="B382" s="351"/>
      <c r="C382" s="354"/>
      <c r="D382" s="212" t="s">
        <v>82</v>
      </c>
      <c r="E382" s="127">
        <v>98.7</v>
      </c>
      <c r="F382" s="127">
        <v>97.5</v>
      </c>
      <c r="G382" s="127">
        <v>99.6</v>
      </c>
      <c r="H382" s="127">
        <v>97.9</v>
      </c>
      <c r="I382" s="127">
        <v>97.4</v>
      </c>
      <c r="J382" s="127">
        <v>96.9</v>
      </c>
      <c r="K382" s="127">
        <v>97.4</v>
      </c>
      <c r="L382" s="127">
        <v>97.3</v>
      </c>
      <c r="M382" s="127">
        <v>97.9</v>
      </c>
      <c r="N382" s="127">
        <v>97.5</v>
      </c>
      <c r="O382" s="127">
        <v>97.2</v>
      </c>
      <c r="P382" s="127">
        <v>99.4</v>
      </c>
      <c r="Q382" s="127">
        <v>99.2</v>
      </c>
      <c r="R382" s="127">
        <v>99.3</v>
      </c>
      <c r="S382" s="127">
        <v>99</v>
      </c>
      <c r="T382" s="127">
        <v>99.5</v>
      </c>
      <c r="U382" s="127">
        <v>99.5</v>
      </c>
    </row>
    <row r="383" spans="2:21" s="181" customFormat="1" x14ac:dyDescent="0.25">
      <c r="B383" s="351"/>
      <c r="C383" s="358" t="s">
        <v>0</v>
      </c>
      <c r="D383" s="358"/>
      <c r="E383" s="178">
        <v>100</v>
      </c>
      <c r="F383" s="178">
        <v>100</v>
      </c>
      <c r="G383" s="178">
        <v>100</v>
      </c>
      <c r="H383" s="178">
        <v>100</v>
      </c>
      <c r="I383" s="178">
        <v>100</v>
      </c>
      <c r="J383" s="178">
        <v>100</v>
      </c>
      <c r="K383" s="178">
        <v>100</v>
      </c>
      <c r="L383" s="178">
        <v>100</v>
      </c>
      <c r="M383" s="178">
        <v>100</v>
      </c>
      <c r="N383" s="178">
        <v>100</v>
      </c>
      <c r="O383" s="178">
        <v>100</v>
      </c>
      <c r="P383" s="178">
        <v>100</v>
      </c>
      <c r="Q383" s="178">
        <v>100</v>
      </c>
      <c r="R383" s="178">
        <v>100</v>
      </c>
      <c r="S383" s="178">
        <v>100</v>
      </c>
      <c r="T383" s="178">
        <v>100</v>
      </c>
      <c r="U383" s="178">
        <v>100</v>
      </c>
    </row>
    <row r="384" spans="2:21" x14ac:dyDescent="0.25">
      <c r="B384" s="351"/>
      <c r="C384" s="355" t="s">
        <v>75</v>
      </c>
      <c r="D384" s="212" t="s">
        <v>81</v>
      </c>
      <c r="E384" s="127">
        <v>2.2999999999999998</v>
      </c>
      <c r="F384" s="127">
        <v>1.7</v>
      </c>
      <c r="G384" s="127">
        <v>1.8</v>
      </c>
      <c r="H384" s="127">
        <v>3.2</v>
      </c>
      <c r="I384" s="127">
        <v>3.6</v>
      </c>
      <c r="J384" s="127">
        <v>2.5</v>
      </c>
      <c r="K384" s="127">
        <v>3.5</v>
      </c>
      <c r="L384" s="127">
        <v>3.3</v>
      </c>
      <c r="M384" s="127">
        <v>4.3</v>
      </c>
      <c r="N384" s="127">
        <v>2.5</v>
      </c>
      <c r="O384" s="127">
        <v>2.7</v>
      </c>
      <c r="P384" s="127">
        <v>1.3</v>
      </c>
      <c r="Q384" s="127">
        <v>3.9</v>
      </c>
      <c r="R384" s="127">
        <v>2.6</v>
      </c>
      <c r="S384" s="127">
        <v>1.2</v>
      </c>
      <c r="T384" s="127">
        <v>1.5</v>
      </c>
      <c r="U384" s="127">
        <v>1.9</v>
      </c>
    </row>
    <row r="385" spans="2:21" x14ac:dyDescent="0.25">
      <c r="B385" s="351"/>
      <c r="C385" s="355"/>
      <c r="D385" s="212" t="s">
        <v>82</v>
      </c>
      <c r="E385" s="127">
        <v>97.7</v>
      </c>
      <c r="F385" s="127">
        <v>98.3</v>
      </c>
      <c r="G385" s="127">
        <v>98.2</v>
      </c>
      <c r="H385" s="127">
        <v>96.8</v>
      </c>
      <c r="I385" s="127">
        <v>96.4</v>
      </c>
      <c r="J385" s="127">
        <v>97.5</v>
      </c>
      <c r="K385" s="127">
        <v>96.5</v>
      </c>
      <c r="L385" s="127">
        <v>96.7</v>
      </c>
      <c r="M385" s="127">
        <v>95.7</v>
      </c>
      <c r="N385" s="127">
        <v>97.5</v>
      </c>
      <c r="O385" s="127">
        <v>97.3</v>
      </c>
      <c r="P385" s="127">
        <v>98.7</v>
      </c>
      <c r="Q385" s="127">
        <v>96.1</v>
      </c>
      <c r="R385" s="127">
        <v>97.4</v>
      </c>
      <c r="S385" s="127">
        <v>98.8</v>
      </c>
      <c r="T385" s="127">
        <v>98.5</v>
      </c>
      <c r="U385" s="127">
        <v>98.1</v>
      </c>
    </row>
    <row r="386" spans="2:21" s="181" customFormat="1" x14ac:dyDescent="0.25">
      <c r="B386" s="351"/>
      <c r="C386" s="358" t="s">
        <v>0</v>
      </c>
      <c r="D386" s="358"/>
      <c r="E386" s="178">
        <v>100</v>
      </c>
      <c r="F386" s="178">
        <v>100</v>
      </c>
      <c r="G386" s="178">
        <v>100</v>
      </c>
      <c r="H386" s="178">
        <v>100</v>
      </c>
      <c r="I386" s="178">
        <v>100</v>
      </c>
      <c r="J386" s="178">
        <v>100</v>
      </c>
      <c r="K386" s="178">
        <v>100</v>
      </c>
      <c r="L386" s="178">
        <v>100</v>
      </c>
      <c r="M386" s="178">
        <v>100</v>
      </c>
      <c r="N386" s="178">
        <v>100</v>
      </c>
      <c r="O386" s="178">
        <v>100</v>
      </c>
      <c r="P386" s="178">
        <v>100</v>
      </c>
      <c r="Q386" s="178">
        <v>100</v>
      </c>
      <c r="R386" s="178">
        <v>100</v>
      </c>
      <c r="S386" s="178">
        <v>100</v>
      </c>
      <c r="T386" s="178">
        <v>100</v>
      </c>
      <c r="U386" s="178">
        <v>100</v>
      </c>
    </row>
    <row r="387" spans="2:21" x14ac:dyDescent="0.25">
      <c r="B387" s="360" t="s">
        <v>51</v>
      </c>
      <c r="C387" s="355" t="s">
        <v>123</v>
      </c>
      <c r="D387" s="212" t="s">
        <v>81</v>
      </c>
      <c r="E387" s="127">
        <v>76.599999999999994</v>
      </c>
      <c r="F387" s="127">
        <v>74.900000000000006</v>
      </c>
      <c r="G387" s="127">
        <v>73.900000000000006</v>
      </c>
      <c r="H387" s="127">
        <v>75.8</v>
      </c>
      <c r="I387" s="127">
        <v>75</v>
      </c>
      <c r="J387" s="127">
        <v>74.900000000000006</v>
      </c>
      <c r="K387" s="127">
        <v>75.2</v>
      </c>
      <c r="L387" s="127">
        <v>75.2</v>
      </c>
      <c r="M387" s="127">
        <v>73.3</v>
      </c>
      <c r="N387" s="127">
        <v>73.900000000000006</v>
      </c>
      <c r="O387" s="127">
        <v>70.400000000000006</v>
      </c>
      <c r="P387" s="127">
        <v>66.2</v>
      </c>
      <c r="Q387" s="127">
        <v>67</v>
      </c>
      <c r="R387" s="127">
        <v>67.099999999999994</v>
      </c>
      <c r="S387" s="127">
        <v>69.3</v>
      </c>
      <c r="T387" s="127">
        <v>69.900000000000006</v>
      </c>
      <c r="U387" s="127">
        <v>69.3</v>
      </c>
    </row>
    <row r="388" spans="2:21" x14ac:dyDescent="0.25">
      <c r="B388" s="351"/>
      <c r="C388" s="355"/>
      <c r="D388" s="212" t="s">
        <v>82</v>
      </c>
      <c r="E388" s="127">
        <v>23.4</v>
      </c>
      <c r="F388" s="127">
        <v>25.1</v>
      </c>
      <c r="G388" s="127">
        <v>26.1</v>
      </c>
      <c r="H388" s="127">
        <v>24.2</v>
      </c>
      <c r="I388" s="127">
        <v>25</v>
      </c>
      <c r="J388" s="127">
        <v>25.1</v>
      </c>
      <c r="K388" s="127">
        <v>24.8</v>
      </c>
      <c r="L388" s="127">
        <v>24.8</v>
      </c>
      <c r="M388" s="127">
        <v>26.7</v>
      </c>
      <c r="N388" s="127">
        <v>26.1</v>
      </c>
      <c r="O388" s="127">
        <v>29.6</v>
      </c>
      <c r="P388" s="127">
        <v>33.799999999999997</v>
      </c>
      <c r="Q388" s="127">
        <v>33</v>
      </c>
      <c r="R388" s="127">
        <v>32.9</v>
      </c>
      <c r="S388" s="127">
        <v>30.7</v>
      </c>
      <c r="T388" s="127">
        <v>30.1</v>
      </c>
      <c r="U388" s="127">
        <v>30.7</v>
      </c>
    </row>
    <row r="389" spans="2:21" s="181" customFormat="1" x14ac:dyDescent="0.25">
      <c r="B389" s="351"/>
      <c r="C389" s="358" t="s">
        <v>0</v>
      </c>
      <c r="D389" s="358"/>
      <c r="E389" s="178">
        <v>100</v>
      </c>
      <c r="F389" s="178">
        <v>100</v>
      </c>
      <c r="G389" s="178">
        <v>100</v>
      </c>
      <c r="H389" s="178">
        <v>100</v>
      </c>
      <c r="I389" s="178">
        <v>100</v>
      </c>
      <c r="J389" s="178">
        <v>100</v>
      </c>
      <c r="K389" s="178">
        <v>100</v>
      </c>
      <c r="L389" s="178">
        <v>100</v>
      </c>
      <c r="M389" s="178">
        <v>100</v>
      </c>
      <c r="N389" s="178">
        <v>100</v>
      </c>
      <c r="O389" s="178">
        <v>100</v>
      </c>
      <c r="P389" s="178">
        <v>100</v>
      </c>
      <c r="Q389" s="178">
        <v>100</v>
      </c>
      <c r="R389" s="178">
        <v>100</v>
      </c>
      <c r="S389" s="178">
        <v>100</v>
      </c>
      <c r="T389" s="178">
        <v>100</v>
      </c>
      <c r="U389" s="178">
        <v>100</v>
      </c>
    </row>
    <row r="390" spans="2:21" ht="13.9" customHeight="1" x14ac:dyDescent="0.25">
      <c r="B390" s="351"/>
      <c r="C390" s="354" t="s">
        <v>124</v>
      </c>
      <c r="D390" s="212" t="s">
        <v>81</v>
      </c>
      <c r="E390" s="127">
        <v>13.8</v>
      </c>
      <c r="F390" s="127">
        <v>16.3</v>
      </c>
      <c r="G390" s="127">
        <v>15.3</v>
      </c>
      <c r="H390" s="127">
        <v>17</v>
      </c>
      <c r="I390" s="127">
        <v>16</v>
      </c>
      <c r="J390" s="127">
        <v>17.2</v>
      </c>
      <c r="K390" s="127">
        <v>16.5</v>
      </c>
      <c r="L390" s="127">
        <v>16.7</v>
      </c>
      <c r="M390" s="127">
        <v>18.100000000000001</v>
      </c>
      <c r="N390" s="127">
        <v>16.399999999999999</v>
      </c>
      <c r="O390" s="127">
        <v>19.100000000000001</v>
      </c>
      <c r="P390" s="127">
        <v>17.600000000000001</v>
      </c>
      <c r="Q390" s="127">
        <v>17.8</v>
      </c>
      <c r="R390" s="127">
        <v>18.600000000000001</v>
      </c>
      <c r="S390" s="127">
        <v>19.600000000000001</v>
      </c>
      <c r="T390" s="127">
        <v>19</v>
      </c>
      <c r="U390" s="127">
        <v>18.7</v>
      </c>
    </row>
    <row r="391" spans="2:21" x14ac:dyDescent="0.25">
      <c r="B391" s="351"/>
      <c r="C391" s="354"/>
      <c r="D391" s="212" t="s">
        <v>82</v>
      </c>
      <c r="E391" s="127">
        <v>86.2</v>
      </c>
      <c r="F391" s="127">
        <v>83.7</v>
      </c>
      <c r="G391" s="127">
        <v>84.7</v>
      </c>
      <c r="H391" s="127">
        <v>83</v>
      </c>
      <c r="I391" s="127">
        <v>84</v>
      </c>
      <c r="J391" s="127">
        <v>82.8</v>
      </c>
      <c r="K391" s="127">
        <v>83.5</v>
      </c>
      <c r="L391" s="127">
        <v>83.3</v>
      </c>
      <c r="M391" s="127">
        <v>81.900000000000006</v>
      </c>
      <c r="N391" s="127">
        <v>83.6</v>
      </c>
      <c r="O391" s="127">
        <v>80.900000000000006</v>
      </c>
      <c r="P391" s="127">
        <v>82.4</v>
      </c>
      <c r="Q391" s="127">
        <v>82.2</v>
      </c>
      <c r="R391" s="127">
        <v>81.400000000000006</v>
      </c>
      <c r="S391" s="127">
        <v>80.400000000000006</v>
      </c>
      <c r="T391" s="127">
        <v>81</v>
      </c>
      <c r="U391" s="127">
        <v>81.3</v>
      </c>
    </row>
    <row r="392" spans="2:21" s="181" customFormat="1" x14ac:dyDescent="0.25">
      <c r="B392" s="351"/>
      <c r="C392" s="358" t="s">
        <v>0</v>
      </c>
      <c r="D392" s="358"/>
      <c r="E392" s="178">
        <v>100</v>
      </c>
      <c r="F392" s="178">
        <v>100</v>
      </c>
      <c r="G392" s="178">
        <v>100</v>
      </c>
      <c r="H392" s="178">
        <v>100</v>
      </c>
      <c r="I392" s="178">
        <v>100</v>
      </c>
      <c r="J392" s="178">
        <v>100</v>
      </c>
      <c r="K392" s="178">
        <v>100</v>
      </c>
      <c r="L392" s="178">
        <v>100</v>
      </c>
      <c r="M392" s="178">
        <v>100</v>
      </c>
      <c r="N392" s="178">
        <v>100</v>
      </c>
      <c r="O392" s="178">
        <v>100</v>
      </c>
      <c r="P392" s="178">
        <v>100</v>
      </c>
      <c r="Q392" s="178">
        <v>100</v>
      </c>
      <c r="R392" s="178">
        <v>100</v>
      </c>
      <c r="S392" s="178">
        <v>100</v>
      </c>
      <c r="T392" s="178">
        <v>100</v>
      </c>
      <c r="U392" s="178">
        <v>100</v>
      </c>
    </row>
    <row r="393" spans="2:21" x14ac:dyDescent="0.25">
      <c r="B393" s="351"/>
      <c r="C393" s="355" t="s">
        <v>128</v>
      </c>
      <c r="D393" s="212" t="s">
        <v>81</v>
      </c>
      <c r="E393" s="127">
        <v>8.3000000000000007</v>
      </c>
      <c r="F393" s="127">
        <v>11.4</v>
      </c>
      <c r="G393" s="127">
        <v>11.2</v>
      </c>
      <c r="H393" s="127">
        <v>8.9</v>
      </c>
      <c r="I393" s="127">
        <v>10.9</v>
      </c>
      <c r="J393" s="127">
        <v>11</v>
      </c>
      <c r="K393" s="127">
        <v>14.8</v>
      </c>
      <c r="L393" s="127">
        <v>12.6</v>
      </c>
      <c r="M393" s="127">
        <v>11.7</v>
      </c>
      <c r="N393" s="127">
        <v>12.1</v>
      </c>
      <c r="O393" s="127">
        <v>10.7</v>
      </c>
      <c r="P393" s="127">
        <v>8.3000000000000007</v>
      </c>
      <c r="Q393" s="127">
        <v>11.9</v>
      </c>
      <c r="R393" s="127">
        <v>10.199999999999999</v>
      </c>
      <c r="S393" s="127">
        <v>10.3</v>
      </c>
      <c r="T393" s="127">
        <v>10.6</v>
      </c>
      <c r="U393" s="127">
        <v>10.4</v>
      </c>
    </row>
    <row r="394" spans="2:21" x14ac:dyDescent="0.25">
      <c r="B394" s="351"/>
      <c r="C394" s="355"/>
      <c r="D394" s="212" t="s">
        <v>82</v>
      </c>
      <c r="E394" s="127">
        <v>91.7</v>
      </c>
      <c r="F394" s="127">
        <v>88.6</v>
      </c>
      <c r="G394" s="127">
        <v>88.8</v>
      </c>
      <c r="H394" s="127">
        <v>91.1</v>
      </c>
      <c r="I394" s="127">
        <v>89.1</v>
      </c>
      <c r="J394" s="127">
        <v>89</v>
      </c>
      <c r="K394" s="127">
        <v>85.2</v>
      </c>
      <c r="L394" s="127">
        <v>87.4</v>
      </c>
      <c r="M394" s="127">
        <v>88.3</v>
      </c>
      <c r="N394" s="127">
        <v>87.9</v>
      </c>
      <c r="O394" s="127">
        <v>89.3</v>
      </c>
      <c r="P394" s="127">
        <v>91.7</v>
      </c>
      <c r="Q394" s="127">
        <v>88.1</v>
      </c>
      <c r="R394" s="127">
        <v>89.8</v>
      </c>
      <c r="S394" s="127">
        <v>89.7</v>
      </c>
      <c r="T394" s="127">
        <v>89.4</v>
      </c>
      <c r="U394" s="127">
        <v>89.6</v>
      </c>
    </row>
    <row r="395" spans="2:21" s="181" customFormat="1" x14ac:dyDescent="0.25">
      <c r="B395" s="351"/>
      <c r="C395" s="358" t="s">
        <v>0</v>
      </c>
      <c r="D395" s="358"/>
      <c r="E395" s="178">
        <v>100</v>
      </c>
      <c r="F395" s="178">
        <v>100</v>
      </c>
      <c r="G395" s="178">
        <v>100</v>
      </c>
      <c r="H395" s="178">
        <v>100</v>
      </c>
      <c r="I395" s="178">
        <v>100</v>
      </c>
      <c r="J395" s="178">
        <v>100</v>
      </c>
      <c r="K395" s="178">
        <v>100</v>
      </c>
      <c r="L395" s="178">
        <v>100</v>
      </c>
      <c r="M395" s="178">
        <v>100</v>
      </c>
      <c r="N395" s="178">
        <v>100</v>
      </c>
      <c r="O395" s="178">
        <v>100</v>
      </c>
      <c r="P395" s="178">
        <v>100</v>
      </c>
      <c r="Q395" s="178">
        <v>100</v>
      </c>
      <c r="R395" s="178">
        <v>100</v>
      </c>
      <c r="S395" s="178">
        <v>100</v>
      </c>
      <c r="T395" s="178">
        <v>100</v>
      </c>
      <c r="U395" s="178">
        <v>100</v>
      </c>
    </row>
    <row r="396" spans="2:21" x14ac:dyDescent="0.25">
      <c r="B396" s="351"/>
      <c r="C396" s="355" t="s">
        <v>125</v>
      </c>
      <c r="D396" s="212" t="s">
        <v>81</v>
      </c>
      <c r="E396" s="127">
        <v>8.6999999999999993</v>
      </c>
      <c r="F396" s="127">
        <v>2.5</v>
      </c>
      <c r="G396" s="127">
        <v>5.0999999999999996</v>
      </c>
      <c r="H396" s="127">
        <v>2.6</v>
      </c>
      <c r="I396" s="127">
        <v>3.2</v>
      </c>
      <c r="J396" s="127">
        <v>5</v>
      </c>
      <c r="K396" s="127">
        <v>4.4000000000000004</v>
      </c>
      <c r="L396" s="127">
        <v>3.8</v>
      </c>
      <c r="M396" s="127">
        <v>3.8</v>
      </c>
      <c r="N396" s="127">
        <v>3.7</v>
      </c>
      <c r="O396" s="127">
        <v>3.8</v>
      </c>
      <c r="P396" s="127">
        <v>2.7</v>
      </c>
      <c r="Q396" s="127">
        <v>3.6</v>
      </c>
      <c r="R396" s="127">
        <v>3.8</v>
      </c>
      <c r="S396" s="127">
        <v>3.4</v>
      </c>
      <c r="T396" s="127">
        <v>3.5</v>
      </c>
      <c r="U396" s="127">
        <v>3.2</v>
      </c>
    </row>
    <row r="397" spans="2:21" x14ac:dyDescent="0.25">
      <c r="B397" s="351"/>
      <c r="C397" s="355"/>
      <c r="D397" s="212" t="s">
        <v>82</v>
      </c>
      <c r="E397" s="127">
        <v>91.3</v>
      </c>
      <c r="F397" s="127">
        <v>97.5</v>
      </c>
      <c r="G397" s="127">
        <v>94.9</v>
      </c>
      <c r="H397" s="127">
        <v>97.4</v>
      </c>
      <c r="I397" s="127">
        <v>96.8</v>
      </c>
      <c r="J397" s="127">
        <v>95</v>
      </c>
      <c r="K397" s="127">
        <v>95.6</v>
      </c>
      <c r="L397" s="127">
        <v>96.2</v>
      </c>
      <c r="M397" s="127">
        <v>96.2</v>
      </c>
      <c r="N397" s="127">
        <v>96.3</v>
      </c>
      <c r="O397" s="127">
        <v>96.2</v>
      </c>
      <c r="P397" s="127">
        <v>97.3</v>
      </c>
      <c r="Q397" s="127">
        <v>96.4</v>
      </c>
      <c r="R397" s="127">
        <v>96.2</v>
      </c>
      <c r="S397" s="127">
        <v>96.6</v>
      </c>
      <c r="T397" s="127">
        <v>96.5</v>
      </c>
      <c r="U397" s="127">
        <v>96.8</v>
      </c>
    </row>
    <row r="398" spans="2:21" s="181" customFormat="1" x14ac:dyDescent="0.25">
      <c r="B398" s="351"/>
      <c r="C398" s="358" t="s">
        <v>0</v>
      </c>
      <c r="D398" s="358"/>
      <c r="E398" s="178">
        <v>100</v>
      </c>
      <c r="F398" s="178">
        <v>100</v>
      </c>
      <c r="G398" s="178">
        <v>100</v>
      </c>
      <c r="H398" s="178">
        <v>100</v>
      </c>
      <c r="I398" s="178">
        <v>100</v>
      </c>
      <c r="J398" s="178">
        <v>100</v>
      </c>
      <c r="K398" s="178">
        <v>100</v>
      </c>
      <c r="L398" s="178">
        <v>100</v>
      </c>
      <c r="M398" s="178">
        <v>100</v>
      </c>
      <c r="N398" s="178">
        <v>100</v>
      </c>
      <c r="O398" s="178">
        <v>100</v>
      </c>
      <c r="P398" s="178">
        <v>100</v>
      </c>
      <c r="Q398" s="178">
        <v>100</v>
      </c>
      <c r="R398" s="178">
        <v>100</v>
      </c>
      <c r="S398" s="178">
        <v>100</v>
      </c>
      <c r="T398" s="178">
        <v>100</v>
      </c>
      <c r="U398" s="178">
        <v>100</v>
      </c>
    </row>
    <row r="399" spans="2:21" x14ac:dyDescent="0.25">
      <c r="B399" s="351"/>
      <c r="C399" s="355" t="s">
        <v>127</v>
      </c>
      <c r="D399" s="212" t="s">
        <v>81</v>
      </c>
      <c r="E399" s="127">
        <v>27.8</v>
      </c>
      <c r="F399" s="127">
        <v>28.7</v>
      </c>
      <c r="G399" s="127">
        <v>27.1</v>
      </c>
      <c r="H399" s="127">
        <v>26.2</v>
      </c>
      <c r="I399" s="127">
        <v>28.5</v>
      </c>
      <c r="J399" s="127">
        <v>23.8</v>
      </c>
      <c r="K399" s="127">
        <v>29.6</v>
      </c>
      <c r="L399" s="127">
        <v>30</v>
      </c>
      <c r="M399" s="127">
        <v>30.8</v>
      </c>
      <c r="N399" s="127">
        <v>30.9</v>
      </c>
      <c r="O399" s="127">
        <v>32.1</v>
      </c>
      <c r="P399" s="127">
        <v>40.5</v>
      </c>
      <c r="Q399" s="127">
        <v>38.6</v>
      </c>
      <c r="R399" s="127">
        <v>37.4</v>
      </c>
      <c r="S399" s="127">
        <v>37.1</v>
      </c>
      <c r="T399" s="127">
        <v>36.9</v>
      </c>
      <c r="U399" s="127">
        <v>36.1</v>
      </c>
    </row>
    <row r="400" spans="2:21" x14ac:dyDescent="0.25">
      <c r="B400" s="351"/>
      <c r="C400" s="355"/>
      <c r="D400" s="212" t="s">
        <v>82</v>
      </c>
      <c r="E400" s="127">
        <v>72.2</v>
      </c>
      <c r="F400" s="127">
        <v>71.3</v>
      </c>
      <c r="G400" s="127">
        <v>72.900000000000006</v>
      </c>
      <c r="H400" s="127">
        <v>73.8</v>
      </c>
      <c r="I400" s="127">
        <v>71.5</v>
      </c>
      <c r="J400" s="127">
        <v>76.2</v>
      </c>
      <c r="K400" s="127">
        <v>70.400000000000006</v>
      </c>
      <c r="L400" s="127">
        <v>70</v>
      </c>
      <c r="M400" s="127">
        <v>69.2</v>
      </c>
      <c r="N400" s="127">
        <v>69.099999999999994</v>
      </c>
      <c r="O400" s="127">
        <v>67.900000000000006</v>
      </c>
      <c r="P400" s="127">
        <v>59.5</v>
      </c>
      <c r="Q400" s="127">
        <v>61.4</v>
      </c>
      <c r="R400" s="127">
        <v>62.6</v>
      </c>
      <c r="S400" s="127">
        <v>62.9</v>
      </c>
      <c r="T400" s="127">
        <v>63.1</v>
      </c>
      <c r="U400" s="127">
        <v>63.9</v>
      </c>
    </row>
    <row r="401" spans="2:21" s="181" customFormat="1" x14ac:dyDescent="0.25">
      <c r="B401" s="351"/>
      <c r="C401" s="358" t="s">
        <v>0</v>
      </c>
      <c r="D401" s="358"/>
      <c r="E401" s="178">
        <v>100</v>
      </c>
      <c r="F401" s="178">
        <v>100</v>
      </c>
      <c r="G401" s="178">
        <v>100</v>
      </c>
      <c r="H401" s="178">
        <v>100</v>
      </c>
      <c r="I401" s="178">
        <v>100</v>
      </c>
      <c r="J401" s="178">
        <v>100</v>
      </c>
      <c r="K401" s="178">
        <v>100</v>
      </c>
      <c r="L401" s="178">
        <v>100</v>
      </c>
      <c r="M401" s="178">
        <v>100</v>
      </c>
      <c r="N401" s="178">
        <v>100</v>
      </c>
      <c r="O401" s="178">
        <v>100</v>
      </c>
      <c r="P401" s="178">
        <v>100</v>
      </c>
      <c r="Q401" s="178">
        <v>100</v>
      </c>
      <c r="R401" s="178">
        <v>100</v>
      </c>
      <c r="S401" s="178">
        <v>100</v>
      </c>
      <c r="T401" s="178">
        <v>100</v>
      </c>
      <c r="U401" s="178">
        <v>100</v>
      </c>
    </row>
    <row r="402" spans="2:21" ht="13.9" customHeight="1" x14ac:dyDescent="0.25">
      <c r="B402" s="351"/>
      <c r="C402" s="354" t="s">
        <v>226</v>
      </c>
      <c r="D402" s="212" t="s">
        <v>81</v>
      </c>
      <c r="E402" s="127">
        <v>0.2</v>
      </c>
      <c r="F402" s="127">
        <v>0.3</v>
      </c>
      <c r="G402" s="127">
        <v>0.2</v>
      </c>
      <c r="H402" s="127">
        <v>0.3</v>
      </c>
      <c r="I402" s="127">
        <v>0.2</v>
      </c>
      <c r="J402" s="127">
        <v>0.3</v>
      </c>
      <c r="K402" s="127">
        <v>0.1</v>
      </c>
      <c r="L402" s="127">
        <v>0.2</v>
      </c>
      <c r="M402" s="127">
        <v>0.3</v>
      </c>
      <c r="N402" s="127">
        <v>0.3</v>
      </c>
      <c r="O402" s="127">
        <v>0.2</v>
      </c>
      <c r="P402" s="127">
        <v>0</v>
      </c>
      <c r="Q402" s="127">
        <v>0.1</v>
      </c>
      <c r="R402" s="127">
        <v>0.1</v>
      </c>
      <c r="S402" s="127">
        <v>0.1</v>
      </c>
      <c r="T402" s="127">
        <v>0.1</v>
      </c>
      <c r="U402" s="127">
        <v>0.1</v>
      </c>
    </row>
    <row r="403" spans="2:21" x14ac:dyDescent="0.25">
      <c r="B403" s="351"/>
      <c r="C403" s="354"/>
      <c r="D403" s="212" t="s">
        <v>82</v>
      </c>
      <c r="E403" s="127">
        <v>99.8</v>
      </c>
      <c r="F403" s="127">
        <v>99.7</v>
      </c>
      <c r="G403" s="127">
        <v>99.8</v>
      </c>
      <c r="H403" s="127">
        <v>99.7</v>
      </c>
      <c r="I403" s="127">
        <v>99.8</v>
      </c>
      <c r="J403" s="127">
        <v>99.7</v>
      </c>
      <c r="K403" s="127">
        <v>99.9</v>
      </c>
      <c r="L403" s="127">
        <v>99.8</v>
      </c>
      <c r="M403" s="127">
        <v>99.7</v>
      </c>
      <c r="N403" s="127">
        <v>99.7</v>
      </c>
      <c r="O403" s="127">
        <v>99.8</v>
      </c>
      <c r="P403" s="127">
        <v>100</v>
      </c>
      <c r="Q403" s="127">
        <v>99.9</v>
      </c>
      <c r="R403" s="127">
        <v>99.9</v>
      </c>
      <c r="S403" s="127">
        <v>99.9</v>
      </c>
      <c r="T403" s="127">
        <v>99.9</v>
      </c>
      <c r="U403" s="127">
        <v>99.9</v>
      </c>
    </row>
    <row r="404" spans="2:21" s="181" customFormat="1" x14ac:dyDescent="0.25">
      <c r="B404" s="351"/>
      <c r="C404" s="358" t="s">
        <v>0</v>
      </c>
      <c r="D404" s="358"/>
      <c r="E404" s="178">
        <v>100</v>
      </c>
      <c r="F404" s="178">
        <v>100</v>
      </c>
      <c r="G404" s="178">
        <v>100</v>
      </c>
      <c r="H404" s="178">
        <v>100</v>
      </c>
      <c r="I404" s="178">
        <v>100</v>
      </c>
      <c r="J404" s="178">
        <v>100</v>
      </c>
      <c r="K404" s="178">
        <v>100</v>
      </c>
      <c r="L404" s="178">
        <v>100</v>
      </c>
      <c r="M404" s="178">
        <v>100</v>
      </c>
      <c r="N404" s="178">
        <v>100</v>
      </c>
      <c r="O404" s="178">
        <v>100</v>
      </c>
      <c r="P404" s="178">
        <v>100</v>
      </c>
      <c r="Q404" s="178">
        <v>100</v>
      </c>
      <c r="R404" s="178">
        <v>100</v>
      </c>
      <c r="S404" s="178">
        <v>100</v>
      </c>
      <c r="T404" s="178">
        <v>100</v>
      </c>
      <c r="U404" s="178">
        <v>100</v>
      </c>
    </row>
    <row r="405" spans="2:21" x14ac:dyDescent="0.25">
      <c r="B405" s="351"/>
      <c r="C405" s="355" t="s">
        <v>75</v>
      </c>
      <c r="D405" s="212" t="s">
        <v>81</v>
      </c>
      <c r="E405" s="127">
        <v>4.3</v>
      </c>
      <c r="F405" s="127">
        <v>3.4</v>
      </c>
      <c r="G405" s="127">
        <v>4.9000000000000004</v>
      </c>
      <c r="H405" s="127">
        <v>4.5999999999999996</v>
      </c>
      <c r="I405" s="127">
        <v>4.2</v>
      </c>
      <c r="J405" s="127">
        <v>4.8</v>
      </c>
      <c r="K405" s="127">
        <v>4.5</v>
      </c>
      <c r="L405" s="127">
        <v>4.2</v>
      </c>
      <c r="M405" s="127">
        <v>4.4000000000000004</v>
      </c>
      <c r="N405" s="127">
        <v>4.0999999999999996</v>
      </c>
      <c r="O405" s="127">
        <v>5</v>
      </c>
      <c r="P405" s="127">
        <v>3</v>
      </c>
      <c r="Q405" s="127">
        <v>4.7</v>
      </c>
      <c r="R405" s="127">
        <v>3.9</v>
      </c>
      <c r="S405" s="127">
        <v>3.6</v>
      </c>
      <c r="T405" s="127">
        <v>3.9</v>
      </c>
      <c r="U405" s="127">
        <v>4.2</v>
      </c>
    </row>
    <row r="406" spans="2:21" x14ac:dyDescent="0.25">
      <c r="B406" s="351"/>
      <c r="C406" s="355"/>
      <c r="D406" s="212" t="s">
        <v>82</v>
      </c>
      <c r="E406" s="127">
        <v>95.7</v>
      </c>
      <c r="F406" s="127">
        <v>96.6</v>
      </c>
      <c r="G406" s="127">
        <v>95.1</v>
      </c>
      <c r="H406" s="127">
        <v>95.4</v>
      </c>
      <c r="I406" s="127">
        <v>95.8</v>
      </c>
      <c r="J406" s="127">
        <v>95.2</v>
      </c>
      <c r="K406" s="127">
        <v>95.5</v>
      </c>
      <c r="L406" s="127">
        <v>95.8</v>
      </c>
      <c r="M406" s="127">
        <v>95.6</v>
      </c>
      <c r="N406" s="127">
        <v>95.9</v>
      </c>
      <c r="O406" s="127">
        <v>95</v>
      </c>
      <c r="P406" s="127">
        <v>97</v>
      </c>
      <c r="Q406" s="127">
        <v>95.3</v>
      </c>
      <c r="R406" s="127">
        <v>96.1</v>
      </c>
      <c r="S406" s="127">
        <v>96.4</v>
      </c>
      <c r="T406" s="127">
        <v>96.1</v>
      </c>
      <c r="U406" s="127">
        <v>95.8</v>
      </c>
    </row>
    <row r="407" spans="2:21" s="181" customFormat="1" x14ac:dyDescent="0.25">
      <c r="B407" s="351"/>
      <c r="C407" s="358" t="s">
        <v>0</v>
      </c>
      <c r="D407" s="358"/>
      <c r="E407" s="178">
        <v>100</v>
      </c>
      <c r="F407" s="178">
        <v>100</v>
      </c>
      <c r="G407" s="178">
        <v>100</v>
      </c>
      <c r="H407" s="178">
        <v>100</v>
      </c>
      <c r="I407" s="178">
        <v>100</v>
      </c>
      <c r="J407" s="178">
        <v>100</v>
      </c>
      <c r="K407" s="178">
        <v>100</v>
      </c>
      <c r="L407" s="178">
        <v>100</v>
      </c>
      <c r="M407" s="178">
        <v>100</v>
      </c>
      <c r="N407" s="178">
        <v>100</v>
      </c>
      <c r="O407" s="178">
        <v>100</v>
      </c>
      <c r="P407" s="178">
        <v>100</v>
      </c>
      <c r="Q407" s="178">
        <v>100</v>
      </c>
      <c r="R407" s="178">
        <v>100</v>
      </c>
      <c r="S407" s="178">
        <v>100</v>
      </c>
      <c r="T407" s="178">
        <v>100</v>
      </c>
      <c r="U407" s="178">
        <v>100</v>
      </c>
    </row>
    <row r="408" spans="2:21" x14ac:dyDescent="0.25">
      <c r="B408" s="360" t="s">
        <v>52</v>
      </c>
      <c r="C408" s="355" t="s">
        <v>123</v>
      </c>
      <c r="D408" s="212" t="s">
        <v>81</v>
      </c>
      <c r="E408" s="127">
        <v>61.1</v>
      </c>
      <c r="F408" s="127">
        <v>62.1</v>
      </c>
      <c r="G408" s="127">
        <v>62.7</v>
      </c>
      <c r="H408" s="127">
        <v>62.2</v>
      </c>
      <c r="I408" s="127">
        <v>61.7</v>
      </c>
      <c r="J408" s="127">
        <v>63.4</v>
      </c>
      <c r="K408" s="127">
        <v>63.4</v>
      </c>
      <c r="L408" s="127">
        <v>61.3</v>
      </c>
      <c r="M408" s="127">
        <v>62.9</v>
      </c>
      <c r="N408" s="127">
        <v>60.4</v>
      </c>
      <c r="O408" s="127">
        <v>59.6</v>
      </c>
      <c r="P408" s="127">
        <v>54</v>
      </c>
      <c r="Q408" s="127">
        <v>50.9</v>
      </c>
      <c r="R408" s="127">
        <v>55.6</v>
      </c>
      <c r="S408" s="127">
        <v>58.9</v>
      </c>
      <c r="T408" s="127">
        <v>56.8</v>
      </c>
      <c r="U408" s="127">
        <v>58.6</v>
      </c>
    </row>
    <row r="409" spans="2:21" x14ac:dyDescent="0.25">
      <c r="B409" s="351"/>
      <c r="C409" s="355"/>
      <c r="D409" s="212" t="s">
        <v>82</v>
      </c>
      <c r="E409" s="127">
        <v>38.9</v>
      </c>
      <c r="F409" s="127">
        <v>37.9</v>
      </c>
      <c r="G409" s="127">
        <v>37.299999999999997</v>
      </c>
      <c r="H409" s="127">
        <v>37.799999999999997</v>
      </c>
      <c r="I409" s="127">
        <v>38.299999999999997</v>
      </c>
      <c r="J409" s="127">
        <v>36.6</v>
      </c>
      <c r="K409" s="127">
        <v>36.6</v>
      </c>
      <c r="L409" s="127">
        <v>38.700000000000003</v>
      </c>
      <c r="M409" s="127">
        <v>37.1</v>
      </c>
      <c r="N409" s="127">
        <v>39.6</v>
      </c>
      <c r="O409" s="127">
        <v>40.4</v>
      </c>
      <c r="P409" s="127">
        <v>46</v>
      </c>
      <c r="Q409" s="127">
        <v>49.1</v>
      </c>
      <c r="R409" s="127">
        <v>44.4</v>
      </c>
      <c r="S409" s="127">
        <v>41.1</v>
      </c>
      <c r="T409" s="127">
        <v>43.2</v>
      </c>
      <c r="U409" s="127">
        <v>41.4</v>
      </c>
    </row>
    <row r="410" spans="2:21" s="181" customFormat="1" x14ac:dyDescent="0.25">
      <c r="B410" s="351"/>
      <c r="C410" s="358" t="s">
        <v>0</v>
      </c>
      <c r="D410" s="358"/>
      <c r="E410" s="178">
        <v>100</v>
      </c>
      <c r="F410" s="178">
        <v>100</v>
      </c>
      <c r="G410" s="178">
        <v>100</v>
      </c>
      <c r="H410" s="178">
        <v>100</v>
      </c>
      <c r="I410" s="178">
        <v>100</v>
      </c>
      <c r="J410" s="178">
        <v>100</v>
      </c>
      <c r="K410" s="178">
        <v>100</v>
      </c>
      <c r="L410" s="178">
        <v>100</v>
      </c>
      <c r="M410" s="178">
        <v>100</v>
      </c>
      <c r="N410" s="178">
        <v>100</v>
      </c>
      <c r="O410" s="178">
        <v>100</v>
      </c>
      <c r="P410" s="178">
        <v>100</v>
      </c>
      <c r="Q410" s="178">
        <v>100</v>
      </c>
      <c r="R410" s="178">
        <v>100</v>
      </c>
      <c r="S410" s="178">
        <v>100</v>
      </c>
      <c r="T410" s="178">
        <v>100</v>
      </c>
      <c r="U410" s="178">
        <v>100</v>
      </c>
    </row>
    <row r="411" spans="2:21" ht="13.9" customHeight="1" x14ac:dyDescent="0.25">
      <c r="B411" s="351"/>
      <c r="C411" s="354" t="s">
        <v>124</v>
      </c>
      <c r="D411" s="212" t="s">
        <v>81</v>
      </c>
      <c r="E411" s="127">
        <v>15</v>
      </c>
      <c r="F411" s="127">
        <v>13.2</v>
      </c>
      <c r="G411" s="127">
        <v>13.2</v>
      </c>
      <c r="H411" s="127">
        <v>15.6</v>
      </c>
      <c r="I411" s="127">
        <v>15.5</v>
      </c>
      <c r="J411" s="127">
        <v>15.4</v>
      </c>
      <c r="K411" s="127">
        <v>15.6</v>
      </c>
      <c r="L411" s="127">
        <v>15.2</v>
      </c>
      <c r="M411" s="127">
        <v>15.8</v>
      </c>
      <c r="N411" s="127">
        <v>15.7</v>
      </c>
      <c r="O411" s="127">
        <v>18.899999999999999</v>
      </c>
      <c r="P411" s="127">
        <v>17.100000000000001</v>
      </c>
      <c r="Q411" s="127">
        <v>16.100000000000001</v>
      </c>
      <c r="R411" s="127">
        <v>18.8</v>
      </c>
      <c r="S411" s="127">
        <v>16.3</v>
      </c>
      <c r="T411" s="127">
        <v>18.3</v>
      </c>
      <c r="U411" s="127">
        <v>16.8</v>
      </c>
    </row>
    <row r="412" spans="2:21" x14ac:dyDescent="0.25">
      <c r="B412" s="351"/>
      <c r="C412" s="354"/>
      <c r="D412" s="212" t="s">
        <v>82</v>
      </c>
      <c r="E412" s="127">
        <v>85</v>
      </c>
      <c r="F412" s="127">
        <v>86.8</v>
      </c>
      <c r="G412" s="127">
        <v>86.8</v>
      </c>
      <c r="H412" s="127">
        <v>84.4</v>
      </c>
      <c r="I412" s="127">
        <v>84.5</v>
      </c>
      <c r="J412" s="127">
        <v>84.6</v>
      </c>
      <c r="K412" s="127">
        <v>84.4</v>
      </c>
      <c r="L412" s="127">
        <v>84.8</v>
      </c>
      <c r="M412" s="127">
        <v>84.2</v>
      </c>
      <c r="N412" s="127">
        <v>84.3</v>
      </c>
      <c r="O412" s="127">
        <v>81.099999999999994</v>
      </c>
      <c r="P412" s="127">
        <v>82.9</v>
      </c>
      <c r="Q412" s="127">
        <v>83.9</v>
      </c>
      <c r="R412" s="127">
        <v>81.2</v>
      </c>
      <c r="S412" s="127">
        <v>83.7</v>
      </c>
      <c r="T412" s="127">
        <v>81.7</v>
      </c>
      <c r="U412" s="127">
        <v>83.2</v>
      </c>
    </row>
    <row r="413" spans="2:21" s="181" customFormat="1" x14ac:dyDescent="0.25">
      <c r="B413" s="351"/>
      <c r="C413" s="358" t="s">
        <v>0</v>
      </c>
      <c r="D413" s="358"/>
      <c r="E413" s="178">
        <v>100</v>
      </c>
      <c r="F413" s="178">
        <v>100</v>
      </c>
      <c r="G413" s="178">
        <v>100</v>
      </c>
      <c r="H413" s="178">
        <v>100</v>
      </c>
      <c r="I413" s="178">
        <v>100</v>
      </c>
      <c r="J413" s="178">
        <v>100</v>
      </c>
      <c r="K413" s="178">
        <v>100</v>
      </c>
      <c r="L413" s="178">
        <v>100</v>
      </c>
      <c r="M413" s="178">
        <v>100</v>
      </c>
      <c r="N413" s="178">
        <v>100</v>
      </c>
      <c r="O413" s="178">
        <v>100</v>
      </c>
      <c r="P413" s="178">
        <v>100</v>
      </c>
      <c r="Q413" s="178">
        <v>100</v>
      </c>
      <c r="R413" s="178">
        <v>100</v>
      </c>
      <c r="S413" s="178">
        <v>100</v>
      </c>
      <c r="T413" s="178">
        <v>100</v>
      </c>
      <c r="U413" s="178">
        <v>100</v>
      </c>
    </row>
    <row r="414" spans="2:21" x14ac:dyDescent="0.25">
      <c r="B414" s="351"/>
      <c r="C414" s="355" t="s">
        <v>128</v>
      </c>
      <c r="D414" s="212" t="s">
        <v>81</v>
      </c>
      <c r="E414" s="127">
        <v>20.9</v>
      </c>
      <c r="F414" s="127">
        <v>20.399999999999999</v>
      </c>
      <c r="G414" s="127">
        <v>21.5</v>
      </c>
      <c r="H414" s="127">
        <v>19</v>
      </c>
      <c r="I414" s="127">
        <v>21.3</v>
      </c>
      <c r="J414" s="127">
        <v>21.5</v>
      </c>
      <c r="K414" s="127">
        <v>21.6</v>
      </c>
      <c r="L414" s="127">
        <v>20</v>
      </c>
      <c r="M414" s="127">
        <v>19.2</v>
      </c>
      <c r="N414" s="127">
        <v>20.2</v>
      </c>
      <c r="O414" s="127">
        <v>22.2</v>
      </c>
      <c r="P414" s="127">
        <v>15.4</v>
      </c>
      <c r="Q414" s="127">
        <v>23</v>
      </c>
      <c r="R414" s="127">
        <v>17</v>
      </c>
      <c r="S414" s="127">
        <v>16</v>
      </c>
      <c r="T414" s="127">
        <v>17.399999999999999</v>
      </c>
      <c r="U414" s="127">
        <v>18.600000000000001</v>
      </c>
    </row>
    <row r="415" spans="2:21" x14ac:dyDescent="0.25">
      <c r="B415" s="351"/>
      <c r="C415" s="355"/>
      <c r="D415" s="212" t="s">
        <v>82</v>
      </c>
      <c r="E415" s="127">
        <v>79.099999999999994</v>
      </c>
      <c r="F415" s="127">
        <v>79.599999999999994</v>
      </c>
      <c r="G415" s="127">
        <v>78.5</v>
      </c>
      <c r="H415" s="127">
        <v>81</v>
      </c>
      <c r="I415" s="127">
        <v>78.7</v>
      </c>
      <c r="J415" s="127">
        <v>78.5</v>
      </c>
      <c r="K415" s="127">
        <v>78.400000000000006</v>
      </c>
      <c r="L415" s="127">
        <v>80</v>
      </c>
      <c r="M415" s="127">
        <v>80.8</v>
      </c>
      <c r="N415" s="127">
        <v>79.8</v>
      </c>
      <c r="O415" s="127">
        <v>77.8</v>
      </c>
      <c r="P415" s="127">
        <v>84.6</v>
      </c>
      <c r="Q415" s="127">
        <v>77</v>
      </c>
      <c r="R415" s="127">
        <v>83</v>
      </c>
      <c r="S415" s="127">
        <v>84</v>
      </c>
      <c r="T415" s="127">
        <v>82.6</v>
      </c>
      <c r="U415" s="127">
        <v>81.400000000000006</v>
      </c>
    </row>
    <row r="416" spans="2:21" s="181" customFormat="1" x14ac:dyDescent="0.25">
      <c r="B416" s="351"/>
      <c r="C416" s="358" t="s">
        <v>0</v>
      </c>
      <c r="D416" s="358"/>
      <c r="E416" s="178">
        <v>100</v>
      </c>
      <c r="F416" s="178">
        <v>100</v>
      </c>
      <c r="G416" s="178">
        <v>100</v>
      </c>
      <c r="H416" s="178">
        <v>100</v>
      </c>
      <c r="I416" s="178">
        <v>100</v>
      </c>
      <c r="J416" s="178">
        <v>100</v>
      </c>
      <c r="K416" s="178">
        <v>100</v>
      </c>
      <c r="L416" s="178">
        <v>100</v>
      </c>
      <c r="M416" s="178">
        <v>100</v>
      </c>
      <c r="N416" s="178">
        <v>100</v>
      </c>
      <c r="O416" s="178">
        <v>100</v>
      </c>
      <c r="P416" s="178">
        <v>100</v>
      </c>
      <c r="Q416" s="178">
        <v>100</v>
      </c>
      <c r="R416" s="178">
        <v>100</v>
      </c>
      <c r="S416" s="178">
        <v>100</v>
      </c>
      <c r="T416" s="178">
        <v>100</v>
      </c>
      <c r="U416" s="178">
        <v>100</v>
      </c>
    </row>
    <row r="417" spans="2:21" x14ac:dyDescent="0.25">
      <c r="B417" s="351"/>
      <c r="C417" s="355" t="s">
        <v>125</v>
      </c>
      <c r="D417" s="212" t="s">
        <v>81</v>
      </c>
      <c r="E417" s="127">
        <v>9.8000000000000007</v>
      </c>
      <c r="F417" s="127">
        <v>1.4</v>
      </c>
      <c r="G417" s="127">
        <v>6.5</v>
      </c>
      <c r="H417" s="127">
        <v>5.6</v>
      </c>
      <c r="I417" s="127">
        <v>6.1</v>
      </c>
      <c r="J417" s="127">
        <v>7.2</v>
      </c>
      <c r="K417" s="127">
        <v>6.6</v>
      </c>
      <c r="L417" s="127">
        <v>6.5</v>
      </c>
      <c r="M417" s="127">
        <v>3.6</v>
      </c>
      <c r="N417" s="127">
        <v>2.2999999999999998</v>
      </c>
      <c r="O417" s="127">
        <v>2.2999999999999998</v>
      </c>
      <c r="P417" s="127">
        <v>1.5</v>
      </c>
      <c r="Q417" s="127">
        <v>2.4</v>
      </c>
      <c r="R417" s="127">
        <v>2.4</v>
      </c>
      <c r="S417" s="127">
        <v>2.6</v>
      </c>
      <c r="T417" s="127">
        <v>2.6</v>
      </c>
      <c r="U417" s="127">
        <v>2.5</v>
      </c>
    </row>
    <row r="418" spans="2:21" x14ac:dyDescent="0.25">
      <c r="B418" s="351"/>
      <c r="C418" s="355"/>
      <c r="D418" s="212" t="s">
        <v>82</v>
      </c>
      <c r="E418" s="127">
        <v>90.2</v>
      </c>
      <c r="F418" s="127">
        <v>98.6</v>
      </c>
      <c r="G418" s="127">
        <v>93.5</v>
      </c>
      <c r="H418" s="127">
        <v>94.4</v>
      </c>
      <c r="I418" s="127">
        <v>93.9</v>
      </c>
      <c r="J418" s="127">
        <v>92.8</v>
      </c>
      <c r="K418" s="127">
        <v>93.4</v>
      </c>
      <c r="L418" s="127">
        <v>93.5</v>
      </c>
      <c r="M418" s="127">
        <v>96.4</v>
      </c>
      <c r="N418" s="127">
        <v>97.7</v>
      </c>
      <c r="O418" s="127">
        <v>97.7</v>
      </c>
      <c r="P418" s="127">
        <v>98.5</v>
      </c>
      <c r="Q418" s="127">
        <v>97.6</v>
      </c>
      <c r="R418" s="127">
        <v>97.6</v>
      </c>
      <c r="S418" s="127">
        <v>97.4</v>
      </c>
      <c r="T418" s="127">
        <v>97.4</v>
      </c>
      <c r="U418" s="127">
        <v>97.5</v>
      </c>
    </row>
    <row r="419" spans="2:21" s="181" customFormat="1" x14ac:dyDescent="0.25">
      <c r="B419" s="351"/>
      <c r="C419" s="358" t="s">
        <v>0</v>
      </c>
      <c r="D419" s="358"/>
      <c r="E419" s="178">
        <v>100</v>
      </c>
      <c r="F419" s="178">
        <v>100</v>
      </c>
      <c r="G419" s="178">
        <v>100</v>
      </c>
      <c r="H419" s="178">
        <v>100</v>
      </c>
      <c r="I419" s="178">
        <v>100</v>
      </c>
      <c r="J419" s="178">
        <v>100</v>
      </c>
      <c r="K419" s="178">
        <v>100</v>
      </c>
      <c r="L419" s="178">
        <v>100</v>
      </c>
      <c r="M419" s="178">
        <v>100</v>
      </c>
      <c r="N419" s="178">
        <v>100</v>
      </c>
      <c r="O419" s="178">
        <v>100</v>
      </c>
      <c r="P419" s="178">
        <v>100</v>
      </c>
      <c r="Q419" s="178">
        <v>100</v>
      </c>
      <c r="R419" s="178">
        <v>100</v>
      </c>
      <c r="S419" s="178">
        <v>100</v>
      </c>
      <c r="T419" s="178">
        <v>100</v>
      </c>
      <c r="U419" s="178">
        <v>100</v>
      </c>
    </row>
    <row r="420" spans="2:21" x14ac:dyDescent="0.25">
      <c r="B420" s="351"/>
      <c r="C420" s="355" t="s">
        <v>127</v>
      </c>
      <c r="D420" s="212" t="s">
        <v>81</v>
      </c>
      <c r="E420" s="127">
        <v>49.4</v>
      </c>
      <c r="F420" s="127">
        <v>49.3</v>
      </c>
      <c r="G420" s="127">
        <v>50.5</v>
      </c>
      <c r="H420" s="127">
        <v>52</v>
      </c>
      <c r="I420" s="127">
        <v>52.2</v>
      </c>
      <c r="J420" s="127">
        <v>49.2</v>
      </c>
      <c r="K420" s="127">
        <v>52.3</v>
      </c>
      <c r="L420" s="127">
        <v>50.8</v>
      </c>
      <c r="M420" s="127">
        <v>50.6</v>
      </c>
      <c r="N420" s="127">
        <v>51.5</v>
      </c>
      <c r="O420" s="127">
        <v>54.3</v>
      </c>
      <c r="P420" s="127">
        <v>64.900000000000006</v>
      </c>
      <c r="Q420" s="127">
        <v>66.2</v>
      </c>
      <c r="R420" s="127">
        <v>62.4</v>
      </c>
      <c r="S420" s="127">
        <v>59.5</v>
      </c>
      <c r="T420" s="127">
        <v>59.1</v>
      </c>
      <c r="U420" s="127">
        <v>58.8</v>
      </c>
    </row>
    <row r="421" spans="2:21" x14ac:dyDescent="0.25">
      <c r="B421" s="351"/>
      <c r="C421" s="355"/>
      <c r="D421" s="212" t="s">
        <v>82</v>
      </c>
      <c r="E421" s="127">
        <v>50.6</v>
      </c>
      <c r="F421" s="127">
        <v>50.7</v>
      </c>
      <c r="G421" s="127">
        <v>49.5</v>
      </c>
      <c r="H421" s="127">
        <v>48</v>
      </c>
      <c r="I421" s="127">
        <v>47.8</v>
      </c>
      <c r="J421" s="127">
        <v>50.8</v>
      </c>
      <c r="K421" s="127">
        <v>47.7</v>
      </c>
      <c r="L421" s="127">
        <v>49.2</v>
      </c>
      <c r="M421" s="127">
        <v>49.4</v>
      </c>
      <c r="N421" s="127">
        <v>48.5</v>
      </c>
      <c r="O421" s="127">
        <v>45.7</v>
      </c>
      <c r="P421" s="127">
        <v>35.1</v>
      </c>
      <c r="Q421" s="127">
        <v>33.799999999999997</v>
      </c>
      <c r="R421" s="127">
        <v>37.6</v>
      </c>
      <c r="S421" s="127">
        <v>40.5</v>
      </c>
      <c r="T421" s="127">
        <v>40.9</v>
      </c>
      <c r="U421" s="127">
        <v>41.2</v>
      </c>
    </row>
    <row r="422" spans="2:21" s="181" customFormat="1" x14ac:dyDescent="0.25">
      <c r="B422" s="351"/>
      <c r="C422" s="358" t="s">
        <v>0</v>
      </c>
      <c r="D422" s="358"/>
      <c r="E422" s="178">
        <v>100</v>
      </c>
      <c r="F422" s="178">
        <v>100</v>
      </c>
      <c r="G422" s="178">
        <v>100</v>
      </c>
      <c r="H422" s="178">
        <v>100</v>
      </c>
      <c r="I422" s="178">
        <v>100</v>
      </c>
      <c r="J422" s="178">
        <v>100</v>
      </c>
      <c r="K422" s="178">
        <v>100</v>
      </c>
      <c r="L422" s="178">
        <v>100</v>
      </c>
      <c r="M422" s="178">
        <v>100</v>
      </c>
      <c r="N422" s="178">
        <v>100</v>
      </c>
      <c r="O422" s="178">
        <v>100</v>
      </c>
      <c r="P422" s="178">
        <v>100</v>
      </c>
      <c r="Q422" s="178">
        <v>100</v>
      </c>
      <c r="R422" s="178">
        <v>100</v>
      </c>
      <c r="S422" s="178">
        <v>100</v>
      </c>
      <c r="T422" s="178">
        <v>100</v>
      </c>
      <c r="U422" s="178">
        <v>100</v>
      </c>
    </row>
    <row r="423" spans="2:21" ht="13.9" customHeight="1" x14ac:dyDescent="0.25">
      <c r="B423" s="351"/>
      <c r="C423" s="354" t="s">
        <v>226</v>
      </c>
      <c r="D423" s="212" t="s">
        <v>81</v>
      </c>
      <c r="E423" s="127">
        <v>1.2</v>
      </c>
      <c r="F423" s="127">
        <v>1.1000000000000001</v>
      </c>
      <c r="G423" s="127">
        <v>0.2</v>
      </c>
      <c r="H423" s="127">
        <v>2.5</v>
      </c>
      <c r="I423" s="127">
        <v>1.9</v>
      </c>
      <c r="J423" s="127">
        <v>2.4</v>
      </c>
      <c r="K423" s="127">
        <v>2.2999999999999998</v>
      </c>
      <c r="L423" s="127">
        <v>2.4</v>
      </c>
      <c r="M423" s="127">
        <v>2.6</v>
      </c>
      <c r="N423" s="127">
        <v>3.2</v>
      </c>
      <c r="O423" s="127">
        <v>2.4</v>
      </c>
      <c r="P423" s="127">
        <v>0.3</v>
      </c>
      <c r="Q423" s="127">
        <v>0.8</v>
      </c>
      <c r="R423" s="127">
        <v>0.5</v>
      </c>
      <c r="S423" s="127">
        <v>0.6</v>
      </c>
      <c r="T423" s="127">
        <v>0.5</v>
      </c>
      <c r="U423" s="127">
        <v>0.2</v>
      </c>
    </row>
    <row r="424" spans="2:21" x14ac:dyDescent="0.25">
      <c r="B424" s="351"/>
      <c r="C424" s="354"/>
      <c r="D424" s="212" t="s">
        <v>82</v>
      </c>
      <c r="E424" s="127">
        <v>98.8</v>
      </c>
      <c r="F424" s="127">
        <v>98.9</v>
      </c>
      <c r="G424" s="127">
        <v>99.8</v>
      </c>
      <c r="H424" s="127">
        <v>97.5</v>
      </c>
      <c r="I424" s="127">
        <v>98.1</v>
      </c>
      <c r="J424" s="127">
        <v>97.6</v>
      </c>
      <c r="K424" s="127">
        <v>97.7</v>
      </c>
      <c r="L424" s="127">
        <v>97.6</v>
      </c>
      <c r="M424" s="127">
        <v>97.4</v>
      </c>
      <c r="N424" s="127">
        <v>96.8</v>
      </c>
      <c r="O424" s="127">
        <v>97.6</v>
      </c>
      <c r="P424" s="127">
        <v>99.7</v>
      </c>
      <c r="Q424" s="127">
        <v>99.2</v>
      </c>
      <c r="R424" s="127">
        <v>99.5</v>
      </c>
      <c r="S424" s="127">
        <v>99.4</v>
      </c>
      <c r="T424" s="127">
        <v>99.5</v>
      </c>
      <c r="U424" s="127">
        <v>99.8</v>
      </c>
    </row>
    <row r="425" spans="2:21" s="181" customFormat="1" x14ac:dyDescent="0.25">
      <c r="B425" s="351"/>
      <c r="C425" s="358" t="s">
        <v>0</v>
      </c>
      <c r="D425" s="358"/>
      <c r="E425" s="178">
        <v>100</v>
      </c>
      <c r="F425" s="178">
        <v>100</v>
      </c>
      <c r="G425" s="178">
        <v>100</v>
      </c>
      <c r="H425" s="178">
        <v>100</v>
      </c>
      <c r="I425" s="178">
        <v>100</v>
      </c>
      <c r="J425" s="178">
        <v>100</v>
      </c>
      <c r="K425" s="178">
        <v>100</v>
      </c>
      <c r="L425" s="178">
        <v>100</v>
      </c>
      <c r="M425" s="178">
        <v>100</v>
      </c>
      <c r="N425" s="178">
        <v>100</v>
      </c>
      <c r="O425" s="178">
        <v>100</v>
      </c>
      <c r="P425" s="178">
        <v>100</v>
      </c>
      <c r="Q425" s="178">
        <v>100</v>
      </c>
      <c r="R425" s="178">
        <v>100</v>
      </c>
      <c r="S425" s="178">
        <v>100</v>
      </c>
      <c r="T425" s="178">
        <v>100</v>
      </c>
      <c r="U425" s="178">
        <v>100</v>
      </c>
    </row>
    <row r="426" spans="2:21" x14ac:dyDescent="0.25">
      <c r="B426" s="351"/>
      <c r="C426" s="355" t="s">
        <v>75</v>
      </c>
      <c r="D426" s="212" t="s">
        <v>81</v>
      </c>
      <c r="E426" s="127">
        <v>1.8</v>
      </c>
      <c r="F426" s="127">
        <v>1.4</v>
      </c>
      <c r="G426" s="127">
        <v>1</v>
      </c>
      <c r="H426" s="127">
        <v>1.6</v>
      </c>
      <c r="I426" s="127">
        <v>1.9</v>
      </c>
      <c r="J426" s="127">
        <v>1</v>
      </c>
      <c r="K426" s="127">
        <v>1.4</v>
      </c>
      <c r="L426" s="127">
        <v>1.1000000000000001</v>
      </c>
      <c r="M426" s="127">
        <v>1.4</v>
      </c>
      <c r="N426" s="127">
        <v>1</v>
      </c>
      <c r="O426" s="127">
        <v>1</v>
      </c>
      <c r="P426" s="127">
        <v>1.1000000000000001</v>
      </c>
      <c r="Q426" s="127">
        <v>0.8</v>
      </c>
      <c r="R426" s="127">
        <v>1.4</v>
      </c>
      <c r="S426" s="127">
        <v>1.4</v>
      </c>
      <c r="T426" s="127">
        <v>1.9</v>
      </c>
      <c r="U426" s="127">
        <v>1.6</v>
      </c>
    </row>
    <row r="427" spans="2:21" x14ac:dyDescent="0.25">
      <c r="B427" s="351"/>
      <c r="C427" s="355"/>
      <c r="D427" s="212" t="s">
        <v>82</v>
      </c>
      <c r="E427" s="127">
        <v>98.2</v>
      </c>
      <c r="F427" s="127">
        <v>98.6</v>
      </c>
      <c r="G427" s="127">
        <v>99</v>
      </c>
      <c r="H427" s="127">
        <v>98.4</v>
      </c>
      <c r="I427" s="127">
        <v>98.1</v>
      </c>
      <c r="J427" s="127">
        <v>99</v>
      </c>
      <c r="K427" s="127">
        <v>98.6</v>
      </c>
      <c r="L427" s="127">
        <v>98.9</v>
      </c>
      <c r="M427" s="127">
        <v>98.6</v>
      </c>
      <c r="N427" s="127">
        <v>99</v>
      </c>
      <c r="O427" s="127">
        <v>99</v>
      </c>
      <c r="P427" s="127">
        <v>98.9</v>
      </c>
      <c r="Q427" s="127">
        <v>99.2</v>
      </c>
      <c r="R427" s="127">
        <v>98.6</v>
      </c>
      <c r="S427" s="127">
        <v>98.6</v>
      </c>
      <c r="T427" s="127">
        <v>98.1</v>
      </c>
      <c r="U427" s="127">
        <v>98.4</v>
      </c>
    </row>
    <row r="428" spans="2:21" s="181" customFormat="1" x14ac:dyDescent="0.25">
      <c r="B428" s="351"/>
      <c r="C428" s="358" t="s">
        <v>0</v>
      </c>
      <c r="D428" s="358"/>
      <c r="E428" s="178">
        <v>100</v>
      </c>
      <c r="F428" s="178">
        <v>100</v>
      </c>
      <c r="G428" s="178">
        <v>100</v>
      </c>
      <c r="H428" s="178">
        <v>100</v>
      </c>
      <c r="I428" s="178">
        <v>100</v>
      </c>
      <c r="J428" s="178">
        <v>100</v>
      </c>
      <c r="K428" s="178">
        <v>100</v>
      </c>
      <c r="L428" s="178">
        <v>100</v>
      </c>
      <c r="M428" s="178">
        <v>100</v>
      </c>
      <c r="N428" s="178">
        <v>100</v>
      </c>
      <c r="O428" s="178">
        <v>100</v>
      </c>
      <c r="P428" s="178">
        <v>100</v>
      </c>
      <c r="Q428" s="178">
        <v>100</v>
      </c>
      <c r="R428" s="178">
        <v>100</v>
      </c>
      <c r="S428" s="178">
        <v>100</v>
      </c>
      <c r="T428" s="178">
        <v>100</v>
      </c>
      <c r="U428" s="178">
        <v>100</v>
      </c>
    </row>
    <row r="429" spans="2:21" x14ac:dyDescent="0.25">
      <c r="B429" s="360" t="s">
        <v>53</v>
      </c>
      <c r="C429" s="355" t="s">
        <v>123</v>
      </c>
      <c r="D429" s="212" t="s">
        <v>81</v>
      </c>
      <c r="E429" s="127">
        <v>44.8</v>
      </c>
      <c r="F429" s="127">
        <v>42.9</v>
      </c>
      <c r="G429" s="127">
        <v>43.3</v>
      </c>
      <c r="H429" s="127">
        <v>48.8</v>
      </c>
      <c r="I429" s="127">
        <v>49.6</v>
      </c>
      <c r="J429" s="127">
        <v>50.8</v>
      </c>
      <c r="K429" s="127">
        <v>51</v>
      </c>
      <c r="L429" s="127">
        <v>49.9</v>
      </c>
      <c r="M429" s="127">
        <v>51.9</v>
      </c>
      <c r="N429" s="127">
        <v>51.3</v>
      </c>
      <c r="O429" s="127">
        <v>49.6</v>
      </c>
      <c r="P429" s="127">
        <v>44.6</v>
      </c>
      <c r="Q429" s="127">
        <v>49.7</v>
      </c>
      <c r="R429" s="127">
        <v>49</v>
      </c>
      <c r="S429" s="127">
        <v>48.9</v>
      </c>
      <c r="T429" s="127">
        <v>50.4</v>
      </c>
      <c r="U429" s="127">
        <v>50.3</v>
      </c>
    </row>
    <row r="430" spans="2:21" x14ac:dyDescent="0.25">
      <c r="B430" s="351"/>
      <c r="C430" s="355"/>
      <c r="D430" s="212" t="s">
        <v>82</v>
      </c>
      <c r="E430" s="127">
        <v>55.2</v>
      </c>
      <c r="F430" s="127">
        <v>57.1</v>
      </c>
      <c r="G430" s="127">
        <v>56.7</v>
      </c>
      <c r="H430" s="127">
        <v>51.2</v>
      </c>
      <c r="I430" s="127">
        <v>50.4</v>
      </c>
      <c r="J430" s="127">
        <v>49.2</v>
      </c>
      <c r="K430" s="127">
        <v>49</v>
      </c>
      <c r="L430" s="127">
        <v>50.1</v>
      </c>
      <c r="M430" s="127">
        <v>48.1</v>
      </c>
      <c r="N430" s="127">
        <v>48.7</v>
      </c>
      <c r="O430" s="127">
        <v>50.4</v>
      </c>
      <c r="P430" s="127">
        <v>55.4</v>
      </c>
      <c r="Q430" s="127">
        <v>50.3</v>
      </c>
      <c r="R430" s="127">
        <v>51</v>
      </c>
      <c r="S430" s="127">
        <v>51.1</v>
      </c>
      <c r="T430" s="127">
        <v>49.6</v>
      </c>
      <c r="U430" s="127">
        <v>49.7</v>
      </c>
    </row>
    <row r="431" spans="2:21" s="181" customFormat="1" x14ac:dyDescent="0.25">
      <c r="B431" s="351"/>
      <c r="C431" s="358" t="s">
        <v>0</v>
      </c>
      <c r="D431" s="358"/>
      <c r="E431" s="178">
        <v>100</v>
      </c>
      <c r="F431" s="178">
        <v>100</v>
      </c>
      <c r="G431" s="178">
        <v>100</v>
      </c>
      <c r="H431" s="178">
        <v>100</v>
      </c>
      <c r="I431" s="178">
        <v>100</v>
      </c>
      <c r="J431" s="178">
        <v>100</v>
      </c>
      <c r="K431" s="178">
        <v>100</v>
      </c>
      <c r="L431" s="178">
        <v>100</v>
      </c>
      <c r="M431" s="178">
        <v>100</v>
      </c>
      <c r="N431" s="178">
        <v>100</v>
      </c>
      <c r="O431" s="178">
        <v>100</v>
      </c>
      <c r="P431" s="178">
        <v>100</v>
      </c>
      <c r="Q431" s="178">
        <v>100</v>
      </c>
      <c r="R431" s="178">
        <v>100</v>
      </c>
      <c r="S431" s="178">
        <v>100</v>
      </c>
      <c r="T431" s="178">
        <v>100</v>
      </c>
      <c r="U431" s="178">
        <v>100</v>
      </c>
    </row>
    <row r="432" spans="2:21" ht="13.9" customHeight="1" x14ac:dyDescent="0.25">
      <c r="B432" s="351"/>
      <c r="C432" s="354" t="s">
        <v>124</v>
      </c>
      <c r="D432" s="212" t="s">
        <v>81</v>
      </c>
      <c r="E432" s="127">
        <v>13.6</v>
      </c>
      <c r="F432" s="127">
        <v>13.8</v>
      </c>
      <c r="G432" s="127">
        <v>13.2</v>
      </c>
      <c r="H432" s="127">
        <v>12.2</v>
      </c>
      <c r="I432" s="127">
        <v>12.2</v>
      </c>
      <c r="J432" s="127">
        <v>13.4</v>
      </c>
      <c r="K432" s="127">
        <v>14.2</v>
      </c>
      <c r="L432" s="127">
        <v>14.5</v>
      </c>
      <c r="M432" s="127">
        <v>15.2</v>
      </c>
      <c r="N432" s="127">
        <v>15.5</v>
      </c>
      <c r="O432" s="127">
        <v>16.8</v>
      </c>
      <c r="P432" s="127">
        <v>13.5</v>
      </c>
      <c r="Q432" s="127">
        <v>13.6</v>
      </c>
      <c r="R432" s="127">
        <v>15.3</v>
      </c>
      <c r="S432" s="127">
        <v>15.9</v>
      </c>
      <c r="T432" s="127">
        <v>16.100000000000001</v>
      </c>
      <c r="U432" s="127">
        <v>19</v>
      </c>
    </row>
    <row r="433" spans="2:21" x14ac:dyDescent="0.25">
      <c r="B433" s="351"/>
      <c r="C433" s="354"/>
      <c r="D433" s="212" t="s">
        <v>82</v>
      </c>
      <c r="E433" s="127">
        <v>86.4</v>
      </c>
      <c r="F433" s="127">
        <v>86.2</v>
      </c>
      <c r="G433" s="127">
        <v>86.8</v>
      </c>
      <c r="H433" s="127">
        <v>87.8</v>
      </c>
      <c r="I433" s="127">
        <v>87.8</v>
      </c>
      <c r="J433" s="127">
        <v>86.6</v>
      </c>
      <c r="K433" s="127">
        <v>85.8</v>
      </c>
      <c r="L433" s="127">
        <v>85.5</v>
      </c>
      <c r="M433" s="127">
        <v>84.8</v>
      </c>
      <c r="N433" s="127">
        <v>84.5</v>
      </c>
      <c r="O433" s="127">
        <v>83.2</v>
      </c>
      <c r="P433" s="127">
        <v>86.5</v>
      </c>
      <c r="Q433" s="127">
        <v>86.4</v>
      </c>
      <c r="R433" s="127">
        <v>84.7</v>
      </c>
      <c r="S433" s="127">
        <v>84.1</v>
      </c>
      <c r="T433" s="127">
        <v>83.9</v>
      </c>
      <c r="U433" s="127">
        <v>81</v>
      </c>
    </row>
    <row r="434" spans="2:21" s="181" customFormat="1" x14ac:dyDescent="0.25">
      <c r="B434" s="351"/>
      <c r="C434" s="358" t="s">
        <v>0</v>
      </c>
      <c r="D434" s="358"/>
      <c r="E434" s="178">
        <v>100</v>
      </c>
      <c r="F434" s="178">
        <v>100</v>
      </c>
      <c r="G434" s="178">
        <v>100</v>
      </c>
      <c r="H434" s="178">
        <v>100</v>
      </c>
      <c r="I434" s="178">
        <v>100</v>
      </c>
      <c r="J434" s="178">
        <v>100</v>
      </c>
      <c r="K434" s="178">
        <v>100</v>
      </c>
      <c r="L434" s="178">
        <v>100</v>
      </c>
      <c r="M434" s="178">
        <v>100</v>
      </c>
      <c r="N434" s="178">
        <v>100</v>
      </c>
      <c r="O434" s="178">
        <v>100</v>
      </c>
      <c r="P434" s="178">
        <v>100</v>
      </c>
      <c r="Q434" s="178">
        <v>100</v>
      </c>
      <c r="R434" s="178">
        <v>100</v>
      </c>
      <c r="S434" s="178">
        <v>100</v>
      </c>
      <c r="T434" s="178">
        <v>100</v>
      </c>
      <c r="U434" s="178">
        <v>100</v>
      </c>
    </row>
    <row r="435" spans="2:21" x14ac:dyDescent="0.25">
      <c r="B435" s="351"/>
      <c r="C435" s="355" t="s">
        <v>128</v>
      </c>
      <c r="D435" s="212" t="s">
        <v>81</v>
      </c>
      <c r="E435" s="127">
        <v>29.1</v>
      </c>
      <c r="F435" s="127">
        <v>28.8</v>
      </c>
      <c r="G435" s="127">
        <v>30.2</v>
      </c>
      <c r="H435" s="127">
        <v>26.9</v>
      </c>
      <c r="I435" s="127">
        <v>29.6</v>
      </c>
      <c r="J435" s="127">
        <v>25.5</v>
      </c>
      <c r="K435" s="127">
        <v>24.2</v>
      </c>
      <c r="L435" s="127">
        <v>25.9</v>
      </c>
      <c r="M435" s="127">
        <v>23.2</v>
      </c>
      <c r="N435" s="127">
        <v>24.4</v>
      </c>
      <c r="O435" s="127">
        <v>25.5</v>
      </c>
      <c r="P435" s="127">
        <v>17.2</v>
      </c>
      <c r="Q435" s="127">
        <v>22.1</v>
      </c>
      <c r="R435" s="127">
        <v>18.5</v>
      </c>
      <c r="S435" s="127">
        <v>18.3</v>
      </c>
      <c r="T435" s="127">
        <v>16.5</v>
      </c>
      <c r="U435" s="127">
        <v>16.7</v>
      </c>
    </row>
    <row r="436" spans="2:21" x14ac:dyDescent="0.25">
      <c r="B436" s="351"/>
      <c r="C436" s="355"/>
      <c r="D436" s="212" t="s">
        <v>82</v>
      </c>
      <c r="E436" s="127">
        <v>70.900000000000006</v>
      </c>
      <c r="F436" s="127">
        <v>71.2</v>
      </c>
      <c r="G436" s="127">
        <v>69.8</v>
      </c>
      <c r="H436" s="127">
        <v>73.099999999999994</v>
      </c>
      <c r="I436" s="127">
        <v>70.400000000000006</v>
      </c>
      <c r="J436" s="127">
        <v>74.5</v>
      </c>
      <c r="K436" s="127">
        <v>75.8</v>
      </c>
      <c r="L436" s="127">
        <v>74.099999999999994</v>
      </c>
      <c r="M436" s="127">
        <v>76.8</v>
      </c>
      <c r="N436" s="127">
        <v>75.599999999999994</v>
      </c>
      <c r="O436" s="127">
        <v>74.5</v>
      </c>
      <c r="P436" s="127">
        <v>82.8</v>
      </c>
      <c r="Q436" s="127">
        <v>77.900000000000006</v>
      </c>
      <c r="R436" s="127">
        <v>81.5</v>
      </c>
      <c r="S436" s="127">
        <v>81.7</v>
      </c>
      <c r="T436" s="127">
        <v>83.5</v>
      </c>
      <c r="U436" s="127">
        <v>83.3</v>
      </c>
    </row>
    <row r="437" spans="2:21" s="181" customFormat="1" x14ac:dyDescent="0.25">
      <c r="B437" s="351"/>
      <c r="C437" s="358" t="s">
        <v>0</v>
      </c>
      <c r="D437" s="358"/>
      <c r="E437" s="178">
        <v>100</v>
      </c>
      <c r="F437" s="178">
        <v>100</v>
      </c>
      <c r="G437" s="178">
        <v>100</v>
      </c>
      <c r="H437" s="178">
        <v>100</v>
      </c>
      <c r="I437" s="178">
        <v>100</v>
      </c>
      <c r="J437" s="178">
        <v>100</v>
      </c>
      <c r="K437" s="178">
        <v>100</v>
      </c>
      <c r="L437" s="178">
        <v>100</v>
      </c>
      <c r="M437" s="178">
        <v>100</v>
      </c>
      <c r="N437" s="178">
        <v>100</v>
      </c>
      <c r="O437" s="178">
        <v>100</v>
      </c>
      <c r="P437" s="178">
        <v>100</v>
      </c>
      <c r="Q437" s="178">
        <v>100</v>
      </c>
      <c r="R437" s="178">
        <v>100</v>
      </c>
      <c r="S437" s="178">
        <v>100</v>
      </c>
      <c r="T437" s="178">
        <v>100</v>
      </c>
      <c r="U437" s="178">
        <v>100</v>
      </c>
    </row>
    <row r="438" spans="2:21" x14ac:dyDescent="0.25">
      <c r="B438" s="351"/>
      <c r="C438" s="355" t="s">
        <v>125</v>
      </c>
      <c r="D438" s="212" t="s">
        <v>81</v>
      </c>
      <c r="E438" s="127">
        <v>10.4</v>
      </c>
      <c r="F438" s="127">
        <v>1.9</v>
      </c>
      <c r="G438" s="127">
        <v>3.4</v>
      </c>
      <c r="H438" s="127">
        <v>1.2</v>
      </c>
      <c r="I438" s="127">
        <v>3.6</v>
      </c>
      <c r="J438" s="127">
        <v>2.7</v>
      </c>
      <c r="K438" s="127">
        <v>3</v>
      </c>
      <c r="L438" s="127">
        <v>2.9</v>
      </c>
      <c r="M438" s="127">
        <v>2.2000000000000002</v>
      </c>
      <c r="N438" s="127">
        <v>3.7</v>
      </c>
      <c r="O438" s="127">
        <v>2.2000000000000002</v>
      </c>
      <c r="P438" s="127">
        <v>1.5</v>
      </c>
      <c r="Q438" s="127">
        <v>2.6</v>
      </c>
      <c r="R438" s="127">
        <v>2.6</v>
      </c>
      <c r="S438" s="127">
        <v>2.9</v>
      </c>
      <c r="T438" s="127">
        <v>2.6</v>
      </c>
      <c r="U438" s="127">
        <v>2.7</v>
      </c>
    </row>
    <row r="439" spans="2:21" x14ac:dyDescent="0.25">
      <c r="B439" s="351"/>
      <c r="C439" s="355"/>
      <c r="D439" s="212" t="s">
        <v>82</v>
      </c>
      <c r="E439" s="127">
        <v>89.6</v>
      </c>
      <c r="F439" s="127">
        <v>98.1</v>
      </c>
      <c r="G439" s="127">
        <v>96.6</v>
      </c>
      <c r="H439" s="127">
        <v>98.8</v>
      </c>
      <c r="I439" s="127">
        <v>96.4</v>
      </c>
      <c r="J439" s="127">
        <v>97.3</v>
      </c>
      <c r="K439" s="127">
        <v>97</v>
      </c>
      <c r="L439" s="127">
        <v>97.1</v>
      </c>
      <c r="M439" s="127">
        <v>97.8</v>
      </c>
      <c r="N439" s="127">
        <v>96.3</v>
      </c>
      <c r="O439" s="127">
        <v>97.8</v>
      </c>
      <c r="P439" s="127">
        <v>98.5</v>
      </c>
      <c r="Q439" s="127">
        <v>97.4</v>
      </c>
      <c r="R439" s="127">
        <v>97.4</v>
      </c>
      <c r="S439" s="127">
        <v>97.1</v>
      </c>
      <c r="T439" s="127">
        <v>97.4</v>
      </c>
      <c r="U439" s="127">
        <v>97.3</v>
      </c>
    </row>
    <row r="440" spans="2:21" s="181" customFormat="1" x14ac:dyDescent="0.25">
      <c r="B440" s="351"/>
      <c r="C440" s="358" t="s">
        <v>0</v>
      </c>
      <c r="D440" s="358"/>
      <c r="E440" s="178">
        <v>100</v>
      </c>
      <c r="F440" s="178">
        <v>100</v>
      </c>
      <c r="G440" s="178">
        <v>100</v>
      </c>
      <c r="H440" s="178">
        <v>100</v>
      </c>
      <c r="I440" s="178">
        <v>100</v>
      </c>
      <c r="J440" s="178">
        <v>100</v>
      </c>
      <c r="K440" s="178">
        <v>100</v>
      </c>
      <c r="L440" s="178">
        <v>100</v>
      </c>
      <c r="M440" s="178">
        <v>100</v>
      </c>
      <c r="N440" s="178">
        <v>100</v>
      </c>
      <c r="O440" s="178">
        <v>100</v>
      </c>
      <c r="P440" s="178">
        <v>100</v>
      </c>
      <c r="Q440" s="178">
        <v>100</v>
      </c>
      <c r="R440" s="178">
        <v>100</v>
      </c>
      <c r="S440" s="178">
        <v>100</v>
      </c>
      <c r="T440" s="178">
        <v>100</v>
      </c>
      <c r="U440" s="178">
        <v>100</v>
      </c>
    </row>
    <row r="441" spans="2:21" x14ac:dyDescent="0.25">
      <c r="B441" s="351"/>
      <c r="C441" s="355" t="s">
        <v>127</v>
      </c>
      <c r="D441" s="212" t="s">
        <v>81</v>
      </c>
      <c r="E441" s="127">
        <v>58.2</v>
      </c>
      <c r="F441" s="127">
        <v>59.4</v>
      </c>
      <c r="G441" s="127">
        <v>60.5</v>
      </c>
      <c r="H441" s="127">
        <v>58.5</v>
      </c>
      <c r="I441" s="127">
        <v>60.1</v>
      </c>
      <c r="J441" s="127">
        <v>55.3</v>
      </c>
      <c r="K441" s="127">
        <v>58.3</v>
      </c>
      <c r="L441" s="127">
        <v>57.2</v>
      </c>
      <c r="M441" s="127">
        <v>57.4</v>
      </c>
      <c r="N441" s="127">
        <v>57.9</v>
      </c>
      <c r="O441" s="127">
        <v>59</v>
      </c>
      <c r="P441" s="127">
        <v>69.3</v>
      </c>
      <c r="Q441" s="127">
        <v>65.7</v>
      </c>
      <c r="R441" s="127">
        <v>62.2</v>
      </c>
      <c r="S441" s="127">
        <v>61.4</v>
      </c>
      <c r="T441" s="127">
        <v>62.9</v>
      </c>
      <c r="U441" s="127">
        <v>64</v>
      </c>
    </row>
    <row r="442" spans="2:21" x14ac:dyDescent="0.25">
      <c r="B442" s="351"/>
      <c r="C442" s="355"/>
      <c r="D442" s="212" t="s">
        <v>82</v>
      </c>
      <c r="E442" s="127">
        <v>41.8</v>
      </c>
      <c r="F442" s="127">
        <v>40.6</v>
      </c>
      <c r="G442" s="127">
        <v>39.5</v>
      </c>
      <c r="H442" s="127">
        <v>41.5</v>
      </c>
      <c r="I442" s="127">
        <v>39.9</v>
      </c>
      <c r="J442" s="127">
        <v>44.7</v>
      </c>
      <c r="K442" s="127">
        <v>41.7</v>
      </c>
      <c r="L442" s="127">
        <v>42.8</v>
      </c>
      <c r="M442" s="127">
        <v>42.6</v>
      </c>
      <c r="N442" s="127">
        <v>42.1</v>
      </c>
      <c r="O442" s="127">
        <v>41</v>
      </c>
      <c r="P442" s="127">
        <v>30.7</v>
      </c>
      <c r="Q442" s="127">
        <v>34.299999999999997</v>
      </c>
      <c r="R442" s="127">
        <v>37.799999999999997</v>
      </c>
      <c r="S442" s="127">
        <v>38.6</v>
      </c>
      <c r="T442" s="127">
        <v>37.1</v>
      </c>
      <c r="U442" s="127">
        <v>36</v>
      </c>
    </row>
    <row r="443" spans="2:21" s="181" customFormat="1" x14ac:dyDescent="0.25">
      <c r="B443" s="351"/>
      <c r="C443" s="358" t="s">
        <v>0</v>
      </c>
      <c r="D443" s="358"/>
      <c r="E443" s="178">
        <v>100</v>
      </c>
      <c r="F443" s="178">
        <v>100</v>
      </c>
      <c r="G443" s="178">
        <v>100</v>
      </c>
      <c r="H443" s="178">
        <v>100</v>
      </c>
      <c r="I443" s="178">
        <v>100</v>
      </c>
      <c r="J443" s="178">
        <v>100</v>
      </c>
      <c r="K443" s="178">
        <v>100</v>
      </c>
      <c r="L443" s="178">
        <v>100</v>
      </c>
      <c r="M443" s="178">
        <v>100</v>
      </c>
      <c r="N443" s="178">
        <v>100</v>
      </c>
      <c r="O443" s="178">
        <v>100</v>
      </c>
      <c r="P443" s="178">
        <v>100</v>
      </c>
      <c r="Q443" s="178">
        <v>100</v>
      </c>
      <c r="R443" s="178">
        <v>100</v>
      </c>
      <c r="S443" s="178">
        <v>100</v>
      </c>
      <c r="T443" s="178">
        <v>100</v>
      </c>
      <c r="U443" s="178">
        <v>100</v>
      </c>
    </row>
    <row r="444" spans="2:21" ht="13.9" customHeight="1" x14ac:dyDescent="0.25">
      <c r="B444" s="351"/>
      <c r="C444" s="354" t="s">
        <v>226</v>
      </c>
      <c r="D444" s="212" t="s">
        <v>81</v>
      </c>
      <c r="E444" s="127">
        <v>2</v>
      </c>
      <c r="F444" s="127">
        <v>2.7</v>
      </c>
      <c r="G444" s="127">
        <v>0.2</v>
      </c>
      <c r="H444" s="127">
        <v>2.9</v>
      </c>
      <c r="I444" s="127">
        <v>2.4</v>
      </c>
      <c r="J444" s="127">
        <v>2</v>
      </c>
      <c r="K444" s="127">
        <v>2.5</v>
      </c>
      <c r="L444" s="127">
        <v>2.8</v>
      </c>
      <c r="M444" s="127">
        <v>2.8</v>
      </c>
      <c r="N444" s="127">
        <v>3.5</v>
      </c>
      <c r="O444" s="127">
        <v>3.2</v>
      </c>
      <c r="P444" s="127">
        <v>0</v>
      </c>
      <c r="Q444" s="127">
        <v>0.2</v>
      </c>
      <c r="R444" s="127">
        <v>0.5</v>
      </c>
      <c r="S444" s="127">
        <v>0.2</v>
      </c>
      <c r="T444" s="127">
        <v>0.2</v>
      </c>
      <c r="U444" s="127">
        <v>0.1</v>
      </c>
    </row>
    <row r="445" spans="2:21" x14ac:dyDescent="0.25">
      <c r="B445" s="351"/>
      <c r="C445" s="354"/>
      <c r="D445" s="212" t="s">
        <v>82</v>
      </c>
      <c r="E445" s="127">
        <v>98</v>
      </c>
      <c r="F445" s="127">
        <v>97.3</v>
      </c>
      <c r="G445" s="127">
        <v>99.8</v>
      </c>
      <c r="H445" s="127">
        <v>97.1</v>
      </c>
      <c r="I445" s="127">
        <v>97.6</v>
      </c>
      <c r="J445" s="127">
        <v>98</v>
      </c>
      <c r="K445" s="127">
        <v>97.5</v>
      </c>
      <c r="L445" s="127">
        <v>97.2</v>
      </c>
      <c r="M445" s="127">
        <v>97.2</v>
      </c>
      <c r="N445" s="127">
        <v>96.5</v>
      </c>
      <c r="O445" s="127">
        <v>96.8</v>
      </c>
      <c r="P445" s="127">
        <v>100</v>
      </c>
      <c r="Q445" s="127">
        <v>99.8</v>
      </c>
      <c r="R445" s="127">
        <v>99.5</v>
      </c>
      <c r="S445" s="127">
        <v>99.8</v>
      </c>
      <c r="T445" s="127">
        <v>99.8</v>
      </c>
      <c r="U445" s="127">
        <v>99.9</v>
      </c>
    </row>
    <row r="446" spans="2:21" s="181" customFormat="1" x14ac:dyDescent="0.25">
      <c r="B446" s="351"/>
      <c r="C446" s="358" t="s">
        <v>0</v>
      </c>
      <c r="D446" s="358"/>
      <c r="E446" s="178">
        <v>100</v>
      </c>
      <c r="F446" s="178">
        <v>100</v>
      </c>
      <c r="G446" s="178">
        <v>100</v>
      </c>
      <c r="H446" s="178">
        <v>100</v>
      </c>
      <c r="I446" s="178">
        <v>100</v>
      </c>
      <c r="J446" s="178">
        <v>100</v>
      </c>
      <c r="K446" s="178">
        <v>100</v>
      </c>
      <c r="L446" s="178">
        <v>100</v>
      </c>
      <c r="M446" s="178">
        <v>100</v>
      </c>
      <c r="N446" s="178">
        <v>100</v>
      </c>
      <c r="O446" s="178">
        <v>100</v>
      </c>
      <c r="P446" s="178">
        <v>100</v>
      </c>
      <c r="Q446" s="178">
        <v>100</v>
      </c>
      <c r="R446" s="178">
        <v>100</v>
      </c>
      <c r="S446" s="178">
        <v>100</v>
      </c>
      <c r="T446" s="178">
        <v>100</v>
      </c>
      <c r="U446" s="178">
        <v>100</v>
      </c>
    </row>
    <row r="447" spans="2:21" x14ac:dyDescent="0.25">
      <c r="B447" s="351"/>
      <c r="C447" s="355" t="s">
        <v>75</v>
      </c>
      <c r="D447" s="212" t="s">
        <v>81</v>
      </c>
      <c r="E447" s="127">
        <v>1.2</v>
      </c>
      <c r="F447" s="127">
        <v>1.5</v>
      </c>
      <c r="G447" s="127">
        <v>0.7</v>
      </c>
      <c r="H447" s="127">
        <v>0.7</v>
      </c>
      <c r="I447" s="127">
        <v>0.9</v>
      </c>
      <c r="J447" s="127">
        <v>1.2</v>
      </c>
      <c r="K447" s="127">
        <v>0.9</v>
      </c>
      <c r="L447" s="127">
        <v>0.3</v>
      </c>
      <c r="M447" s="127">
        <v>0.3</v>
      </c>
      <c r="N447" s="127">
        <v>0.4</v>
      </c>
      <c r="O447" s="127">
        <v>0.6</v>
      </c>
      <c r="P447" s="127">
        <v>0.4</v>
      </c>
      <c r="Q447" s="127">
        <v>0.5</v>
      </c>
      <c r="R447" s="127">
        <v>1</v>
      </c>
      <c r="S447" s="127">
        <v>0.8</v>
      </c>
      <c r="T447" s="127">
        <v>0.8</v>
      </c>
      <c r="U447" s="127">
        <v>0.9</v>
      </c>
    </row>
    <row r="448" spans="2:21" x14ac:dyDescent="0.25">
      <c r="B448" s="351"/>
      <c r="C448" s="355"/>
      <c r="D448" s="212" t="s">
        <v>82</v>
      </c>
      <c r="E448" s="127">
        <v>98.8</v>
      </c>
      <c r="F448" s="127">
        <v>98.5</v>
      </c>
      <c r="G448" s="127">
        <v>99.3</v>
      </c>
      <c r="H448" s="127">
        <v>99.3</v>
      </c>
      <c r="I448" s="127">
        <v>99.1</v>
      </c>
      <c r="J448" s="127">
        <v>98.8</v>
      </c>
      <c r="K448" s="127">
        <v>99.1</v>
      </c>
      <c r="L448" s="127">
        <v>99.7</v>
      </c>
      <c r="M448" s="127">
        <v>99.7</v>
      </c>
      <c r="N448" s="127">
        <v>99.6</v>
      </c>
      <c r="O448" s="127">
        <v>99.4</v>
      </c>
      <c r="P448" s="127">
        <v>99.6</v>
      </c>
      <c r="Q448" s="127">
        <v>99.5</v>
      </c>
      <c r="R448" s="127">
        <v>99</v>
      </c>
      <c r="S448" s="127">
        <v>99.2</v>
      </c>
      <c r="T448" s="127">
        <v>99.2</v>
      </c>
      <c r="U448" s="127">
        <v>99.1</v>
      </c>
    </row>
    <row r="449" spans="2:21" s="181" customFormat="1" x14ac:dyDescent="0.25">
      <c r="B449" s="351"/>
      <c r="C449" s="358" t="s">
        <v>0</v>
      </c>
      <c r="D449" s="358"/>
      <c r="E449" s="178">
        <v>100</v>
      </c>
      <c r="F449" s="178">
        <v>100</v>
      </c>
      <c r="G449" s="178">
        <v>100</v>
      </c>
      <c r="H449" s="178">
        <v>100</v>
      </c>
      <c r="I449" s="178">
        <v>100</v>
      </c>
      <c r="J449" s="178">
        <v>100</v>
      </c>
      <c r="K449" s="178">
        <v>100</v>
      </c>
      <c r="L449" s="178">
        <v>100</v>
      </c>
      <c r="M449" s="178">
        <v>100</v>
      </c>
      <c r="N449" s="178">
        <v>100</v>
      </c>
      <c r="O449" s="178">
        <v>100</v>
      </c>
      <c r="P449" s="178">
        <v>100</v>
      </c>
      <c r="Q449" s="178">
        <v>100</v>
      </c>
      <c r="R449" s="178">
        <v>100</v>
      </c>
      <c r="S449" s="178">
        <v>100</v>
      </c>
      <c r="T449" s="178">
        <v>100</v>
      </c>
      <c r="U449" s="178">
        <v>100</v>
      </c>
    </row>
    <row r="450" spans="2:21" x14ac:dyDescent="0.25">
      <c r="B450" s="360" t="s">
        <v>65</v>
      </c>
      <c r="C450" s="355" t="s">
        <v>123</v>
      </c>
      <c r="D450" s="212" t="s">
        <v>81</v>
      </c>
      <c r="E450" s="127">
        <v>63.9</v>
      </c>
      <c r="F450" s="127">
        <v>62.8</v>
      </c>
      <c r="G450" s="127">
        <v>63.3</v>
      </c>
      <c r="H450" s="127">
        <v>65</v>
      </c>
      <c r="I450" s="127">
        <v>64.8</v>
      </c>
      <c r="J450" s="127">
        <v>65.400000000000006</v>
      </c>
      <c r="K450" s="127">
        <v>65.8</v>
      </c>
      <c r="L450" s="127">
        <v>65.7</v>
      </c>
      <c r="M450" s="127">
        <v>65.400000000000006</v>
      </c>
      <c r="N450" s="127">
        <v>64.8</v>
      </c>
      <c r="O450" s="127">
        <v>62.2</v>
      </c>
      <c r="P450" s="127">
        <v>57.6</v>
      </c>
      <c r="Q450" s="127">
        <v>59.4</v>
      </c>
      <c r="R450" s="127">
        <v>59.7</v>
      </c>
      <c r="S450" s="127">
        <v>62.2</v>
      </c>
      <c r="T450" s="127">
        <v>62.2</v>
      </c>
      <c r="U450" s="127">
        <v>62.1</v>
      </c>
    </row>
    <row r="451" spans="2:21" x14ac:dyDescent="0.25">
      <c r="B451" s="351"/>
      <c r="C451" s="355"/>
      <c r="D451" s="212" t="s">
        <v>82</v>
      </c>
      <c r="E451" s="127">
        <v>36.1</v>
      </c>
      <c r="F451" s="127">
        <v>37.200000000000003</v>
      </c>
      <c r="G451" s="127">
        <v>36.700000000000003</v>
      </c>
      <c r="H451" s="127">
        <v>35</v>
      </c>
      <c r="I451" s="127">
        <v>35.200000000000003</v>
      </c>
      <c r="J451" s="127">
        <v>34.6</v>
      </c>
      <c r="K451" s="127">
        <v>34.200000000000003</v>
      </c>
      <c r="L451" s="127">
        <v>34.299999999999997</v>
      </c>
      <c r="M451" s="127">
        <v>34.6</v>
      </c>
      <c r="N451" s="127">
        <v>35.200000000000003</v>
      </c>
      <c r="O451" s="127">
        <v>37.799999999999997</v>
      </c>
      <c r="P451" s="127">
        <v>42.4</v>
      </c>
      <c r="Q451" s="127">
        <v>40.6</v>
      </c>
      <c r="R451" s="127">
        <v>40.299999999999997</v>
      </c>
      <c r="S451" s="127">
        <v>37.799999999999997</v>
      </c>
      <c r="T451" s="127">
        <v>37.799999999999997</v>
      </c>
      <c r="U451" s="127">
        <v>37.9</v>
      </c>
    </row>
    <row r="452" spans="2:21" s="181" customFormat="1" x14ac:dyDescent="0.25">
      <c r="B452" s="351"/>
      <c r="C452" s="358" t="s">
        <v>0</v>
      </c>
      <c r="D452" s="358"/>
      <c r="E452" s="178">
        <v>100</v>
      </c>
      <c r="F452" s="178">
        <v>100</v>
      </c>
      <c r="G452" s="178">
        <v>100</v>
      </c>
      <c r="H452" s="178">
        <v>100</v>
      </c>
      <c r="I452" s="178">
        <v>100</v>
      </c>
      <c r="J452" s="178">
        <v>100</v>
      </c>
      <c r="K452" s="178">
        <v>100</v>
      </c>
      <c r="L452" s="178">
        <v>100</v>
      </c>
      <c r="M452" s="178">
        <v>100</v>
      </c>
      <c r="N452" s="178">
        <v>100</v>
      </c>
      <c r="O452" s="178">
        <v>100</v>
      </c>
      <c r="P452" s="178">
        <v>100</v>
      </c>
      <c r="Q452" s="178">
        <v>100</v>
      </c>
      <c r="R452" s="178">
        <v>100</v>
      </c>
      <c r="S452" s="178">
        <v>100</v>
      </c>
      <c r="T452" s="178">
        <v>100</v>
      </c>
      <c r="U452" s="178">
        <v>100</v>
      </c>
    </row>
    <row r="453" spans="2:21" ht="13.9" customHeight="1" x14ac:dyDescent="0.25">
      <c r="B453" s="351"/>
      <c r="C453" s="354" t="s">
        <v>124</v>
      </c>
      <c r="D453" s="212" t="s">
        <v>81</v>
      </c>
      <c r="E453" s="127">
        <v>12.4</v>
      </c>
      <c r="F453" s="127">
        <v>12.8</v>
      </c>
      <c r="G453" s="127">
        <v>12.3</v>
      </c>
      <c r="H453" s="127">
        <v>12.9</v>
      </c>
      <c r="I453" s="127">
        <v>12.9</v>
      </c>
      <c r="J453" s="127">
        <v>13.7</v>
      </c>
      <c r="K453" s="127">
        <v>13.4</v>
      </c>
      <c r="L453" s="127">
        <v>13.3</v>
      </c>
      <c r="M453" s="127">
        <v>14.3</v>
      </c>
      <c r="N453" s="127">
        <v>13.6</v>
      </c>
      <c r="O453" s="127">
        <v>16.3</v>
      </c>
      <c r="P453" s="127">
        <v>14.5</v>
      </c>
      <c r="Q453" s="127">
        <v>15</v>
      </c>
      <c r="R453" s="127">
        <v>16</v>
      </c>
      <c r="S453" s="127">
        <v>16.2</v>
      </c>
      <c r="T453" s="127">
        <v>15.5</v>
      </c>
      <c r="U453" s="127">
        <v>16.399999999999999</v>
      </c>
    </row>
    <row r="454" spans="2:21" x14ac:dyDescent="0.25">
      <c r="B454" s="351"/>
      <c r="C454" s="354"/>
      <c r="D454" s="212" t="s">
        <v>82</v>
      </c>
      <c r="E454" s="127">
        <v>87.6</v>
      </c>
      <c r="F454" s="127">
        <v>87.2</v>
      </c>
      <c r="G454" s="127">
        <v>87.7</v>
      </c>
      <c r="H454" s="127">
        <v>87.1</v>
      </c>
      <c r="I454" s="127">
        <v>87.1</v>
      </c>
      <c r="J454" s="127">
        <v>86.3</v>
      </c>
      <c r="K454" s="127">
        <v>86.6</v>
      </c>
      <c r="L454" s="127">
        <v>86.7</v>
      </c>
      <c r="M454" s="127">
        <v>85.7</v>
      </c>
      <c r="N454" s="127">
        <v>86.4</v>
      </c>
      <c r="O454" s="127">
        <v>83.7</v>
      </c>
      <c r="P454" s="127">
        <v>85.5</v>
      </c>
      <c r="Q454" s="127">
        <v>85</v>
      </c>
      <c r="R454" s="127">
        <v>84</v>
      </c>
      <c r="S454" s="127">
        <v>83.8</v>
      </c>
      <c r="T454" s="127">
        <v>84.5</v>
      </c>
      <c r="U454" s="127">
        <v>83.6</v>
      </c>
    </row>
    <row r="455" spans="2:21" s="181" customFormat="1" x14ac:dyDescent="0.25">
      <c r="B455" s="351"/>
      <c r="C455" s="358" t="s">
        <v>0</v>
      </c>
      <c r="D455" s="358"/>
      <c r="E455" s="178">
        <v>100</v>
      </c>
      <c r="F455" s="178">
        <v>100</v>
      </c>
      <c r="G455" s="178">
        <v>100</v>
      </c>
      <c r="H455" s="178">
        <v>100</v>
      </c>
      <c r="I455" s="178">
        <v>100</v>
      </c>
      <c r="J455" s="178">
        <v>100</v>
      </c>
      <c r="K455" s="178">
        <v>100</v>
      </c>
      <c r="L455" s="178">
        <v>100</v>
      </c>
      <c r="M455" s="178">
        <v>100</v>
      </c>
      <c r="N455" s="178">
        <v>100</v>
      </c>
      <c r="O455" s="178">
        <v>100</v>
      </c>
      <c r="P455" s="178">
        <v>100</v>
      </c>
      <c r="Q455" s="178">
        <v>100</v>
      </c>
      <c r="R455" s="178">
        <v>100</v>
      </c>
      <c r="S455" s="178">
        <v>100</v>
      </c>
      <c r="T455" s="178">
        <v>100</v>
      </c>
      <c r="U455" s="178">
        <v>100</v>
      </c>
    </row>
    <row r="456" spans="2:21" x14ac:dyDescent="0.25">
      <c r="B456" s="351"/>
      <c r="C456" s="355" t="s">
        <v>128</v>
      </c>
      <c r="D456" s="212" t="s">
        <v>81</v>
      </c>
      <c r="E456" s="127">
        <v>15.2</v>
      </c>
      <c r="F456" s="127">
        <v>17</v>
      </c>
      <c r="G456" s="127">
        <v>16.7</v>
      </c>
      <c r="H456" s="127">
        <v>15.1</v>
      </c>
      <c r="I456" s="127">
        <v>17.399999999999999</v>
      </c>
      <c r="J456" s="127">
        <v>16.399999999999999</v>
      </c>
      <c r="K456" s="127">
        <v>18.7</v>
      </c>
      <c r="L456" s="127">
        <v>16.899999999999999</v>
      </c>
      <c r="M456" s="127">
        <v>16</v>
      </c>
      <c r="N456" s="127">
        <v>16.600000000000001</v>
      </c>
      <c r="O456" s="127">
        <v>15.6</v>
      </c>
      <c r="P456" s="127">
        <v>12</v>
      </c>
      <c r="Q456" s="127">
        <v>15.5</v>
      </c>
      <c r="R456" s="127">
        <v>13.8</v>
      </c>
      <c r="S456" s="127">
        <v>13.1</v>
      </c>
      <c r="T456" s="127">
        <v>13</v>
      </c>
      <c r="U456" s="127">
        <v>12.9</v>
      </c>
    </row>
    <row r="457" spans="2:21" x14ac:dyDescent="0.25">
      <c r="B457" s="351"/>
      <c r="C457" s="355"/>
      <c r="D457" s="212" t="s">
        <v>82</v>
      </c>
      <c r="E457" s="127">
        <v>84.8</v>
      </c>
      <c r="F457" s="127">
        <v>83</v>
      </c>
      <c r="G457" s="127">
        <v>83.3</v>
      </c>
      <c r="H457" s="127">
        <v>84.9</v>
      </c>
      <c r="I457" s="127">
        <v>82.6</v>
      </c>
      <c r="J457" s="127">
        <v>83.6</v>
      </c>
      <c r="K457" s="127">
        <v>81.3</v>
      </c>
      <c r="L457" s="127">
        <v>83.1</v>
      </c>
      <c r="M457" s="127">
        <v>84</v>
      </c>
      <c r="N457" s="127">
        <v>83.4</v>
      </c>
      <c r="O457" s="127">
        <v>84.4</v>
      </c>
      <c r="P457" s="127">
        <v>88</v>
      </c>
      <c r="Q457" s="127">
        <v>84.5</v>
      </c>
      <c r="R457" s="127">
        <v>86.2</v>
      </c>
      <c r="S457" s="127">
        <v>86.9</v>
      </c>
      <c r="T457" s="127">
        <v>87</v>
      </c>
      <c r="U457" s="127">
        <v>87.1</v>
      </c>
    </row>
    <row r="458" spans="2:21" s="181" customFormat="1" x14ac:dyDescent="0.25">
      <c r="B458" s="351"/>
      <c r="C458" s="358" t="s">
        <v>0</v>
      </c>
      <c r="D458" s="358"/>
      <c r="E458" s="178">
        <v>100</v>
      </c>
      <c r="F458" s="178">
        <v>100</v>
      </c>
      <c r="G458" s="178">
        <v>100</v>
      </c>
      <c r="H458" s="178">
        <v>100</v>
      </c>
      <c r="I458" s="178">
        <v>100</v>
      </c>
      <c r="J458" s="178">
        <v>100</v>
      </c>
      <c r="K458" s="178">
        <v>100</v>
      </c>
      <c r="L458" s="178">
        <v>100</v>
      </c>
      <c r="M458" s="178">
        <v>100</v>
      </c>
      <c r="N458" s="178">
        <v>100</v>
      </c>
      <c r="O458" s="178">
        <v>100</v>
      </c>
      <c r="P458" s="178">
        <v>100</v>
      </c>
      <c r="Q458" s="178">
        <v>100</v>
      </c>
      <c r="R458" s="178">
        <v>100</v>
      </c>
      <c r="S458" s="178">
        <v>100</v>
      </c>
      <c r="T458" s="178">
        <v>100</v>
      </c>
      <c r="U458" s="178">
        <v>100</v>
      </c>
    </row>
    <row r="459" spans="2:21" x14ac:dyDescent="0.25">
      <c r="B459" s="351"/>
      <c r="C459" s="355" t="s">
        <v>125</v>
      </c>
      <c r="D459" s="212" t="s">
        <v>81</v>
      </c>
      <c r="E459" s="127">
        <v>11.4</v>
      </c>
      <c r="F459" s="127">
        <v>3</v>
      </c>
      <c r="G459" s="127">
        <v>5.2</v>
      </c>
      <c r="H459" s="127">
        <v>3.1</v>
      </c>
      <c r="I459" s="127">
        <v>4.3</v>
      </c>
      <c r="J459" s="127">
        <v>4.5999999999999996</v>
      </c>
      <c r="K459" s="127">
        <v>4.3</v>
      </c>
      <c r="L459" s="127">
        <v>4.3</v>
      </c>
      <c r="M459" s="127">
        <v>4</v>
      </c>
      <c r="N459" s="127">
        <v>4.2</v>
      </c>
      <c r="O459" s="127">
        <v>4</v>
      </c>
      <c r="P459" s="127">
        <v>2.7</v>
      </c>
      <c r="Q459" s="127">
        <v>3.9</v>
      </c>
      <c r="R459" s="127">
        <v>3.9</v>
      </c>
      <c r="S459" s="127">
        <v>3.9</v>
      </c>
      <c r="T459" s="127">
        <v>3.6</v>
      </c>
      <c r="U459" s="127">
        <v>3.6</v>
      </c>
    </row>
    <row r="460" spans="2:21" x14ac:dyDescent="0.25">
      <c r="B460" s="351"/>
      <c r="C460" s="355"/>
      <c r="D460" s="212" t="s">
        <v>82</v>
      </c>
      <c r="E460" s="127">
        <v>88.6</v>
      </c>
      <c r="F460" s="127">
        <v>97</v>
      </c>
      <c r="G460" s="127">
        <v>94.8</v>
      </c>
      <c r="H460" s="127">
        <v>96.9</v>
      </c>
      <c r="I460" s="127">
        <v>95.7</v>
      </c>
      <c r="J460" s="127">
        <v>95.4</v>
      </c>
      <c r="K460" s="127">
        <v>95.7</v>
      </c>
      <c r="L460" s="127">
        <v>95.7</v>
      </c>
      <c r="M460" s="127">
        <v>96</v>
      </c>
      <c r="N460" s="127">
        <v>95.8</v>
      </c>
      <c r="O460" s="127">
        <v>96</v>
      </c>
      <c r="P460" s="127">
        <v>97.3</v>
      </c>
      <c r="Q460" s="127">
        <v>96.1</v>
      </c>
      <c r="R460" s="127">
        <v>96.1</v>
      </c>
      <c r="S460" s="127">
        <v>96.1</v>
      </c>
      <c r="T460" s="127">
        <v>96.4</v>
      </c>
      <c r="U460" s="127">
        <v>96.4</v>
      </c>
    </row>
    <row r="461" spans="2:21" s="181" customFormat="1" x14ac:dyDescent="0.25">
      <c r="B461" s="351"/>
      <c r="C461" s="358" t="s">
        <v>0</v>
      </c>
      <c r="D461" s="358"/>
      <c r="E461" s="178">
        <v>100</v>
      </c>
      <c r="F461" s="178">
        <v>100</v>
      </c>
      <c r="G461" s="178">
        <v>100</v>
      </c>
      <c r="H461" s="178">
        <v>100</v>
      </c>
      <c r="I461" s="178">
        <v>100</v>
      </c>
      <c r="J461" s="178">
        <v>100</v>
      </c>
      <c r="K461" s="178">
        <v>100</v>
      </c>
      <c r="L461" s="178">
        <v>100</v>
      </c>
      <c r="M461" s="178">
        <v>100</v>
      </c>
      <c r="N461" s="178">
        <v>100</v>
      </c>
      <c r="O461" s="178">
        <v>100</v>
      </c>
      <c r="P461" s="178">
        <v>100</v>
      </c>
      <c r="Q461" s="178">
        <v>100</v>
      </c>
      <c r="R461" s="178">
        <v>100</v>
      </c>
      <c r="S461" s="178">
        <v>100</v>
      </c>
      <c r="T461" s="178">
        <v>100</v>
      </c>
      <c r="U461" s="178">
        <v>100</v>
      </c>
    </row>
    <row r="462" spans="2:21" x14ac:dyDescent="0.25">
      <c r="B462" s="351"/>
      <c r="C462" s="355" t="s">
        <v>127</v>
      </c>
      <c r="D462" s="212" t="s">
        <v>81</v>
      </c>
      <c r="E462" s="127">
        <v>43</v>
      </c>
      <c r="F462" s="127">
        <v>44.1</v>
      </c>
      <c r="G462" s="127">
        <v>43.9</v>
      </c>
      <c r="H462" s="127">
        <v>43.2</v>
      </c>
      <c r="I462" s="127">
        <v>45</v>
      </c>
      <c r="J462" s="127">
        <v>41.5</v>
      </c>
      <c r="K462" s="127">
        <v>45.3</v>
      </c>
      <c r="L462" s="127">
        <v>44.7</v>
      </c>
      <c r="M462" s="127">
        <v>44.6</v>
      </c>
      <c r="N462" s="127">
        <v>45.2</v>
      </c>
      <c r="O462" s="127">
        <v>46.2</v>
      </c>
      <c r="P462" s="127">
        <v>52.9</v>
      </c>
      <c r="Q462" s="127">
        <v>51</v>
      </c>
      <c r="R462" s="127">
        <v>50.2</v>
      </c>
      <c r="S462" s="127">
        <v>50.5</v>
      </c>
      <c r="T462" s="127">
        <v>50.9</v>
      </c>
      <c r="U462" s="127">
        <v>51.1</v>
      </c>
    </row>
    <row r="463" spans="2:21" x14ac:dyDescent="0.25">
      <c r="B463" s="351"/>
      <c r="C463" s="355"/>
      <c r="D463" s="212" t="s">
        <v>82</v>
      </c>
      <c r="E463" s="127">
        <v>57</v>
      </c>
      <c r="F463" s="127">
        <v>55.9</v>
      </c>
      <c r="G463" s="127">
        <v>56.1</v>
      </c>
      <c r="H463" s="127">
        <v>56.8</v>
      </c>
      <c r="I463" s="127">
        <v>55</v>
      </c>
      <c r="J463" s="127">
        <v>58.5</v>
      </c>
      <c r="K463" s="127">
        <v>54.7</v>
      </c>
      <c r="L463" s="127">
        <v>55.3</v>
      </c>
      <c r="M463" s="127">
        <v>55.4</v>
      </c>
      <c r="N463" s="127">
        <v>54.8</v>
      </c>
      <c r="O463" s="127">
        <v>53.8</v>
      </c>
      <c r="P463" s="127">
        <v>47.1</v>
      </c>
      <c r="Q463" s="127">
        <v>49</v>
      </c>
      <c r="R463" s="127">
        <v>49.8</v>
      </c>
      <c r="S463" s="127">
        <v>49.5</v>
      </c>
      <c r="T463" s="127">
        <v>49.1</v>
      </c>
      <c r="U463" s="127">
        <v>48.9</v>
      </c>
    </row>
    <row r="464" spans="2:21" s="181" customFormat="1" x14ac:dyDescent="0.25">
      <c r="B464" s="351"/>
      <c r="C464" s="358" t="s">
        <v>0</v>
      </c>
      <c r="D464" s="358"/>
      <c r="E464" s="178">
        <v>100</v>
      </c>
      <c r="F464" s="178">
        <v>100</v>
      </c>
      <c r="G464" s="178">
        <v>100</v>
      </c>
      <c r="H464" s="178">
        <v>100</v>
      </c>
      <c r="I464" s="178">
        <v>100</v>
      </c>
      <c r="J464" s="178">
        <v>100</v>
      </c>
      <c r="K464" s="178">
        <v>100</v>
      </c>
      <c r="L464" s="178">
        <v>100</v>
      </c>
      <c r="M464" s="178">
        <v>100</v>
      </c>
      <c r="N464" s="178">
        <v>100</v>
      </c>
      <c r="O464" s="178">
        <v>100</v>
      </c>
      <c r="P464" s="178">
        <v>100</v>
      </c>
      <c r="Q464" s="178">
        <v>100</v>
      </c>
      <c r="R464" s="178">
        <v>100</v>
      </c>
      <c r="S464" s="178">
        <v>100</v>
      </c>
      <c r="T464" s="178">
        <v>100</v>
      </c>
      <c r="U464" s="178">
        <v>100</v>
      </c>
    </row>
    <row r="465" spans="2:21" ht="13.9" customHeight="1" x14ac:dyDescent="0.25">
      <c r="B465" s="351"/>
      <c r="C465" s="354" t="s">
        <v>226</v>
      </c>
      <c r="D465" s="212" t="s">
        <v>81</v>
      </c>
      <c r="E465" s="127">
        <v>1.3</v>
      </c>
      <c r="F465" s="127">
        <v>1.4</v>
      </c>
      <c r="G465" s="127">
        <v>0.3</v>
      </c>
      <c r="H465" s="127">
        <v>1.5</v>
      </c>
      <c r="I465" s="127">
        <v>1.4</v>
      </c>
      <c r="J465" s="127">
        <v>1.5</v>
      </c>
      <c r="K465" s="127">
        <v>1.3</v>
      </c>
      <c r="L465" s="127">
        <v>1.3</v>
      </c>
      <c r="M465" s="127">
        <v>1.4</v>
      </c>
      <c r="N465" s="127">
        <v>1.5</v>
      </c>
      <c r="O465" s="127">
        <v>1.7</v>
      </c>
      <c r="P465" s="127">
        <v>0.2</v>
      </c>
      <c r="Q465" s="127">
        <v>0.3</v>
      </c>
      <c r="R465" s="127">
        <v>0.2</v>
      </c>
      <c r="S465" s="127">
        <v>0.3</v>
      </c>
      <c r="T465" s="127">
        <v>0.2</v>
      </c>
      <c r="U465" s="127">
        <v>0.2</v>
      </c>
    </row>
    <row r="466" spans="2:21" x14ac:dyDescent="0.25">
      <c r="B466" s="351"/>
      <c r="C466" s="354"/>
      <c r="D466" s="212" t="s">
        <v>82</v>
      </c>
      <c r="E466" s="127">
        <v>98.7</v>
      </c>
      <c r="F466" s="127">
        <v>98.6</v>
      </c>
      <c r="G466" s="127">
        <v>99.7</v>
      </c>
      <c r="H466" s="127">
        <v>98.5</v>
      </c>
      <c r="I466" s="127">
        <v>98.6</v>
      </c>
      <c r="J466" s="127">
        <v>98.5</v>
      </c>
      <c r="K466" s="127">
        <v>98.7</v>
      </c>
      <c r="L466" s="127">
        <v>98.7</v>
      </c>
      <c r="M466" s="127">
        <v>98.6</v>
      </c>
      <c r="N466" s="127">
        <v>98.5</v>
      </c>
      <c r="O466" s="127">
        <v>98.3</v>
      </c>
      <c r="P466" s="127">
        <v>99.8</v>
      </c>
      <c r="Q466" s="127">
        <v>99.7</v>
      </c>
      <c r="R466" s="127">
        <v>99.8</v>
      </c>
      <c r="S466" s="127">
        <v>99.7</v>
      </c>
      <c r="T466" s="127">
        <v>99.8</v>
      </c>
      <c r="U466" s="127">
        <v>99.8</v>
      </c>
    </row>
    <row r="467" spans="2:21" s="181" customFormat="1" x14ac:dyDescent="0.25">
      <c r="B467" s="351"/>
      <c r="C467" s="358" t="s">
        <v>0</v>
      </c>
      <c r="D467" s="358"/>
      <c r="E467" s="178">
        <v>100</v>
      </c>
      <c r="F467" s="178">
        <v>100</v>
      </c>
      <c r="G467" s="178">
        <v>100</v>
      </c>
      <c r="H467" s="178">
        <v>100</v>
      </c>
      <c r="I467" s="178">
        <v>100</v>
      </c>
      <c r="J467" s="178">
        <v>100</v>
      </c>
      <c r="K467" s="178">
        <v>100</v>
      </c>
      <c r="L467" s="178">
        <v>100</v>
      </c>
      <c r="M467" s="178">
        <v>100</v>
      </c>
      <c r="N467" s="178">
        <v>100</v>
      </c>
      <c r="O467" s="178">
        <v>100</v>
      </c>
      <c r="P467" s="178">
        <v>100</v>
      </c>
      <c r="Q467" s="178">
        <v>100</v>
      </c>
      <c r="R467" s="178">
        <v>100</v>
      </c>
      <c r="S467" s="178">
        <v>100</v>
      </c>
      <c r="T467" s="178">
        <v>100</v>
      </c>
      <c r="U467" s="178">
        <v>100</v>
      </c>
    </row>
    <row r="468" spans="2:21" x14ac:dyDescent="0.25">
      <c r="B468" s="351"/>
      <c r="C468" s="355" t="s">
        <v>75</v>
      </c>
      <c r="D468" s="212" t="s">
        <v>81</v>
      </c>
      <c r="E468" s="127">
        <v>3</v>
      </c>
      <c r="F468" s="127">
        <v>2.5</v>
      </c>
      <c r="G468" s="127">
        <v>2.8</v>
      </c>
      <c r="H468" s="127">
        <v>2.8</v>
      </c>
      <c r="I468" s="127">
        <v>2.9</v>
      </c>
      <c r="J468" s="127">
        <v>2.9</v>
      </c>
      <c r="K468" s="127">
        <v>2.7</v>
      </c>
      <c r="L468" s="127">
        <v>2.8</v>
      </c>
      <c r="M468" s="127">
        <v>2.9</v>
      </c>
      <c r="N468" s="127">
        <v>2.5</v>
      </c>
      <c r="O468" s="127">
        <v>2.8</v>
      </c>
      <c r="P468" s="127">
        <v>1.7</v>
      </c>
      <c r="Q468" s="127">
        <v>2.9</v>
      </c>
      <c r="R468" s="127">
        <v>3.1</v>
      </c>
      <c r="S468" s="127">
        <v>2.4</v>
      </c>
      <c r="T468" s="127">
        <v>2.4</v>
      </c>
      <c r="U468" s="127">
        <v>3</v>
      </c>
    </row>
    <row r="469" spans="2:21" x14ac:dyDescent="0.25">
      <c r="B469" s="351"/>
      <c r="C469" s="355"/>
      <c r="D469" s="212" t="s">
        <v>82</v>
      </c>
      <c r="E469" s="127">
        <v>97</v>
      </c>
      <c r="F469" s="127">
        <v>97.5</v>
      </c>
      <c r="G469" s="127">
        <v>97.2</v>
      </c>
      <c r="H469" s="127">
        <v>97.2</v>
      </c>
      <c r="I469" s="127">
        <v>97.1</v>
      </c>
      <c r="J469" s="127">
        <v>97.1</v>
      </c>
      <c r="K469" s="127">
        <v>97.3</v>
      </c>
      <c r="L469" s="127">
        <v>97.2</v>
      </c>
      <c r="M469" s="127">
        <v>97.1</v>
      </c>
      <c r="N469" s="127">
        <v>97.5</v>
      </c>
      <c r="O469" s="127">
        <v>97.2</v>
      </c>
      <c r="P469" s="127">
        <v>98.3</v>
      </c>
      <c r="Q469" s="127">
        <v>97.1</v>
      </c>
      <c r="R469" s="127">
        <v>96.9</v>
      </c>
      <c r="S469" s="127">
        <v>97.6</v>
      </c>
      <c r="T469" s="127">
        <v>97.6</v>
      </c>
      <c r="U469" s="127">
        <v>97</v>
      </c>
    </row>
    <row r="470" spans="2:21" s="181" customFormat="1" x14ac:dyDescent="0.25">
      <c r="B470" s="351"/>
      <c r="C470" s="358" t="s">
        <v>0</v>
      </c>
      <c r="D470" s="358"/>
      <c r="E470" s="178">
        <v>100</v>
      </c>
      <c r="F470" s="178">
        <v>100</v>
      </c>
      <c r="G470" s="178">
        <v>100</v>
      </c>
      <c r="H470" s="178">
        <v>100</v>
      </c>
      <c r="I470" s="178">
        <v>100</v>
      </c>
      <c r="J470" s="178">
        <v>100</v>
      </c>
      <c r="K470" s="178">
        <v>100</v>
      </c>
      <c r="L470" s="178">
        <v>100</v>
      </c>
      <c r="M470" s="178">
        <v>100</v>
      </c>
      <c r="N470" s="178">
        <v>100</v>
      </c>
      <c r="O470" s="178">
        <v>100</v>
      </c>
      <c r="P470" s="178">
        <v>100</v>
      </c>
      <c r="Q470" s="178">
        <v>100</v>
      </c>
      <c r="R470" s="178">
        <v>100</v>
      </c>
      <c r="S470" s="178">
        <v>100</v>
      </c>
      <c r="T470" s="178">
        <v>100</v>
      </c>
      <c r="U470" s="178">
        <v>100</v>
      </c>
    </row>
  </sheetData>
  <mergeCells count="332">
    <mergeCell ref="C40:D40"/>
    <mergeCell ref="C41:C42"/>
    <mergeCell ref="C43:D43"/>
    <mergeCell ref="C44:C45"/>
    <mergeCell ref="C46:D46"/>
    <mergeCell ref="B26:B46"/>
    <mergeCell ref="C26:C27"/>
    <mergeCell ref="C28:D28"/>
    <mergeCell ref="C29:C30"/>
    <mergeCell ref="C31:D31"/>
    <mergeCell ref="C32:C33"/>
    <mergeCell ref="C34:D34"/>
    <mergeCell ref="C35:C36"/>
    <mergeCell ref="C37:D37"/>
    <mergeCell ref="C38:C39"/>
    <mergeCell ref="B5:B25"/>
    <mergeCell ref="C5:C6"/>
    <mergeCell ref="C7:D7"/>
    <mergeCell ref="C8:C9"/>
    <mergeCell ref="C10:D10"/>
    <mergeCell ref="C11:C12"/>
    <mergeCell ref="C13:D13"/>
    <mergeCell ref="C14:C15"/>
    <mergeCell ref="C16:D16"/>
    <mergeCell ref="C17:C18"/>
    <mergeCell ref="C19:D19"/>
    <mergeCell ref="C20:C21"/>
    <mergeCell ref="C22:D22"/>
    <mergeCell ref="C23:C24"/>
    <mergeCell ref="C25:D25"/>
    <mergeCell ref="B450:B470"/>
    <mergeCell ref="C450:C451"/>
    <mergeCell ref="C452:D452"/>
    <mergeCell ref="C453:C454"/>
    <mergeCell ref="C455:D455"/>
    <mergeCell ref="C456:C457"/>
    <mergeCell ref="C458:D458"/>
    <mergeCell ref="C459:C460"/>
    <mergeCell ref="C461:D461"/>
    <mergeCell ref="C462:C463"/>
    <mergeCell ref="C464:D464"/>
    <mergeCell ref="C465:C466"/>
    <mergeCell ref="C467:D467"/>
    <mergeCell ref="C468:C469"/>
    <mergeCell ref="C470:D470"/>
    <mergeCell ref="B429:B449"/>
    <mergeCell ref="C429:C430"/>
    <mergeCell ref="C431:D431"/>
    <mergeCell ref="C432:C433"/>
    <mergeCell ref="C434:D434"/>
    <mergeCell ref="C435:C436"/>
    <mergeCell ref="C437:D437"/>
    <mergeCell ref="C438:C439"/>
    <mergeCell ref="C440:D440"/>
    <mergeCell ref="C441:C442"/>
    <mergeCell ref="C443:D443"/>
    <mergeCell ref="C444:C445"/>
    <mergeCell ref="C446:D446"/>
    <mergeCell ref="C447:C448"/>
    <mergeCell ref="C449:D449"/>
    <mergeCell ref="B408:B428"/>
    <mergeCell ref="C408:C409"/>
    <mergeCell ref="C410:D410"/>
    <mergeCell ref="C411:C412"/>
    <mergeCell ref="C413:D413"/>
    <mergeCell ref="C414:C415"/>
    <mergeCell ref="C416:D416"/>
    <mergeCell ref="C417:C418"/>
    <mergeCell ref="C419:D419"/>
    <mergeCell ref="C420:C421"/>
    <mergeCell ref="C422:D422"/>
    <mergeCell ref="C423:C424"/>
    <mergeCell ref="C425:D425"/>
    <mergeCell ref="C426:C427"/>
    <mergeCell ref="C428:D428"/>
    <mergeCell ref="B387:B407"/>
    <mergeCell ref="C387:C388"/>
    <mergeCell ref="C389:D389"/>
    <mergeCell ref="C390:C391"/>
    <mergeCell ref="C392:D392"/>
    <mergeCell ref="C393:C394"/>
    <mergeCell ref="C395:D395"/>
    <mergeCell ref="C396:C397"/>
    <mergeCell ref="C398:D398"/>
    <mergeCell ref="C399:C400"/>
    <mergeCell ref="C401:D401"/>
    <mergeCell ref="C402:C403"/>
    <mergeCell ref="C404:D404"/>
    <mergeCell ref="C405:C406"/>
    <mergeCell ref="C407:D407"/>
    <mergeCell ref="B366:B386"/>
    <mergeCell ref="C366:C367"/>
    <mergeCell ref="C368:D368"/>
    <mergeCell ref="C369:C370"/>
    <mergeCell ref="C371:D371"/>
    <mergeCell ref="C372:C373"/>
    <mergeCell ref="C374:D374"/>
    <mergeCell ref="C375:C376"/>
    <mergeCell ref="C377:D377"/>
    <mergeCell ref="C378:C379"/>
    <mergeCell ref="C380:D380"/>
    <mergeCell ref="C381:C382"/>
    <mergeCell ref="C383:D383"/>
    <mergeCell ref="C384:C385"/>
    <mergeCell ref="C386:D386"/>
    <mergeCell ref="B345:B365"/>
    <mergeCell ref="C345:C346"/>
    <mergeCell ref="C347:D347"/>
    <mergeCell ref="C348:C349"/>
    <mergeCell ref="C350:D350"/>
    <mergeCell ref="C351:C352"/>
    <mergeCell ref="C353:D353"/>
    <mergeCell ref="C354:C355"/>
    <mergeCell ref="C356:D356"/>
    <mergeCell ref="C357:C358"/>
    <mergeCell ref="C359:D359"/>
    <mergeCell ref="C360:C361"/>
    <mergeCell ref="C362:D362"/>
    <mergeCell ref="C363:C364"/>
    <mergeCell ref="C365:D365"/>
    <mergeCell ref="B324:B344"/>
    <mergeCell ref="C324:C325"/>
    <mergeCell ref="C326:D326"/>
    <mergeCell ref="C327:C328"/>
    <mergeCell ref="C329:D329"/>
    <mergeCell ref="C330:C331"/>
    <mergeCell ref="C332:D332"/>
    <mergeCell ref="C333:C334"/>
    <mergeCell ref="C335:D335"/>
    <mergeCell ref="C336:C337"/>
    <mergeCell ref="C338:D338"/>
    <mergeCell ref="C339:C340"/>
    <mergeCell ref="C341:D341"/>
    <mergeCell ref="C342:C343"/>
    <mergeCell ref="C344:D344"/>
    <mergeCell ref="B303:B323"/>
    <mergeCell ref="C303:C304"/>
    <mergeCell ref="C305:D305"/>
    <mergeCell ref="C306:C307"/>
    <mergeCell ref="C308:D308"/>
    <mergeCell ref="C309:C310"/>
    <mergeCell ref="C311:D311"/>
    <mergeCell ref="C312:C313"/>
    <mergeCell ref="C314:D314"/>
    <mergeCell ref="C315:C316"/>
    <mergeCell ref="C317:D317"/>
    <mergeCell ref="C318:C319"/>
    <mergeCell ref="C320:D320"/>
    <mergeCell ref="C321:C322"/>
    <mergeCell ref="C323:D323"/>
    <mergeCell ref="B282:B302"/>
    <mergeCell ref="C282:C283"/>
    <mergeCell ref="C284:D284"/>
    <mergeCell ref="C285:C286"/>
    <mergeCell ref="C287:D287"/>
    <mergeCell ref="C288:C289"/>
    <mergeCell ref="C290:D290"/>
    <mergeCell ref="C291:C292"/>
    <mergeCell ref="C293:D293"/>
    <mergeCell ref="C294:C295"/>
    <mergeCell ref="C296:D296"/>
    <mergeCell ref="C297:C298"/>
    <mergeCell ref="C299:D299"/>
    <mergeCell ref="C300:C301"/>
    <mergeCell ref="C302:D302"/>
    <mergeCell ref="B260:D260"/>
    <mergeCell ref="B261:B281"/>
    <mergeCell ref="C261:C262"/>
    <mergeCell ref="C263:D263"/>
    <mergeCell ref="C264:C265"/>
    <mergeCell ref="C266:D266"/>
    <mergeCell ref="C267:C268"/>
    <mergeCell ref="C269:D269"/>
    <mergeCell ref="C270:C271"/>
    <mergeCell ref="C272:D272"/>
    <mergeCell ref="C273:C274"/>
    <mergeCell ref="C275:D275"/>
    <mergeCell ref="C276:C277"/>
    <mergeCell ref="C278:D278"/>
    <mergeCell ref="C279:C280"/>
    <mergeCell ref="C281:D281"/>
    <mergeCell ref="B238:B258"/>
    <mergeCell ref="C238:C239"/>
    <mergeCell ref="C240:D240"/>
    <mergeCell ref="C241:C242"/>
    <mergeCell ref="C243:D243"/>
    <mergeCell ref="C244:C245"/>
    <mergeCell ref="C246:D246"/>
    <mergeCell ref="C247:C248"/>
    <mergeCell ref="C249:D249"/>
    <mergeCell ref="C250:C251"/>
    <mergeCell ref="C252:D252"/>
    <mergeCell ref="C253:C254"/>
    <mergeCell ref="C255:D255"/>
    <mergeCell ref="C256:C257"/>
    <mergeCell ref="C258:D258"/>
    <mergeCell ref="B217:B237"/>
    <mergeCell ref="C217:C218"/>
    <mergeCell ref="C219:D219"/>
    <mergeCell ref="C220:C221"/>
    <mergeCell ref="C222:D222"/>
    <mergeCell ref="C223:C224"/>
    <mergeCell ref="C225:D225"/>
    <mergeCell ref="C226:C227"/>
    <mergeCell ref="C228:D228"/>
    <mergeCell ref="C229:C230"/>
    <mergeCell ref="C231:D231"/>
    <mergeCell ref="C232:C233"/>
    <mergeCell ref="C234:D234"/>
    <mergeCell ref="C235:C236"/>
    <mergeCell ref="C237:D237"/>
    <mergeCell ref="B196:B216"/>
    <mergeCell ref="C196:C197"/>
    <mergeCell ref="C198:D198"/>
    <mergeCell ref="C199:C200"/>
    <mergeCell ref="C201:D201"/>
    <mergeCell ref="C202:C203"/>
    <mergeCell ref="C204:D204"/>
    <mergeCell ref="C205:C206"/>
    <mergeCell ref="C207:D207"/>
    <mergeCell ref="C208:C209"/>
    <mergeCell ref="C210:D210"/>
    <mergeCell ref="C211:C212"/>
    <mergeCell ref="C213:D213"/>
    <mergeCell ref="C214:C215"/>
    <mergeCell ref="C216:D216"/>
    <mergeCell ref="B175:B195"/>
    <mergeCell ref="C175:C176"/>
    <mergeCell ref="C177:D177"/>
    <mergeCell ref="C178:C179"/>
    <mergeCell ref="C180:D180"/>
    <mergeCell ref="C181:C182"/>
    <mergeCell ref="C183:D183"/>
    <mergeCell ref="C184:C185"/>
    <mergeCell ref="C186:D186"/>
    <mergeCell ref="C187:C188"/>
    <mergeCell ref="C189:D189"/>
    <mergeCell ref="C190:C191"/>
    <mergeCell ref="C192:D192"/>
    <mergeCell ref="C193:C194"/>
    <mergeCell ref="C195:D195"/>
    <mergeCell ref="B154:B174"/>
    <mergeCell ref="C154:C155"/>
    <mergeCell ref="C156:D156"/>
    <mergeCell ref="C157:C158"/>
    <mergeCell ref="C159:D159"/>
    <mergeCell ref="C160:C161"/>
    <mergeCell ref="C162:D162"/>
    <mergeCell ref="C163:C164"/>
    <mergeCell ref="C165:D165"/>
    <mergeCell ref="C166:C167"/>
    <mergeCell ref="C168:D168"/>
    <mergeCell ref="C169:C170"/>
    <mergeCell ref="C171:D171"/>
    <mergeCell ref="C172:C173"/>
    <mergeCell ref="C174:D174"/>
    <mergeCell ref="B133:B153"/>
    <mergeCell ref="C133:C134"/>
    <mergeCell ref="C135:D135"/>
    <mergeCell ref="C136:C137"/>
    <mergeCell ref="C138:D138"/>
    <mergeCell ref="C139:C140"/>
    <mergeCell ref="C141:D141"/>
    <mergeCell ref="C142:C143"/>
    <mergeCell ref="C144:D144"/>
    <mergeCell ref="C145:C146"/>
    <mergeCell ref="C147:D147"/>
    <mergeCell ref="C148:C149"/>
    <mergeCell ref="C150:D150"/>
    <mergeCell ref="C151:C152"/>
    <mergeCell ref="C153:D153"/>
    <mergeCell ref="B112:B132"/>
    <mergeCell ref="C112:C113"/>
    <mergeCell ref="C114:D114"/>
    <mergeCell ref="C115:C116"/>
    <mergeCell ref="C117:D117"/>
    <mergeCell ref="C118:C119"/>
    <mergeCell ref="C120:D120"/>
    <mergeCell ref="C121:C122"/>
    <mergeCell ref="C123:D123"/>
    <mergeCell ref="C124:C125"/>
    <mergeCell ref="C126:D126"/>
    <mergeCell ref="C127:C128"/>
    <mergeCell ref="C129:D129"/>
    <mergeCell ref="C130:C131"/>
    <mergeCell ref="C132:D132"/>
    <mergeCell ref="B91:B111"/>
    <mergeCell ref="C91:C92"/>
    <mergeCell ref="C93:D93"/>
    <mergeCell ref="C94:C95"/>
    <mergeCell ref="C96:D96"/>
    <mergeCell ref="C97:C98"/>
    <mergeCell ref="C99:D99"/>
    <mergeCell ref="C100:C101"/>
    <mergeCell ref="C102:D102"/>
    <mergeCell ref="C103:C104"/>
    <mergeCell ref="C105:D105"/>
    <mergeCell ref="C106:C107"/>
    <mergeCell ref="C108:D108"/>
    <mergeCell ref="C109:C110"/>
    <mergeCell ref="C111:D111"/>
    <mergeCell ref="B70:B90"/>
    <mergeCell ref="C70:C71"/>
    <mergeCell ref="C72:D72"/>
    <mergeCell ref="C73:C74"/>
    <mergeCell ref="C75:D75"/>
    <mergeCell ref="C76:C77"/>
    <mergeCell ref="C78:D78"/>
    <mergeCell ref="C79:C80"/>
    <mergeCell ref="C81:D81"/>
    <mergeCell ref="C82:C83"/>
    <mergeCell ref="C84:D84"/>
    <mergeCell ref="C85:C86"/>
    <mergeCell ref="C87:D87"/>
    <mergeCell ref="C88:C89"/>
    <mergeCell ref="C90:D90"/>
    <mergeCell ref="B48:D48"/>
    <mergeCell ref="B49:B69"/>
    <mergeCell ref="C49:C50"/>
    <mergeCell ref="C51:D51"/>
    <mergeCell ref="C52:C53"/>
    <mergeCell ref="C54:D54"/>
    <mergeCell ref="C55:C56"/>
    <mergeCell ref="C57:D57"/>
    <mergeCell ref="C58:C59"/>
    <mergeCell ref="C60:D60"/>
    <mergeCell ref="C61:C62"/>
    <mergeCell ref="C63:D63"/>
    <mergeCell ref="C64:C65"/>
    <mergeCell ref="C66:D66"/>
    <mergeCell ref="C67:C68"/>
    <mergeCell ref="C69:D69"/>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58FB0-4F09-4DC8-BAE1-0CBEDDA0E276}">
  <sheetPr codeName="Sheet45">
    <tabColor rgb="FF92D050"/>
  </sheetPr>
  <dimension ref="B1:T140"/>
  <sheetViews>
    <sheetView workbookViewId="0">
      <selection activeCell="E2" sqref="E2"/>
    </sheetView>
  </sheetViews>
  <sheetFormatPr defaultColWidth="8.85546875" defaultRowHeight="13.5" x14ac:dyDescent="0.25"/>
  <cols>
    <col min="1" max="1" width="8.85546875" style="123"/>
    <col min="2" max="2" width="12.7109375" style="144" bestFit="1" customWidth="1"/>
    <col min="3" max="3" width="14.7109375" style="129" customWidth="1"/>
    <col min="4" max="20" width="10.7109375" style="123" customWidth="1"/>
    <col min="21" max="24" width="9.140625" style="123" bestFit="1" customWidth="1"/>
    <col min="25" max="26" width="10.28515625" style="123" bestFit="1" customWidth="1"/>
    <col min="27" max="30" width="9.140625" style="123" bestFit="1" customWidth="1"/>
    <col min="31" max="31" width="10.28515625" style="123" bestFit="1" customWidth="1"/>
    <col min="32" max="32" width="9.140625" style="123" bestFit="1" customWidth="1"/>
    <col min="33" max="33" width="10.7109375" style="123" bestFit="1" customWidth="1"/>
    <col min="34" max="36" width="9.140625" style="123" bestFit="1" customWidth="1"/>
    <col min="37" max="38" width="10.28515625" style="123" bestFit="1" customWidth="1"/>
    <col min="39" max="39" width="10.7109375" style="123" bestFit="1" customWidth="1"/>
    <col min="40" max="42" width="9.140625" style="123" bestFit="1" customWidth="1"/>
    <col min="43" max="43" width="10.28515625" style="123" bestFit="1" customWidth="1"/>
    <col min="44" max="44" width="9.140625" style="123" bestFit="1" customWidth="1"/>
    <col min="45" max="45" width="10.7109375" style="123" bestFit="1" customWidth="1"/>
    <col min="46" max="48" width="9.140625" style="123" bestFit="1" customWidth="1"/>
    <col min="49" max="49" width="10.28515625" style="123" bestFit="1" customWidth="1"/>
    <col min="50" max="50" width="9.140625" style="123" bestFit="1" customWidth="1"/>
    <col min="51" max="51" width="10.7109375" style="123" bestFit="1" customWidth="1"/>
    <col min="52" max="54" width="9.140625" style="123" bestFit="1" customWidth="1"/>
    <col min="55" max="55" width="10.28515625" style="123" bestFit="1" customWidth="1"/>
    <col min="56" max="56" width="11.28515625" style="123" bestFit="1" customWidth="1"/>
    <col min="57" max="57" width="10.7109375" style="123" bestFit="1" customWidth="1"/>
    <col min="58" max="60" width="10.28515625" style="123" bestFit="1" customWidth="1"/>
    <col min="61" max="61" width="11.28515625" style="123" bestFit="1" customWidth="1"/>
    <col min="62" max="62" width="8.85546875" style="123"/>
    <col min="63" max="63" width="10.42578125" style="123" bestFit="1" customWidth="1"/>
    <col min="64" max="68" width="8.85546875" style="123"/>
    <col min="69" max="69" width="10.42578125" style="123" bestFit="1" customWidth="1"/>
    <col min="70" max="74" width="8.85546875" style="123"/>
    <col min="75" max="75" width="10.42578125" style="123" bestFit="1" customWidth="1"/>
    <col min="76" max="80" width="8.85546875" style="123"/>
    <col min="81" max="81" width="10.42578125" style="123" bestFit="1" customWidth="1"/>
    <col min="82" max="86" width="8.85546875" style="123"/>
    <col min="87" max="87" width="10.42578125" style="123" bestFit="1" customWidth="1"/>
    <col min="88" max="92" width="8.85546875" style="123"/>
    <col min="93" max="93" width="10.42578125" style="123" bestFit="1" customWidth="1"/>
    <col min="94" max="98" width="8.85546875" style="123"/>
    <col min="99" max="99" width="10.42578125" style="123" bestFit="1" customWidth="1"/>
    <col min="100" max="16384" width="8.85546875" style="123"/>
  </cols>
  <sheetData>
    <row r="1" spans="2:20" ht="14.45" customHeight="1" x14ac:dyDescent="0.25"/>
    <row r="2" spans="2:20" ht="14.45" customHeight="1" x14ac:dyDescent="0.25">
      <c r="B2" s="147" t="s">
        <v>139</v>
      </c>
    </row>
    <row r="3" spans="2:20" ht="14.45" customHeight="1" x14ac:dyDescent="0.25">
      <c r="B3" s="143"/>
    </row>
    <row r="4" spans="2:20" x14ac:dyDescent="0.25">
      <c r="B4" s="226" t="s">
        <v>6</v>
      </c>
      <c r="C4" s="226"/>
      <c r="D4" s="221">
        <v>2009</v>
      </c>
      <c r="E4" s="221">
        <v>2010</v>
      </c>
      <c r="F4" s="221">
        <v>2011</v>
      </c>
      <c r="G4" s="221">
        <v>2012</v>
      </c>
      <c r="H4" s="221">
        <v>2013</v>
      </c>
      <c r="I4" s="221">
        <v>2014</v>
      </c>
      <c r="J4" s="221">
        <v>2015</v>
      </c>
      <c r="K4" s="221">
        <v>2016</v>
      </c>
      <c r="L4" s="221">
        <v>2017</v>
      </c>
      <c r="M4" s="221">
        <v>2018</v>
      </c>
      <c r="N4" s="221">
        <v>2019</v>
      </c>
      <c r="O4" s="221">
        <v>2020</v>
      </c>
      <c r="P4" s="221">
        <v>2021</v>
      </c>
      <c r="Q4" s="221">
        <v>2022</v>
      </c>
      <c r="R4" s="221">
        <v>2023</v>
      </c>
      <c r="S4" s="221">
        <v>2024</v>
      </c>
      <c r="T4" s="221">
        <v>2025</v>
      </c>
    </row>
    <row r="5" spans="2:20" x14ac:dyDescent="0.25">
      <c r="B5" s="368" t="s">
        <v>225</v>
      </c>
      <c r="C5" s="219" t="s">
        <v>134</v>
      </c>
      <c r="D5" s="217">
        <v>7490495</v>
      </c>
      <c r="E5" s="217">
        <v>7481833</v>
      </c>
      <c r="F5" s="217">
        <v>7616743</v>
      </c>
      <c r="G5" s="217">
        <v>7968847</v>
      </c>
      <c r="H5" s="217">
        <v>8094871</v>
      </c>
      <c r="I5" s="217">
        <v>8288489</v>
      </c>
      <c r="J5" s="217">
        <v>8570984</v>
      </c>
      <c r="K5" s="217">
        <v>8838666</v>
      </c>
      <c r="L5" s="217">
        <v>9090948</v>
      </c>
      <c r="M5" s="217">
        <v>9362545</v>
      </c>
      <c r="N5" s="217">
        <v>9207112</v>
      </c>
      <c r="O5" s="217">
        <v>7898619</v>
      </c>
      <c r="P5" s="217">
        <v>9258905</v>
      </c>
      <c r="Q5" s="217">
        <v>9613262</v>
      </c>
      <c r="R5" s="217">
        <v>10244801</v>
      </c>
      <c r="S5" s="217">
        <v>10524122</v>
      </c>
      <c r="T5" s="217">
        <v>10766601</v>
      </c>
    </row>
    <row r="6" spans="2:20" x14ac:dyDescent="0.25">
      <c r="B6" s="368"/>
      <c r="C6" s="219" t="s">
        <v>135</v>
      </c>
      <c r="D6" s="217">
        <v>1190388</v>
      </c>
      <c r="E6" s="217">
        <v>1328446</v>
      </c>
      <c r="F6" s="217">
        <v>1317069</v>
      </c>
      <c r="G6" s="217">
        <v>1115161</v>
      </c>
      <c r="H6" s="217">
        <v>1236357</v>
      </c>
      <c r="I6" s="217">
        <v>1258386</v>
      </c>
      <c r="J6" s="217">
        <v>1200883</v>
      </c>
      <c r="K6" s="217">
        <v>1312077</v>
      </c>
      <c r="L6" s="217">
        <v>1386031</v>
      </c>
      <c r="M6" s="217">
        <v>1501046</v>
      </c>
      <c r="N6" s="217">
        <v>1840789</v>
      </c>
      <c r="O6" s="217">
        <v>1362300</v>
      </c>
      <c r="P6" s="217">
        <v>1770358</v>
      </c>
      <c r="Q6" s="217">
        <v>1743583</v>
      </c>
      <c r="R6" s="217">
        <v>1653956</v>
      </c>
      <c r="S6" s="217">
        <v>1674450</v>
      </c>
      <c r="T6" s="217">
        <v>1695341</v>
      </c>
    </row>
    <row r="7" spans="2:20" x14ac:dyDescent="0.25">
      <c r="B7" s="368"/>
      <c r="C7" s="219" t="s">
        <v>136</v>
      </c>
      <c r="D7" s="217">
        <v>1041498</v>
      </c>
      <c r="E7" s="217">
        <v>208149</v>
      </c>
      <c r="F7" s="217">
        <v>241043</v>
      </c>
      <c r="G7" s="217">
        <v>220593</v>
      </c>
      <c r="H7" s="217">
        <v>199076</v>
      </c>
      <c r="I7" s="217">
        <v>281111</v>
      </c>
      <c r="J7" s="217">
        <v>292071</v>
      </c>
      <c r="K7" s="217">
        <v>304318</v>
      </c>
      <c r="L7" s="217">
        <v>345620</v>
      </c>
      <c r="M7" s="217">
        <v>348516</v>
      </c>
      <c r="N7" s="217">
        <v>510712</v>
      </c>
      <c r="O7" s="217">
        <v>366191</v>
      </c>
      <c r="P7" s="217">
        <v>512020</v>
      </c>
      <c r="Q7" s="217">
        <v>542366</v>
      </c>
      <c r="R7" s="217">
        <v>560266</v>
      </c>
      <c r="S7" s="217">
        <v>560356</v>
      </c>
      <c r="T7" s="217">
        <v>545209</v>
      </c>
    </row>
    <row r="8" spans="2:20" x14ac:dyDescent="0.25">
      <c r="B8" s="368"/>
      <c r="C8" s="219" t="s">
        <v>137</v>
      </c>
      <c r="D8" s="217">
        <v>1884073</v>
      </c>
      <c r="E8" s="217">
        <v>2727669</v>
      </c>
      <c r="F8" s="217">
        <v>2836207</v>
      </c>
      <c r="G8" s="217">
        <v>2809646</v>
      </c>
      <c r="H8" s="217">
        <v>2903842</v>
      </c>
      <c r="I8" s="217">
        <v>3011162</v>
      </c>
      <c r="J8" s="217">
        <v>3074032</v>
      </c>
      <c r="K8" s="217">
        <v>3104059</v>
      </c>
      <c r="L8" s="217">
        <v>3107558</v>
      </c>
      <c r="M8" s="217">
        <v>3171966</v>
      </c>
      <c r="N8" s="217">
        <v>3429348</v>
      </c>
      <c r="O8" s="217">
        <v>4472438</v>
      </c>
      <c r="P8" s="217">
        <v>4317562</v>
      </c>
      <c r="Q8" s="217">
        <v>4267099</v>
      </c>
      <c r="R8" s="217">
        <v>4311483</v>
      </c>
      <c r="S8" s="217">
        <v>4582584</v>
      </c>
      <c r="T8" s="217">
        <v>4636551</v>
      </c>
    </row>
    <row r="9" spans="2:20" x14ac:dyDescent="0.25">
      <c r="B9" s="368"/>
      <c r="C9" s="219" t="s">
        <v>138</v>
      </c>
      <c r="D9" s="217">
        <v>1016577</v>
      </c>
      <c r="E9" s="217">
        <v>1044711</v>
      </c>
      <c r="F9" s="217">
        <v>1142557</v>
      </c>
      <c r="G9" s="217">
        <v>1204751</v>
      </c>
      <c r="H9" s="217">
        <v>1250153</v>
      </c>
      <c r="I9" s="217">
        <v>1380985</v>
      </c>
      <c r="J9" s="217">
        <v>1404484</v>
      </c>
      <c r="K9" s="217">
        <v>1444494</v>
      </c>
      <c r="L9" s="217">
        <v>1530694</v>
      </c>
      <c r="M9" s="217">
        <v>1583338</v>
      </c>
      <c r="N9" s="217">
        <v>1819530</v>
      </c>
      <c r="O9" s="217">
        <v>1443908</v>
      </c>
      <c r="P9" s="217">
        <v>1824450</v>
      </c>
      <c r="Q9" s="217">
        <v>1966043</v>
      </c>
      <c r="R9" s="217">
        <v>1938966</v>
      </c>
      <c r="S9" s="217">
        <v>1953458</v>
      </c>
      <c r="T9" s="217">
        <v>2175121</v>
      </c>
    </row>
    <row r="10" spans="2:20" x14ac:dyDescent="0.25">
      <c r="B10" s="368"/>
      <c r="C10" s="222" t="s">
        <v>156</v>
      </c>
      <c r="D10" s="224">
        <v>12623032</v>
      </c>
      <c r="E10" s="224">
        <v>12790809</v>
      </c>
      <c r="F10" s="224">
        <v>13153620</v>
      </c>
      <c r="G10" s="224">
        <v>13318998</v>
      </c>
      <c r="H10" s="224">
        <v>13684298</v>
      </c>
      <c r="I10" s="224">
        <v>14220134</v>
      </c>
      <c r="J10" s="224">
        <v>14542455</v>
      </c>
      <c r="K10" s="224">
        <v>15003614</v>
      </c>
      <c r="L10" s="224">
        <v>15460852</v>
      </c>
      <c r="M10" s="224">
        <v>15967411</v>
      </c>
      <c r="N10" s="224">
        <v>16807491</v>
      </c>
      <c r="O10" s="224">
        <v>15543457</v>
      </c>
      <c r="P10" s="224">
        <v>17683296</v>
      </c>
      <c r="Q10" s="224">
        <v>18132352</v>
      </c>
      <c r="R10" s="224">
        <v>18709472</v>
      </c>
      <c r="S10" s="224">
        <v>19294970</v>
      </c>
      <c r="T10" s="224">
        <v>19818824</v>
      </c>
    </row>
    <row r="11" spans="2:20" x14ac:dyDescent="0.25">
      <c r="B11" s="368" t="s">
        <v>189</v>
      </c>
      <c r="C11" s="220" t="s">
        <v>134</v>
      </c>
      <c r="D11" s="218">
        <v>59.3</v>
      </c>
      <c r="E11" s="218">
        <v>58.5</v>
      </c>
      <c r="F11" s="218">
        <v>57.9</v>
      </c>
      <c r="G11" s="218">
        <v>59.8</v>
      </c>
      <c r="H11" s="218">
        <v>59.2</v>
      </c>
      <c r="I11" s="218">
        <v>58.3</v>
      </c>
      <c r="J11" s="218">
        <v>58.9</v>
      </c>
      <c r="K11" s="218">
        <v>58.9</v>
      </c>
      <c r="L11" s="218">
        <v>58.8</v>
      </c>
      <c r="M11" s="218">
        <v>58.6</v>
      </c>
      <c r="N11" s="218">
        <v>54.8</v>
      </c>
      <c r="O11" s="218">
        <v>50.8</v>
      </c>
      <c r="P11" s="218">
        <v>52.4</v>
      </c>
      <c r="Q11" s="218">
        <v>53</v>
      </c>
      <c r="R11" s="218">
        <v>54.8</v>
      </c>
      <c r="S11" s="218">
        <v>54.5</v>
      </c>
      <c r="T11" s="218">
        <v>54.3</v>
      </c>
    </row>
    <row r="12" spans="2:20" x14ac:dyDescent="0.25">
      <c r="B12" s="368"/>
      <c r="C12" s="220" t="s">
        <v>135</v>
      </c>
      <c r="D12" s="218">
        <v>9.4</v>
      </c>
      <c r="E12" s="218">
        <v>10.4</v>
      </c>
      <c r="F12" s="218">
        <v>10</v>
      </c>
      <c r="G12" s="218">
        <v>8.4</v>
      </c>
      <c r="H12" s="218">
        <v>9</v>
      </c>
      <c r="I12" s="218">
        <v>8.8000000000000007</v>
      </c>
      <c r="J12" s="218">
        <v>8.3000000000000007</v>
      </c>
      <c r="K12" s="218">
        <v>8.6999999999999993</v>
      </c>
      <c r="L12" s="218">
        <v>9</v>
      </c>
      <c r="M12" s="218">
        <v>9.4</v>
      </c>
      <c r="N12" s="218">
        <v>11</v>
      </c>
      <c r="O12" s="218">
        <v>8.8000000000000007</v>
      </c>
      <c r="P12" s="218">
        <v>10</v>
      </c>
      <c r="Q12" s="218">
        <v>9.6</v>
      </c>
      <c r="R12" s="218">
        <v>8.8000000000000007</v>
      </c>
      <c r="S12" s="218">
        <v>8.6999999999999993</v>
      </c>
      <c r="T12" s="218">
        <v>8.6</v>
      </c>
    </row>
    <row r="13" spans="2:20" x14ac:dyDescent="0.25">
      <c r="B13" s="368"/>
      <c r="C13" s="220" t="s">
        <v>136</v>
      </c>
      <c r="D13" s="218">
        <v>8.3000000000000007</v>
      </c>
      <c r="E13" s="218">
        <v>1.6</v>
      </c>
      <c r="F13" s="218">
        <v>1.8</v>
      </c>
      <c r="G13" s="218">
        <v>1.7</v>
      </c>
      <c r="H13" s="218">
        <v>1.5</v>
      </c>
      <c r="I13" s="218">
        <v>2</v>
      </c>
      <c r="J13" s="218">
        <v>2</v>
      </c>
      <c r="K13" s="218">
        <v>2</v>
      </c>
      <c r="L13" s="218">
        <v>2.2000000000000002</v>
      </c>
      <c r="M13" s="218">
        <v>2.2000000000000002</v>
      </c>
      <c r="N13" s="218">
        <v>3</v>
      </c>
      <c r="O13" s="218">
        <v>2.4</v>
      </c>
      <c r="P13" s="218">
        <v>2.9</v>
      </c>
      <c r="Q13" s="218">
        <v>3</v>
      </c>
      <c r="R13" s="218">
        <v>3</v>
      </c>
      <c r="S13" s="218">
        <v>2.9</v>
      </c>
      <c r="T13" s="218">
        <v>2.8</v>
      </c>
    </row>
    <row r="14" spans="2:20" x14ac:dyDescent="0.25">
      <c r="B14" s="368"/>
      <c r="C14" s="220" t="s">
        <v>137</v>
      </c>
      <c r="D14" s="218">
        <v>14.9</v>
      </c>
      <c r="E14" s="218">
        <v>21.3</v>
      </c>
      <c r="F14" s="218">
        <v>21.6</v>
      </c>
      <c r="G14" s="218">
        <v>21.1</v>
      </c>
      <c r="H14" s="218">
        <v>21.2</v>
      </c>
      <c r="I14" s="218">
        <v>21.2</v>
      </c>
      <c r="J14" s="218">
        <v>21.1</v>
      </c>
      <c r="K14" s="218">
        <v>20.7</v>
      </c>
      <c r="L14" s="218">
        <v>20.100000000000001</v>
      </c>
      <c r="M14" s="218">
        <v>19.899999999999999</v>
      </c>
      <c r="N14" s="218">
        <v>20.399999999999999</v>
      </c>
      <c r="O14" s="218">
        <v>28.8</v>
      </c>
      <c r="P14" s="218">
        <v>24.4</v>
      </c>
      <c r="Q14" s="218">
        <v>23.5</v>
      </c>
      <c r="R14" s="218">
        <v>23</v>
      </c>
      <c r="S14" s="218">
        <v>23.8</v>
      </c>
      <c r="T14" s="218">
        <v>23.4</v>
      </c>
    </row>
    <row r="15" spans="2:20" x14ac:dyDescent="0.25">
      <c r="B15" s="368"/>
      <c r="C15" s="220" t="s">
        <v>138</v>
      </c>
      <c r="D15" s="218">
        <v>8.1</v>
      </c>
      <c r="E15" s="218">
        <v>8.1999999999999993</v>
      </c>
      <c r="F15" s="218">
        <v>8.6999999999999993</v>
      </c>
      <c r="G15" s="218">
        <v>9</v>
      </c>
      <c r="H15" s="218">
        <v>9.1</v>
      </c>
      <c r="I15" s="218">
        <v>9.6999999999999993</v>
      </c>
      <c r="J15" s="218">
        <v>9.6999999999999993</v>
      </c>
      <c r="K15" s="218">
        <v>9.6</v>
      </c>
      <c r="L15" s="218">
        <v>9.9</v>
      </c>
      <c r="M15" s="218">
        <v>9.9</v>
      </c>
      <c r="N15" s="218">
        <v>10.8</v>
      </c>
      <c r="O15" s="218">
        <v>9.3000000000000007</v>
      </c>
      <c r="P15" s="218">
        <v>10.3</v>
      </c>
      <c r="Q15" s="218">
        <v>10.8</v>
      </c>
      <c r="R15" s="218">
        <v>10.4</v>
      </c>
      <c r="S15" s="218">
        <v>10.1</v>
      </c>
      <c r="T15" s="218">
        <v>11</v>
      </c>
    </row>
    <row r="16" spans="2:20" x14ac:dyDescent="0.25">
      <c r="B16" s="368"/>
      <c r="C16" s="223" t="s">
        <v>156</v>
      </c>
      <c r="D16" s="225">
        <v>100</v>
      </c>
      <c r="E16" s="225">
        <v>100</v>
      </c>
      <c r="F16" s="225">
        <v>100</v>
      </c>
      <c r="G16" s="225">
        <v>100</v>
      </c>
      <c r="H16" s="225">
        <v>100</v>
      </c>
      <c r="I16" s="225">
        <v>100</v>
      </c>
      <c r="J16" s="225">
        <v>100</v>
      </c>
      <c r="K16" s="225">
        <v>100</v>
      </c>
      <c r="L16" s="225">
        <v>100</v>
      </c>
      <c r="M16" s="225">
        <v>100</v>
      </c>
      <c r="N16" s="225">
        <v>100</v>
      </c>
      <c r="O16" s="225">
        <v>100</v>
      </c>
      <c r="P16" s="225">
        <v>100</v>
      </c>
      <c r="Q16" s="225">
        <v>100</v>
      </c>
      <c r="R16" s="225">
        <v>100</v>
      </c>
      <c r="S16" s="225">
        <v>100</v>
      </c>
      <c r="T16" s="225">
        <v>100</v>
      </c>
    </row>
    <row r="18" spans="2:20" x14ac:dyDescent="0.25">
      <c r="B18" s="368" t="s">
        <v>6</v>
      </c>
      <c r="C18" s="368"/>
      <c r="D18" s="221">
        <v>2009</v>
      </c>
      <c r="E18" s="221">
        <v>2010</v>
      </c>
      <c r="F18" s="221">
        <v>2011</v>
      </c>
      <c r="G18" s="221">
        <v>2012</v>
      </c>
      <c r="H18" s="221">
        <v>2013</v>
      </c>
      <c r="I18" s="221">
        <v>2014</v>
      </c>
      <c r="J18" s="221">
        <v>2015</v>
      </c>
      <c r="K18" s="221">
        <v>2016</v>
      </c>
      <c r="L18" s="221">
        <v>2017</v>
      </c>
      <c r="M18" s="221">
        <v>2018</v>
      </c>
      <c r="N18" s="221">
        <v>2019</v>
      </c>
      <c r="O18" s="221">
        <v>2020</v>
      </c>
      <c r="P18" s="221">
        <v>2021</v>
      </c>
      <c r="Q18" s="221">
        <v>2022</v>
      </c>
      <c r="R18" s="221">
        <v>2023</v>
      </c>
      <c r="S18" s="221">
        <v>2024</v>
      </c>
      <c r="T18" s="221">
        <v>2025</v>
      </c>
    </row>
    <row r="19" spans="2:20" x14ac:dyDescent="0.25">
      <c r="B19" s="368" t="s">
        <v>45</v>
      </c>
      <c r="C19" s="220" t="s">
        <v>134</v>
      </c>
      <c r="D19" s="217">
        <v>1039940</v>
      </c>
      <c r="E19" s="217">
        <v>1020394</v>
      </c>
      <c r="F19" s="217">
        <v>1032651</v>
      </c>
      <c r="G19" s="217">
        <v>1098791</v>
      </c>
      <c r="H19" s="217">
        <v>1140070</v>
      </c>
      <c r="I19" s="217">
        <v>1184210</v>
      </c>
      <c r="J19" s="217">
        <v>1191073</v>
      </c>
      <c r="K19" s="217">
        <v>1245260</v>
      </c>
      <c r="L19" s="217">
        <v>1302911</v>
      </c>
      <c r="M19" s="217">
        <v>1321564</v>
      </c>
      <c r="N19" s="217">
        <v>1310852</v>
      </c>
      <c r="O19" s="217">
        <v>1036082</v>
      </c>
      <c r="P19" s="217">
        <v>1324864</v>
      </c>
      <c r="Q19" s="217">
        <v>1378881</v>
      </c>
      <c r="R19" s="217">
        <v>1431964</v>
      </c>
      <c r="S19" s="217">
        <v>1471704</v>
      </c>
      <c r="T19" s="217">
        <v>1508424</v>
      </c>
    </row>
    <row r="20" spans="2:20" x14ac:dyDescent="0.25">
      <c r="B20" s="368"/>
      <c r="C20" s="220" t="s">
        <v>135</v>
      </c>
      <c r="D20" s="217">
        <v>28382</v>
      </c>
      <c r="E20" s="217">
        <v>59024</v>
      </c>
      <c r="F20" s="217">
        <v>65138</v>
      </c>
      <c r="G20" s="217">
        <v>47796</v>
      </c>
      <c r="H20" s="217">
        <v>50629</v>
      </c>
      <c r="I20" s="217">
        <v>46703</v>
      </c>
      <c r="J20" s="217">
        <v>48333</v>
      </c>
      <c r="K20" s="217">
        <v>59385</v>
      </c>
      <c r="L20" s="217">
        <v>60474</v>
      </c>
      <c r="M20" s="217">
        <v>48456</v>
      </c>
      <c r="N20" s="217">
        <v>62268</v>
      </c>
      <c r="O20" s="217">
        <v>66179</v>
      </c>
      <c r="P20" s="217">
        <v>70182</v>
      </c>
      <c r="Q20" s="217">
        <v>89610</v>
      </c>
      <c r="R20" s="217">
        <v>58615</v>
      </c>
      <c r="S20" s="217">
        <v>86217</v>
      </c>
      <c r="T20" s="217">
        <v>72884</v>
      </c>
    </row>
    <row r="21" spans="2:20" x14ac:dyDescent="0.25">
      <c r="B21" s="368"/>
      <c r="C21" s="220" t="s">
        <v>136</v>
      </c>
      <c r="D21" s="217">
        <v>124923</v>
      </c>
      <c r="E21" s="217">
        <v>56504</v>
      </c>
      <c r="F21" s="217">
        <v>49183</v>
      </c>
      <c r="G21" s="217">
        <v>40347</v>
      </c>
      <c r="H21" s="217">
        <v>31019</v>
      </c>
      <c r="I21" s="217">
        <v>49025</v>
      </c>
      <c r="J21" s="217">
        <v>70788</v>
      </c>
      <c r="K21" s="217">
        <v>73035</v>
      </c>
      <c r="L21" s="217">
        <v>74423</v>
      </c>
      <c r="M21" s="217">
        <v>78243</v>
      </c>
      <c r="N21" s="217">
        <v>107031</v>
      </c>
      <c r="O21" s="217">
        <v>68482</v>
      </c>
      <c r="P21" s="217">
        <v>121742</v>
      </c>
      <c r="Q21" s="217">
        <v>111078</v>
      </c>
      <c r="R21" s="217">
        <v>101126</v>
      </c>
      <c r="S21" s="217">
        <v>106864</v>
      </c>
      <c r="T21" s="217">
        <v>88557</v>
      </c>
    </row>
    <row r="22" spans="2:20" x14ac:dyDescent="0.25">
      <c r="B22" s="368"/>
      <c r="C22" s="220" t="s">
        <v>137</v>
      </c>
      <c r="D22" s="217">
        <v>96053</v>
      </c>
      <c r="E22" s="217">
        <v>169998</v>
      </c>
      <c r="F22" s="217">
        <v>204317</v>
      </c>
      <c r="G22" s="217">
        <v>170557</v>
      </c>
      <c r="H22" s="217">
        <v>179073</v>
      </c>
      <c r="I22" s="217">
        <v>184123</v>
      </c>
      <c r="J22" s="217">
        <v>187816</v>
      </c>
      <c r="K22" s="217">
        <v>176803</v>
      </c>
      <c r="L22" s="217">
        <v>165982</v>
      </c>
      <c r="M22" s="217">
        <v>186176</v>
      </c>
      <c r="N22" s="217">
        <v>196009</v>
      </c>
      <c r="O22" s="217">
        <v>359563</v>
      </c>
      <c r="P22" s="217">
        <v>294423</v>
      </c>
      <c r="Q22" s="217">
        <v>243948</v>
      </c>
      <c r="R22" s="217">
        <v>293717</v>
      </c>
      <c r="S22" s="217">
        <v>302258</v>
      </c>
      <c r="T22" s="217">
        <v>306714</v>
      </c>
    </row>
    <row r="23" spans="2:20" x14ac:dyDescent="0.25">
      <c r="B23" s="368"/>
      <c r="C23" s="220" t="s">
        <v>138</v>
      </c>
      <c r="D23" s="217">
        <v>138720</v>
      </c>
      <c r="E23" s="217">
        <v>127509</v>
      </c>
      <c r="F23" s="217">
        <v>141898</v>
      </c>
      <c r="G23" s="217">
        <v>130068</v>
      </c>
      <c r="H23" s="217">
        <v>146481</v>
      </c>
      <c r="I23" s="217">
        <v>156023</v>
      </c>
      <c r="J23" s="217">
        <v>167824</v>
      </c>
      <c r="K23" s="217">
        <v>167714</v>
      </c>
      <c r="L23" s="217">
        <v>161168</v>
      </c>
      <c r="M23" s="217">
        <v>178994</v>
      </c>
      <c r="N23" s="217">
        <v>209289</v>
      </c>
      <c r="O23" s="217">
        <v>177861</v>
      </c>
      <c r="P23" s="217">
        <v>175702</v>
      </c>
      <c r="Q23" s="217">
        <v>221702</v>
      </c>
      <c r="R23" s="217">
        <v>202001</v>
      </c>
      <c r="S23" s="217">
        <v>191059</v>
      </c>
      <c r="T23" s="217">
        <v>233978</v>
      </c>
    </row>
    <row r="24" spans="2:20" x14ac:dyDescent="0.25">
      <c r="B24" s="368"/>
      <c r="C24" s="223" t="s">
        <v>156</v>
      </c>
      <c r="D24" s="224">
        <v>1428018</v>
      </c>
      <c r="E24" s="224">
        <v>1433429</v>
      </c>
      <c r="F24" s="224">
        <v>1493188</v>
      </c>
      <c r="G24" s="224">
        <v>1487559</v>
      </c>
      <c r="H24" s="224">
        <v>1547273</v>
      </c>
      <c r="I24" s="224">
        <v>1620084</v>
      </c>
      <c r="J24" s="224">
        <v>1665835</v>
      </c>
      <c r="K24" s="224">
        <v>1722197</v>
      </c>
      <c r="L24" s="224">
        <v>1764959</v>
      </c>
      <c r="M24" s="224">
        <v>1813435</v>
      </c>
      <c r="N24" s="224">
        <v>1885448</v>
      </c>
      <c r="O24" s="224">
        <v>1708167</v>
      </c>
      <c r="P24" s="224">
        <v>1986913</v>
      </c>
      <c r="Q24" s="224">
        <v>2045218</v>
      </c>
      <c r="R24" s="224">
        <v>2087422</v>
      </c>
      <c r="S24" s="224">
        <v>2158101</v>
      </c>
      <c r="T24" s="224">
        <v>2210558</v>
      </c>
    </row>
    <row r="25" spans="2:20" x14ac:dyDescent="0.25">
      <c r="B25" s="368" t="s">
        <v>46</v>
      </c>
      <c r="C25" s="220" t="s">
        <v>134</v>
      </c>
      <c r="D25" s="217">
        <v>636559</v>
      </c>
      <c r="E25" s="217">
        <v>657946</v>
      </c>
      <c r="F25" s="217">
        <v>654532</v>
      </c>
      <c r="G25" s="217">
        <v>636964</v>
      </c>
      <c r="H25" s="217">
        <v>652707</v>
      </c>
      <c r="I25" s="217">
        <v>664524</v>
      </c>
      <c r="J25" s="217">
        <v>667644</v>
      </c>
      <c r="K25" s="217">
        <v>698670</v>
      </c>
      <c r="L25" s="217">
        <v>685063</v>
      </c>
      <c r="M25" s="217">
        <v>704590</v>
      </c>
      <c r="N25" s="217">
        <v>649533</v>
      </c>
      <c r="O25" s="217">
        <v>568508</v>
      </c>
      <c r="P25" s="217">
        <v>634734</v>
      </c>
      <c r="Q25" s="217">
        <v>669269</v>
      </c>
      <c r="R25" s="217">
        <v>737604</v>
      </c>
      <c r="S25" s="217">
        <v>707420</v>
      </c>
      <c r="T25" s="217">
        <v>698335</v>
      </c>
    </row>
    <row r="26" spans="2:20" x14ac:dyDescent="0.25">
      <c r="B26" s="368"/>
      <c r="C26" s="220" t="s">
        <v>135</v>
      </c>
      <c r="D26" s="217">
        <v>168091</v>
      </c>
      <c r="E26" s="217">
        <v>165884</v>
      </c>
      <c r="F26" s="217">
        <v>177892</v>
      </c>
      <c r="G26" s="217">
        <v>168201</v>
      </c>
      <c r="H26" s="217">
        <v>174357</v>
      </c>
      <c r="I26" s="217">
        <v>181180</v>
      </c>
      <c r="J26" s="217">
        <v>178520</v>
      </c>
      <c r="K26" s="217">
        <v>181020</v>
      </c>
      <c r="L26" s="217">
        <v>187063</v>
      </c>
      <c r="M26" s="217">
        <v>200990</v>
      </c>
      <c r="N26" s="217">
        <v>222107</v>
      </c>
      <c r="O26" s="217">
        <v>165302</v>
      </c>
      <c r="P26" s="217">
        <v>188694</v>
      </c>
      <c r="Q26" s="217">
        <v>236231</v>
      </c>
      <c r="R26" s="217">
        <v>192652</v>
      </c>
      <c r="S26" s="217">
        <v>203235</v>
      </c>
      <c r="T26" s="217">
        <v>183661</v>
      </c>
    </row>
    <row r="27" spans="2:20" x14ac:dyDescent="0.25">
      <c r="B27" s="368"/>
      <c r="C27" s="220" t="s">
        <v>136</v>
      </c>
      <c r="D27" s="217">
        <v>176811</v>
      </c>
      <c r="E27" s="217">
        <v>27432</v>
      </c>
      <c r="F27" s="217">
        <v>32278</v>
      </c>
      <c r="G27" s="217">
        <v>36385</v>
      </c>
      <c r="H27" s="217">
        <v>38974</v>
      </c>
      <c r="I27" s="217">
        <v>45791</v>
      </c>
      <c r="J27" s="217">
        <v>34660</v>
      </c>
      <c r="K27" s="217">
        <v>38594</v>
      </c>
      <c r="L27" s="217">
        <v>48896</v>
      </c>
      <c r="M27" s="217">
        <v>54224</v>
      </c>
      <c r="N27" s="217">
        <v>73315</v>
      </c>
      <c r="O27" s="217">
        <v>54604</v>
      </c>
      <c r="P27" s="217">
        <v>81965</v>
      </c>
      <c r="Q27" s="217">
        <v>67151</v>
      </c>
      <c r="R27" s="217">
        <v>60760</v>
      </c>
      <c r="S27" s="217">
        <v>58907</v>
      </c>
      <c r="T27" s="217">
        <v>64300</v>
      </c>
    </row>
    <row r="28" spans="2:20" x14ac:dyDescent="0.25">
      <c r="B28" s="368"/>
      <c r="C28" s="220" t="s">
        <v>137</v>
      </c>
      <c r="D28" s="217">
        <v>399370</v>
      </c>
      <c r="E28" s="217">
        <v>577321</v>
      </c>
      <c r="F28" s="217">
        <v>582016</v>
      </c>
      <c r="G28" s="217">
        <v>585039</v>
      </c>
      <c r="H28" s="217">
        <v>585042</v>
      </c>
      <c r="I28" s="217">
        <v>586129</v>
      </c>
      <c r="J28" s="217">
        <v>602030</v>
      </c>
      <c r="K28" s="217">
        <v>582257</v>
      </c>
      <c r="L28" s="217">
        <v>584030</v>
      </c>
      <c r="M28" s="217">
        <v>571779</v>
      </c>
      <c r="N28" s="217">
        <v>627517</v>
      </c>
      <c r="O28" s="217">
        <v>706692</v>
      </c>
      <c r="P28" s="217">
        <v>715340</v>
      </c>
      <c r="Q28" s="217">
        <v>636648</v>
      </c>
      <c r="R28" s="217">
        <v>645129</v>
      </c>
      <c r="S28" s="217">
        <v>688243</v>
      </c>
      <c r="T28" s="217">
        <v>705364</v>
      </c>
    </row>
    <row r="29" spans="2:20" x14ac:dyDescent="0.25">
      <c r="B29" s="368"/>
      <c r="C29" s="220" t="s">
        <v>138</v>
      </c>
      <c r="D29" s="217">
        <v>97597</v>
      </c>
      <c r="E29" s="217">
        <v>91720</v>
      </c>
      <c r="F29" s="217">
        <v>73428</v>
      </c>
      <c r="G29" s="217">
        <v>88926</v>
      </c>
      <c r="H29" s="217">
        <v>87628</v>
      </c>
      <c r="I29" s="217">
        <v>90536</v>
      </c>
      <c r="J29" s="217">
        <v>97322</v>
      </c>
      <c r="K29" s="217">
        <v>99600</v>
      </c>
      <c r="L29" s="217">
        <v>115808</v>
      </c>
      <c r="M29" s="217">
        <v>100090</v>
      </c>
      <c r="N29" s="217">
        <v>101141</v>
      </c>
      <c r="O29" s="217">
        <v>81304</v>
      </c>
      <c r="P29" s="217">
        <v>83227</v>
      </c>
      <c r="Q29" s="217">
        <v>112337</v>
      </c>
      <c r="R29" s="217">
        <v>109566</v>
      </c>
      <c r="S29" s="217">
        <v>113671</v>
      </c>
      <c r="T29" s="217">
        <v>136910</v>
      </c>
    </row>
    <row r="30" spans="2:20" x14ac:dyDescent="0.25">
      <c r="B30" s="368"/>
      <c r="C30" s="223" t="s">
        <v>156</v>
      </c>
      <c r="D30" s="224">
        <v>1478429</v>
      </c>
      <c r="E30" s="224">
        <v>1520304</v>
      </c>
      <c r="F30" s="224">
        <v>1520145</v>
      </c>
      <c r="G30" s="224">
        <v>1515515</v>
      </c>
      <c r="H30" s="224">
        <v>1538708</v>
      </c>
      <c r="I30" s="224">
        <v>1568160</v>
      </c>
      <c r="J30" s="224">
        <v>1580175</v>
      </c>
      <c r="K30" s="224">
        <v>1600140</v>
      </c>
      <c r="L30" s="224">
        <v>1620859</v>
      </c>
      <c r="M30" s="224">
        <v>1631673</v>
      </c>
      <c r="N30" s="224">
        <v>1673613</v>
      </c>
      <c r="O30" s="224">
        <v>1576410</v>
      </c>
      <c r="P30" s="224">
        <v>1703959</v>
      </c>
      <c r="Q30" s="224">
        <v>1721636</v>
      </c>
      <c r="R30" s="224">
        <v>1745712</v>
      </c>
      <c r="S30" s="224">
        <v>1771476</v>
      </c>
      <c r="T30" s="224">
        <v>1788570</v>
      </c>
    </row>
    <row r="31" spans="2:20" x14ac:dyDescent="0.25">
      <c r="B31" s="368" t="s">
        <v>47</v>
      </c>
      <c r="C31" s="220" t="s">
        <v>134</v>
      </c>
      <c r="D31" s="217">
        <v>137655</v>
      </c>
      <c r="E31" s="217">
        <v>149905</v>
      </c>
      <c r="F31" s="217">
        <v>146298</v>
      </c>
      <c r="G31" s="217">
        <v>159622</v>
      </c>
      <c r="H31" s="217">
        <v>158905</v>
      </c>
      <c r="I31" s="217">
        <v>165553</v>
      </c>
      <c r="J31" s="217">
        <v>154842</v>
      </c>
      <c r="K31" s="217">
        <v>161191</v>
      </c>
      <c r="L31" s="217">
        <v>170719</v>
      </c>
      <c r="M31" s="217">
        <v>173329</v>
      </c>
      <c r="N31" s="217">
        <v>182339</v>
      </c>
      <c r="O31" s="217">
        <v>158440</v>
      </c>
      <c r="P31" s="217">
        <v>194508</v>
      </c>
      <c r="Q31" s="217">
        <v>185090</v>
      </c>
      <c r="R31" s="217">
        <v>194155</v>
      </c>
      <c r="S31" s="217">
        <v>188790</v>
      </c>
      <c r="T31" s="217">
        <v>191656</v>
      </c>
    </row>
    <row r="32" spans="2:20" x14ac:dyDescent="0.25">
      <c r="B32" s="368"/>
      <c r="C32" s="220" t="s">
        <v>135</v>
      </c>
      <c r="D32" s="217">
        <v>25250</v>
      </c>
      <c r="E32" s="217">
        <v>16766</v>
      </c>
      <c r="F32" s="217">
        <v>19712</v>
      </c>
      <c r="G32" s="217">
        <v>22478</v>
      </c>
      <c r="H32" s="217">
        <v>21238</v>
      </c>
      <c r="I32" s="217">
        <v>18662</v>
      </c>
      <c r="J32" s="217">
        <v>22193</v>
      </c>
      <c r="K32" s="217">
        <v>23445</v>
      </c>
      <c r="L32" s="217">
        <v>23151</v>
      </c>
      <c r="M32" s="217">
        <v>25604</v>
      </c>
      <c r="N32" s="217">
        <v>30592</v>
      </c>
      <c r="O32" s="217">
        <v>15658</v>
      </c>
      <c r="P32" s="217">
        <v>20685</v>
      </c>
      <c r="Q32" s="217">
        <v>19711</v>
      </c>
      <c r="R32" s="217">
        <v>23059</v>
      </c>
      <c r="S32" s="217">
        <v>19774</v>
      </c>
      <c r="T32" s="217">
        <v>25896</v>
      </c>
    </row>
    <row r="33" spans="2:20" x14ac:dyDescent="0.25">
      <c r="B33" s="368"/>
      <c r="C33" s="220" t="s">
        <v>136</v>
      </c>
      <c r="D33" s="217">
        <v>22888</v>
      </c>
      <c r="E33" s="217">
        <v>7069</v>
      </c>
      <c r="F33" s="217">
        <v>7416</v>
      </c>
      <c r="G33" s="217">
        <v>5463</v>
      </c>
      <c r="H33" s="217">
        <v>5925</v>
      </c>
      <c r="I33" s="217">
        <v>6600</v>
      </c>
      <c r="J33" s="217">
        <v>10018</v>
      </c>
      <c r="K33" s="217">
        <v>8523</v>
      </c>
      <c r="L33" s="217">
        <v>9581</v>
      </c>
      <c r="M33" s="217">
        <v>12622</v>
      </c>
      <c r="N33" s="217">
        <v>9740</v>
      </c>
      <c r="O33" s="217">
        <v>10978</v>
      </c>
      <c r="P33" s="217">
        <v>8304</v>
      </c>
      <c r="Q33" s="217">
        <v>11946</v>
      </c>
      <c r="R33" s="217">
        <v>14015</v>
      </c>
      <c r="S33" s="217">
        <v>14912</v>
      </c>
      <c r="T33" s="217">
        <v>11304</v>
      </c>
    </row>
    <row r="34" spans="2:20" x14ac:dyDescent="0.25">
      <c r="B34" s="368"/>
      <c r="C34" s="220" t="s">
        <v>137</v>
      </c>
      <c r="D34" s="217">
        <v>65098</v>
      </c>
      <c r="E34" s="217">
        <v>88236</v>
      </c>
      <c r="F34" s="217">
        <v>92479</v>
      </c>
      <c r="G34" s="217">
        <v>80218</v>
      </c>
      <c r="H34" s="217">
        <v>92533</v>
      </c>
      <c r="I34" s="217">
        <v>89944</v>
      </c>
      <c r="J34" s="217">
        <v>99093</v>
      </c>
      <c r="K34" s="217">
        <v>102874</v>
      </c>
      <c r="L34" s="217">
        <v>99783</v>
      </c>
      <c r="M34" s="217">
        <v>99146</v>
      </c>
      <c r="N34" s="217">
        <v>98417</v>
      </c>
      <c r="O34" s="217">
        <v>115223</v>
      </c>
      <c r="P34" s="217">
        <v>111429</v>
      </c>
      <c r="Q34" s="217">
        <v>115152</v>
      </c>
      <c r="R34" s="217">
        <v>117303</v>
      </c>
      <c r="S34" s="217">
        <v>131808</v>
      </c>
      <c r="T34" s="217">
        <v>136227</v>
      </c>
    </row>
    <row r="35" spans="2:20" x14ac:dyDescent="0.25">
      <c r="B35" s="368"/>
      <c r="C35" s="220" t="s">
        <v>138</v>
      </c>
      <c r="D35" s="217">
        <v>22670</v>
      </c>
      <c r="E35" s="217">
        <v>12559</v>
      </c>
      <c r="F35" s="217">
        <v>13814</v>
      </c>
      <c r="G35" s="217">
        <v>16427</v>
      </c>
      <c r="H35" s="217">
        <v>16277</v>
      </c>
      <c r="I35" s="217">
        <v>20689</v>
      </c>
      <c r="J35" s="217">
        <v>22160</v>
      </c>
      <c r="K35" s="217">
        <v>21249</v>
      </c>
      <c r="L35" s="217">
        <v>21546</v>
      </c>
      <c r="M35" s="217">
        <v>21924</v>
      </c>
      <c r="N35" s="217">
        <v>22821</v>
      </c>
      <c r="O35" s="217">
        <v>22156</v>
      </c>
      <c r="P35" s="217">
        <v>20772</v>
      </c>
      <c r="Q35" s="217">
        <v>29961</v>
      </c>
      <c r="R35" s="217">
        <v>27774</v>
      </c>
      <c r="S35" s="217">
        <v>27951</v>
      </c>
      <c r="T35" s="217">
        <v>26017</v>
      </c>
    </row>
    <row r="36" spans="2:20" x14ac:dyDescent="0.25">
      <c r="B36" s="368"/>
      <c r="C36" s="223" t="s">
        <v>156</v>
      </c>
      <c r="D36" s="224">
        <v>273562</v>
      </c>
      <c r="E36" s="224">
        <v>274535</v>
      </c>
      <c r="F36" s="224">
        <v>279719</v>
      </c>
      <c r="G36" s="224">
        <v>284208</v>
      </c>
      <c r="H36" s="224">
        <v>294878</v>
      </c>
      <c r="I36" s="224">
        <v>301448</v>
      </c>
      <c r="J36" s="224">
        <v>308305</v>
      </c>
      <c r="K36" s="224">
        <v>317281</v>
      </c>
      <c r="L36" s="224">
        <v>324780</v>
      </c>
      <c r="M36" s="224">
        <v>332626</v>
      </c>
      <c r="N36" s="224">
        <v>343910</v>
      </c>
      <c r="O36" s="224">
        <v>322455</v>
      </c>
      <c r="P36" s="224">
        <v>355698</v>
      </c>
      <c r="Q36" s="224">
        <v>361861</v>
      </c>
      <c r="R36" s="224">
        <v>376306</v>
      </c>
      <c r="S36" s="224">
        <v>383235</v>
      </c>
      <c r="T36" s="224">
        <v>391098</v>
      </c>
    </row>
    <row r="37" spans="2:20" x14ac:dyDescent="0.25">
      <c r="B37" s="368" t="s">
        <v>48</v>
      </c>
      <c r="C37" s="220" t="s">
        <v>134</v>
      </c>
      <c r="D37" s="217">
        <v>413188</v>
      </c>
      <c r="E37" s="217">
        <v>391354</v>
      </c>
      <c r="F37" s="217">
        <v>401575</v>
      </c>
      <c r="G37" s="217">
        <v>420788</v>
      </c>
      <c r="H37" s="217">
        <v>408431</v>
      </c>
      <c r="I37" s="217">
        <v>415871</v>
      </c>
      <c r="J37" s="217">
        <v>434048</v>
      </c>
      <c r="K37" s="217">
        <v>460531</v>
      </c>
      <c r="L37" s="217">
        <v>445261</v>
      </c>
      <c r="M37" s="217">
        <v>464496</v>
      </c>
      <c r="N37" s="217">
        <v>437353</v>
      </c>
      <c r="O37" s="217">
        <v>316510</v>
      </c>
      <c r="P37" s="217">
        <v>446012</v>
      </c>
      <c r="Q37" s="217">
        <v>443060</v>
      </c>
      <c r="R37" s="217">
        <v>472080</v>
      </c>
      <c r="S37" s="217">
        <v>481087</v>
      </c>
      <c r="T37" s="217">
        <v>511924</v>
      </c>
    </row>
    <row r="38" spans="2:20" x14ac:dyDescent="0.25">
      <c r="B38" s="368"/>
      <c r="C38" s="220" t="s">
        <v>135</v>
      </c>
      <c r="D38" s="217">
        <v>75137</v>
      </c>
      <c r="E38" s="217">
        <v>92093</v>
      </c>
      <c r="F38" s="217">
        <v>98230</v>
      </c>
      <c r="G38" s="217">
        <v>56575</v>
      </c>
      <c r="H38" s="217">
        <v>82914</v>
      </c>
      <c r="I38" s="217">
        <v>83211</v>
      </c>
      <c r="J38" s="217">
        <v>75956</v>
      </c>
      <c r="K38" s="217">
        <v>76278</v>
      </c>
      <c r="L38" s="217">
        <v>83285</v>
      </c>
      <c r="M38" s="217">
        <v>91279</v>
      </c>
      <c r="N38" s="217">
        <v>113561</v>
      </c>
      <c r="O38" s="217">
        <v>66540</v>
      </c>
      <c r="P38" s="217">
        <v>92882</v>
      </c>
      <c r="Q38" s="217">
        <v>91743</v>
      </c>
      <c r="R38" s="217">
        <v>81690</v>
      </c>
      <c r="S38" s="217">
        <v>97344</v>
      </c>
      <c r="T38" s="217">
        <v>115685</v>
      </c>
    </row>
    <row r="39" spans="2:20" x14ac:dyDescent="0.25">
      <c r="B39" s="368"/>
      <c r="C39" s="220" t="s">
        <v>136</v>
      </c>
      <c r="D39" s="217">
        <v>46092</v>
      </c>
      <c r="E39" s="217">
        <v>17150</v>
      </c>
      <c r="F39" s="217">
        <v>13590</v>
      </c>
      <c r="G39" s="217">
        <v>9856</v>
      </c>
      <c r="H39" s="217">
        <v>8401</v>
      </c>
      <c r="I39" s="217">
        <v>14490</v>
      </c>
      <c r="J39" s="217">
        <v>21196</v>
      </c>
      <c r="K39" s="217">
        <v>19237</v>
      </c>
      <c r="L39" s="217">
        <v>25036</v>
      </c>
      <c r="M39" s="217">
        <v>30004</v>
      </c>
      <c r="N39" s="217">
        <v>33390</v>
      </c>
      <c r="O39" s="217">
        <v>25323</v>
      </c>
      <c r="P39" s="217">
        <v>20511</v>
      </c>
      <c r="Q39" s="217">
        <v>29778</v>
      </c>
      <c r="R39" s="217">
        <v>40498</v>
      </c>
      <c r="S39" s="217">
        <v>40008</v>
      </c>
      <c r="T39" s="217">
        <v>33791</v>
      </c>
    </row>
    <row r="40" spans="2:20" x14ac:dyDescent="0.25">
      <c r="B40" s="368"/>
      <c r="C40" s="220" t="s">
        <v>137</v>
      </c>
      <c r="D40" s="217">
        <v>160944</v>
      </c>
      <c r="E40" s="217">
        <v>195487</v>
      </c>
      <c r="F40" s="217">
        <v>198507</v>
      </c>
      <c r="G40" s="217">
        <v>203948</v>
      </c>
      <c r="H40" s="217">
        <v>208827</v>
      </c>
      <c r="I40" s="217">
        <v>209338</v>
      </c>
      <c r="J40" s="217">
        <v>189654</v>
      </c>
      <c r="K40" s="217">
        <v>201664</v>
      </c>
      <c r="L40" s="217">
        <v>202510</v>
      </c>
      <c r="M40" s="217">
        <v>208564</v>
      </c>
      <c r="N40" s="217">
        <v>244619</v>
      </c>
      <c r="O40" s="217">
        <v>324398</v>
      </c>
      <c r="P40" s="217">
        <v>293937</v>
      </c>
      <c r="Q40" s="217">
        <v>315038</v>
      </c>
      <c r="R40" s="217">
        <v>326910</v>
      </c>
      <c r="S40" s="217">
        <v>315018</v>
      </c>
      <c r="T40" s="217">
        <v>289380</v>
      </c>
    </row>
    <row r="41" spans="2:20" x14ac:dyDescent="0.25">
      <c r="B41" s="368"/>
      <c r="C41" s="220" t="s">
        <v>138</v>
      </c>
      <c r="D41" s="217">
        <v>46260</v>
      </c>
      <c r="E41" s="217">
        <v>48651</v>
      </c>
      <c r="F41" s="217">
        <v>49674</v>
      </c>
      <c r="G41" s="217">
        <v>56743</v>
      </c>
      <c r="H41" s="217">
        <v>54918</v>
      </c>
      <c r="I41" s="217">
        <v>63823</v>
      </c>
      <c r="J41" s="217">
        <v>77208</v>
      </c>
      <c r="K41" s="217">
        <v>56250</v>
      </c>
      <c r="L41" s="217">
        <v>79318</v>
      </c>
      <c r="M41" s="217">
        <v>72887</v>
      </c>
      <c r="N41" s="217">
        <v>72082</v>
      </c>
      <c r="O41" s="217">
        <v>43404</v>
      </c>
      <c r="P41" s="217">
        <v>87035</v>
      </c>
      <c r="Q41" s="217">
        <v>83491</v>
      </c>
      <c r="R41" s="217">
        <v>69316</v>
      </c>
      <c r="S41" s="217">
        <v>77302</v>
      </c>
      <c r="T41" s="217">
        <v>86762</v>
      </c>
    </row>
    <row r="42" spans="2:20" x14ac:dyDescent="0.25">
      <c r="B42" s="368"/>
      <c r="C42" s="223" t="s">
        <v>156</v>
      </c>
      <c r="D42" s="224">
        <v>741620</v>
      </c>
      <c r="E42" s="224">
        <v>744733</v>
      </c>
      <c r="F42" s="224">
        <v>761577</v>
      </c>
      <c r="G42" s="224">
        <v>747910</v>
      </c>
      <c r="H42" s="224">
        <v>763491</v>
      </c>
      <c r="I42" s="224">
        <v>786733</v>
      </c>
      <c r="J42" s="224">
        <v>798061</v>
      </c>
      <c r="K42" s="224">
        <v>813960</v>
      </c>
      <c r="L42" s="224">
        <v>835410</v>
      </c>
      <c r="M42" s="224">
        <v>867231</v>
      </c>
      <c r="N42" s="224">
        <v>901004</v>
      </c>
      <c r="O42" s="224">
        <v>776175</v>
      </c>
      <c r="P42" s="224">
        <v>940377</v>
      </c>
      <c r="Q42" s="224">
        <v>963109</v>
      </c>
      <c r="R42" s="224">
        <v>990494</v>
      </c>
      <c r="S42" s="224">
        <v>1010758</v>
      </c>
      <c r="T42" s="224">
        <v>1037542</v>
      </c>
    </row>
    <row r="43" spans="2:20" x14ac:dyDescent="0.25">
      <c r="B43" s="368" t="s">
        <v>90</v>
      </c>
      <c r="C43" s="220" t="s">
        <v>134</v>
      </c>
      <c r="D43" s="217">
        <v>1245347</v>
      </c>
      <c r="E43" s="217">
        <v>1209628</v>
      </c>
      <c r="F43" s="217">
        <v>1281603</v>
      </c>
      <c r="G43" s="217">
        <v>1361666</v>
      </c>
      <c r="H43" s="217">
        <v>1322514</v>
      </c>
      <c r="I43" s="217">
        <v>1296847</v>
      </c>
      <c r="J43" s="217">
        <v>1423891</v>
      </c>
      <c r="K43" s="217">
        <v>1484130</v>
      </c>
      <c r="L43" s="217">
        <v>1528300</v>
      </c>
      <c r="M43" s="217">
        <v>1527634</v>
      </c>
      <c r="N43" s="217">
        <v>1485276</v>
      </c>
      <c r="O43" s="217">
        <v>1332526</v>
      </c>
      <c r="P43" s="217">
        <v>1579561</v>
      </c>
      <c r="Q43" s="217">
        <v>1568025</v>
      </c>
      <c r="R43" s="217">
        <v>1678913</v>
      </c>
      <c r="S43" s="217">
        <v>1723184</v>
      </c>
      <c r="T43" s="217">
        <v>1731790</v>
      </c>
    </row>
    <row r="44" spans="2:20" x14ac:dyDescent="0.25">
      <c r="B44" s="368"/>
      <c r="C44" s="220" t="s">
        <v>135</v>
      </c>
      <c r="D44" s="217">
        <v>219142</v>
      </c>
      <c r="E44" s="217">
        <v>285249</v>
      </c>
      <c r="F44" s="217">
        <v>245877</v>
      </c>
      <c r="G44" s="217">
        <v>199325</v>
      </c>
      <c r="H44" s="217">
        <v>234799</v>
      </c>
      <c r="I44" s="217">
        <v>222797</v>
      </c>
      <c r="J44" s="217">
        <v>223667</v>
      </c>
      <c r="K44" s="217">
        <v>239645</v>
      </c>
      <c r="L44" s="217">
        <v>281475</v>
      </c>
      <c r="M44" s="217">
        <v>300094</v>
      </c>
      <c r="N44" s="217">
        <v>332665</v>
      </c>
      <c r="O44" s="217">
        <v>260729</v>
      </c>
      <c r="P44" s="217">
        <v>305432</v>
      </c>
      <c r="Q44" s="217">
        <v>352809</v>
      </c>
      <c r="R44" s="217">
        <v>358932</v>
      </c>
      <c r="S44" s="217">
        <v>321747</v>
      </c>
      <c r="T44" s="217">
        <v>335650</v>
      </c>
    </row>
    <row r="45" spans="2:20" x14ac:dyDescent="0.25">
      <c r="B45" s="368"/>
      <c r="C45" s="220" t="s">
        <v>136</v>
      </c>
      <c r="D45" s="217">
        <v>243529</v>
      </c>
      <c r="E45" s="217">
        <v>27675</v>
      </c>
      <c r="F45" s="217">
        <v>27610</v>
      </c>
      <c r="G45" s="217">
        <v>41562</v>
      </c>
      <c r="H45" s="217">
        <v>33855</v>
      </c>
      <c r="I45" s="217">
        <v>36096</v>
      </c>
      <c r="J45" s="217">
        <v>34476</v>
      </c>
      <c r="K45" s="217">
        <v>42467</v>
      </c>
      <c r="L45" s="217">
        <v>40823</v>
      </c>
      <c r="M45" s="217">
        <v>46826</v>
      </c>
      <c r="N45" s="217">
        <v>76328</v>
      </c>
      <c r="O45" s="217">
        <v>36917</v>
      </c>
      <c r="P45" s="217">
        <v>61566</v>
      </c>
      <c r="Q45" s="217">
        <v>84219</v>
      </c>
      <c r="R45" s="217">
        <v>96800</v>
      </c>
      <c r="S45" s="217">
        <v>87772</v>
      </c>
      <c r="T45" s="217">
        <v>105172</v>
      </c>
    </row>
    <row r="46" spans="2:20" x14ac:dyDescent="0.25">
      <c r="B46" s="368"/>
      <c r="C46" s="220" t="s">
        <v>137</v>
      </c>
      <c r="D46" s="217">
        <v>378420</v>
      </c>
      <c r="E46" s="217">
        <v>557840</v>
      </c>
      <c r="F46" s="217">
        <v>556227</v>
      </c>
      <c r="G46" s="217">
        <v>585352</v>
      </c>
      <c r="H46" s="217">
        <v>635169</v>
      </c>
      <c r="I46" s="217">
        <v>694963</v>
      </c>
      <c r="J46" s="217">
        <v>669640</v>
      </c>
      <c r="K46" s="217">
        <v>650691</v>
      </c>
      <c r="L46" s="217">
        <v>650053</v>
      </c>
      <c r="M46" s="217">
        <v>686930</v>
      </c>
      <c r="N46" s="217">
        <v>665955</v>
      </c>
      <c r="O46" s="217">
        <v>794159</v>
      </c>
      <c r="P46" s="217">
        <v>776818</v>
      </c>
      <c r="Q46" s="217">
        <v>805588</v>
      </c>
      <c r="R46" s="217">
        <v>771673</v>
      </c>
      <c r="S46" s="217">
        <v>898646</v>
      </c>
      <c r="T46" s="217">
        <v>906262</v>
      </c>
    </row>
    <row r="47" spans="2:20" x14ac:dyDescent="0.25">
      <c r="B47" s="368"/>
      <c r="C47" s="220" t="s">
        <v>138</v>
      </c>
      <c r="D47" s="217">
        <v>156359</v>
      </c>
      <c r="E47" s="217">
        <v>161224</v>
      </c>
      <c r="F47" s="217">
        <v>165267</v>
      </c>
      <c r="G47" s="217">
        <v>154928</v>
      </c>
      <c r="H47" s="217">
        <v>178613</v>
      </c>
      <c r="I47" s="217">
        <v>211959</v>
      </c>
      <c r="J47" s="217">
        <v>194514</v>
      </c>
      <c r="K47" s="217">
        <v>214528</v>
      </c>
      <c r="L47" s="217">
        <v>194295</v>
      </c>
      <c r="M47" s="217">
        <v>235777</v>
      </c>
      <c r="N47" s="217">
        <v>321397</v>
      </c>
      <c r="O47" s="217">
        <v>300469</v>
      </c>
      <c r="P47" s="217">
        <v>338532</v>
      </c>
      <c r="Q47" s="217">
        <v>340293</v>
      </c>
      <c r="R47" s="217">
        <v>356501</v>
      </c>
      <c r="S47" s="217">
        <v>301205</v>
      </c>
      <c r="T47" s="217">
        <v>355608</v>
      </c>
    </row>
    <row r="48" spans="2:20" x14ac:dyDescent="0.25">
      <c r="B48" s="368"/>
      <c r="C48" s="223" t="s">
        <v>156</v>
      </c>
      <c r="D48" s="224">
        <v>2242797</v>
      </c>
      <c r="E48" s="224">
        <v>2241617</v>
      </c>
      <c r="F48" s="224">
        <v>2276584</v>
      </c>
      <c r="G48" s="224">
        <v>2342834</v>
      </c>
      <c r="H48" s="224">
        <v>2404951</v>
      </c>
      <c r="I48" s="224">
        <v>2462662</v>
      </c>
      <c r="J48" s="224">
        <v>2546187</v>
      </c>
      <c r="K48" s="224">
        <v>2631460</v>
      </c>
      <c r="L48" s="224">
        <v>2694946</v>
      </c>
      <c r="M48" s="224">
        <v>2797261</v>
      </c>
      <c r="N48" s="224">
        <v>2881620</v>
      </c>
      <c r="O48" s="224">
        <v>2724801</v>
      </c>
      <c r="P48" s="224">
        <v>3061908</v>
      </c>
      <c r="Q48" s="224">
        <v>3150934</v>
      </c>
      <c r="R48" s="224">
        <v>3262819</v>
      </c>
      <c r="S48" s="224">
        <v>3332555</v>
      </c>
      <c r="T48" s="224">
        <v>3434483</v>
      </c>
    </row>
    <row r="49" spans="2:20" x14ac:dyDescent="0.25">
      <c r="B49" s="368" t="s">
        <v>50</v>
      </c>
      <c r="C49" s="220" t="s">
        <v>134</v>
      </c>
      <c r="D49" s="217">
        <v>475253</v>
      </c>
      <c r="E49" s="217">
        <v>507277</v>
      </c>
      <c r="F49" s="217">
        <v>520152</v>
      </c>
      <c r="G49" s="217">
        <v>519215</v>
      </c>
      <c r="H49" s="217">
        <v>518613</v>
      </c>
      <c r="I49" s="217">
        <v>554945</v>
      </c>
      <c r="J49" s="217">
        <v>577111</v>
      </c>
      <c r="K49" s="217">
        <v>573694</v>
      </c>
      <c r="L49" s="217">
        <v>597607</v>
      </c>
      <c r="M49" s="217">
        <v>615177</v>
      </c>
      <c r="N49" s="217">
        <v>618631</v>
      </c>
      <c r="O49" s="217">
        <v>496271</v>
      </c>
      <c r="P49" s="217">
        <v>575790</v>
      </c>
      <c r="Q49" s="217">
        <v>601614</v>
      </c>
      <c r="R49" s="217">
        <v>675466</v>
      </c>
      <c r="S49" s="217">
        <v>724735</v>
      </c>
      <c r="T49" s="217">
        <v>715825</v>
      </c>
    </row>
    <row r="50" spans="2:20" x14ac:dyDescent="0.25">
      <c r="B50" s="368"/>
      <c r="C50" s="220" t="s">
        <v>135</v>
      </c>
      <c r="D50" s="217">
        <v>118301</v>
      </c>
      <c r="E50" s="217">
        <v>81966</v>
      </c>
      <c r="F50" s="217">
        <v>82488</v>
      </c>
      <c r="G50" s="217">
        <v>95230</v>
      </c>
      <c r="H50" s="217">
        <v>89956</v>
      </c>
      <c r="I50" s="217">
        <v>109657</v>
      </c>
      <c r="J50" s="217">
        <v>101143</v>
      </c>
      <c r="K50" s="217">
        <v>117108</v>
      </c>
      <c r="L50" s="217">
        <v>115263</v>
      </c>
      <c r="M50" s="217">
        <v>140580</v>
      </c>
      <c r="N50" s="217">
        <v>180272</v>
      </c>
      <c r="O50" s="217">
        <v>137677</v>
      </c>
      <c r="P50" s="217">
        <v>183188</v>
      </c>
      <c r="Q50" s="217">
        <v>141285</v>
      </c>
      <c r="R50" s="217">
        <v>132039</v>
      </c>
      <c r="S50" s="217">
        <v>135114</v>
      </c>
      <c r="T50" s="217">
        <v>131535</v>
      </c>
    </row>
    <row r="51" spans="2:20" x14ac:dyDescent="0.25">
      <c r="B51" s="368"/>
      <c r="C51" s="220" t="s">
        <v>136</v>
      </c>
      <c r="D51" s="217">
        <v>61504</v>
      </c>
      <c r="E51" s="217">
        <v>14388</v>
      </c>
      <c r="F51" s="217">
        <v>17918</v>
      </c>
      <c r="G51" s="217">
        <v>12168</v>
      </c>
      <c r="H51" s="217">
        <v>12297</v>
      </c>
      <c r="I51" s="217">
        <v>12093</v>
      </c>
      <c r="J51" s="217">
        <v>21067</v>
      </c>
      <c r="K51" s="217">
        <v>23567</v>
      </c>
      <c r="L51" s="217">
        <v>23960</v>
      </c>
      <c r="M51" s="217">
        <v>21111</v>
      </c>
      <c r="N51" s="217">
        <v>27990</v>
      </c>
      <c r="O51" s="217">
        <v>23819</v>
      </c>
      <c r="P51" s="217">
        <v>26826</v>
      </c>
      <c r="Q51" s="217">
        <v>23038</v>
      </c>
      <c r="R51" s="217">
        <v>34752</v>
      </c>
      <c r="S51" s="217">
        <v>27238</v>
      </c>
      <c r="T51" s="217">
        <v>25715</v>
      </c>
    </row>
    <row r="52" spans="2:20" x14ac:dyDescent="0.25">
      <c r="B52" s="368"/>
      <c r="C52" s="220" t="s">
        <v>137</v>
      </c>
      <c r="D52" s="217">
        <v>165036</v>
      </c>
      <c r="E52" s="217">
        <v>240577</v>
      </c>
      <c r="F52" s="217">
        <v>234289</v>
      </c>
      <c r="G52" s="217">
        <v>246202</v>
      </c>
      <c r="H52" s="217">
        <v>258398</v>
      </c>
      <c r="I52" s="217">
        <v>251900</v>
      </c>
      <c r="J52" s="217">
        <v>262915</v>
      </c>
      <c r="K52" s="217">
        <v>284491</v>
      </c>
      <c r="L52" s="217">
        <v>286455</v>
      </c>
      <c r="M52" s="217">
        <v>281926</v>
      </c>
      <c r="N52" s="217">
        <v>292495</v>
      </c>
      <c r="O52" s="217">
        <v>383495</v>
      </c>
      <c r="P52" s="217">
        <v>373640</v>
      </c>
      <c r="Q52" s="217">
        <v>413807</v>
      </c>
      <c r="R52" s="217">
        <v>421471</v>
      </c>
      <c r="S52" s="217">
        <v>418652</v>
      </c>
      <c r="T52" s="217">
        <v>451760</v>
      </c>
    </row>
    <row r="53" spans="2:20" x14ac:dyDescent="0.25">
      <c r="B53" s="368"/>
      <c r="C53" s="220" t="s">
        <v>138</v>
      </c>
      <c r="D53" s="217">
        <v>65214</v>
      </c>
      <c r="E53" s="217">
        <v>69923</v>
      </c>
      <c r="F53" s="217">
        <v>73951</v>
      </c>
      <c r="G53" s="217">
        <v>86172</v>
      </c>
      <c r="H53" s="217">
        <v>89719</v>
      </c>
      <c r="I53" s="217">
        <v>84950</v>
      </c>
      <c r="J53" s="217">
        <v>100030</v>
      </c>
      <c r="K53" s="217">
        <v>101183</v>
      </c>
      <c r="L53" s="217">
        <v>109197</v>
      </c>
      <c r="M53" s="217">
        <v>98687</v>
      </c>
      <c r="N53" s="217">
        <v>107016</v>
      </c>
      <c r="O53" s="217">
        <v>73385</v>
      </c>
      <c r="P53" s="217">
        <v>121514</v>
      </c>
      <c r="Q53" s="217">
        <v>145056</v>
      </c>
      <c r="R53" s="217">
        <v>105500</v>
      </c>
      <c r="S53" s="217">
        <v>106629</v>
      </c>
      <c r="T53" s="217">
        <v>138271</v>
      </c>
    </row>
    <row r="54" spans="2:20" x14ac:dyDescent="0.25">
      <c r="B54" s="368"/>
      <c r="C54" s="223" t="s">
        <v>156</v>
      </c>
      <c r="D54" s="224">
        <v>885307</v>
      </c>
      <c r="E54" s="224">
        <v>914132</v>
      </c>
      <c r="F54" s="224">
        <v>928797</v>
      </c>
      <c r="G54" s="224">
        <v>958987</v>
      </c>
      <c r="H54" s="224">
        <v>968984</v>
      </c>
      <c r="I54" s="224">
        <v>1013546</v>
      </c>
      <c r="J54" s="224">
        <v>1062266</v>
      </c>
      <c r="K54" s="224">
        <v>1100043</v>
      </c>
      <c r="L54" s="224">
        <v>1132482</v>
      </c>
      <c r="M54" s="224">
        <v>1157480</v>
      </c>
      <c r="N54" s="224">
        <v>1226402</v>
      </c>
      <c r="O54" s="224">
        <v>1114646</v>
      </c>
      <c r="P54" s="224">
        <v>1280957</v>
      </c>
      <c r="Q54" s="224">
        <v>1324801</v>
      </c>
      <c r="R54" s="224">
        <v>1369228</v>
      </c>
      <c r="S54" s="224">
        <v>1412368</v>
      </c>
      <c r="T54" s="224">
        <v>1463107</v>
      </c>
    </row>
    <row r="55" spans="2:20" x14ac:dyDescent="0.25">
      <c r="B55" s="368" t="s">
        <v>51</v>
      </c>
      <c r="C55" s="220" t="s">
        <v>134</v>
      </c>
      <c r="D55" s="217">
        <v>2539953</v>
      </c>
      <c r="E55" s="217">
        <v>2536774</v>
      </c>
      <c r="F55" s="217">
        <v>2550729</v>
      </c>
      <c r="G55" s="217">
        <v>2649975</v>
      </c>
      <c r="H55" s="217">
        <v>2784643</v>
      </c>
      <c r="I55" s="217">
        <v>2841138</v>
      </c>
      <c r="J55" s="217">
        <v>2909458</v>
      </c>
      <c r="K55" s="217">
        <v>2997019</v>
      </c>
      <c r="L55" s="217">
        <v>3058894</v>
      </c>
      <c r="M55" s="217">
        <v>3255407</v>
      </c>
      <c r="N55" s="217">
        <v>3212578</v>
      </c>
      <c r="O55" s="217">
        <v>2867284</v>
      </c>
      <c r="P55" s="217">
        <v>3253244</v>
      </c>
      <c r="Q55" s="217">
        <v>3408856</v>
      </c>
      <c r="R55" s="217">
        <v>3608528</v>
      </c>
      <c r="S55" s="217">
        <v>3743808</v>
      </c>
      <c r="T55" s="217">
        <v>3871743</v>
      </c>
    </row>
    <row r="56" spans="2:20" x14ac:dyDescent="0.25">
      <c r="B56" s="368"/>
      <c r="C56" s="220" t="s">
        <v>135</v>
      </c>
      <c r="D56" s="217">
        <v>165460</v>
      </c>
      <c r="E56" s="217">
        <v>231600</v>
      </c>
      <c r="F56" s="217">
        <v>223785</v>
      </c>
      <c r="G56" s="217">
        <v>168686</v>
      </c>
      <c r="H56" s="217">
        <v>209009</v>
      </c>
      <c r="I56" s="217">
        <v>229768</v>
      </c>
      <c r="J56" s="217">
        <v>236915</v>
      </c>
      <c r="K56" s="217">
        <v>236645</v>
      </c>
      <c r="L56" s="217">
        <v>266481</v>
      </c>
      <c r="M56" s="217">
        <v>279185</v>
      </c>
      <c r="N56" s="217">
        <v>402479</v>
      </c>
      <c r="O56" s="217">
        <v>309490</v>
      </c>
      <c r="P56" s="217">
        <v>444080</v>
      </c>
      <c r="Q56" s="217">
        <v>395009</v>
      </c>
      <c r="R56" s="217">
        <v>405052</v>
      </c>
      <c r="S56" s="217">
        <v>408265</v>
      </c>
      <c r="T56" s="217">
        <v>408130</v>
      </c>
    </row>
    <row r="57" spans="2:20" x14ac:dyDescent="0.25">
      <c r="B57" s="368"/>
      <c r="C57" s="220" t="s">
        <v>136</v>
      </c>
      <c r="D57" s="217">
        <v>188691</v>
      </c>
      <c r="E57" s="217">
        <v>36567</v>
      </c>
      <c r="F57" s="217">
        <v>71361</v>
      </c>
      <c r="G57" s="217">
        <v>60019</v>
      </c>
      <c r="H57" s="217">
        <v>47885</v>
      </c>
      <c r="I57" s="217">
        <v>92459</v>
      </c>
      <c r="J57" s="217">
        <v>72139</v>
      </c>
      <c r="K57" s="217">
        <v>65713</v>
      </c>
      <c r="L57" s="217">
        <v>85992</v>
      </c>
      <c r="M57" s="217">
        <v>71958</v>
      </c>
      <c r="N57" s="217">
        <v>135148</v>
      </c>
      <c r="O57" s="217">
        <v>109122</v>
      </c>
      <c r="P57" s="217">
        <v>123628</v>
      </c>
      <c r="Q57" s="217">
        <v>152261</v>
      </c>
      <c r="R57" s="217">
        <v>145628</v>
      </c>
      <c r="S57" s="217">
        <v>160832</v>
      </c>
      <c r="T57" s="217">
        <v>142138</v>
      </c>
    </row>
    <row r="58" spans="2:20" x14ac:dyDescent="0.25">
      <c r="B58" s="368"/>
      <c r="C58" s="220" t="s">
        <v>137</v>
      </c>
      <c r="D58" s="217">
        <v>169950</v>
      </c>
      <c r="E58" s="217">
        <v>274515</v>
      </c>
      <c r="F58" s="217">
        <v>324065</v>
      </c>
      <c r="G58" s="217">
        <v>301299</v>
      </c>
      <c r="H58" s="217">
        <v>293568</v>
      </c>
      <c r="I58" s="217">
        <v>316179</v>
      </c>
      <c r="J58" s="217">
        <v>354238</v>
      </c>
      <c r="K58" s="217">
        <v>401051</v>
      </c>
      <c r="L58" s="217">
        <v>392551</v>
      </c>
      <c r="M58" s="217">
        <v>402523</v>
      </c>
      <c r="N58" s="217">
        <v>517810</v>
      </c>
      <c r="O58" s="217">
        <v>736053</v>
      </c>
      <c r="P58" s="217">
        <v>747487</v>
      </c>
      <c r="Q58" s="217">
        <v>779205</v>
      </c>
      <c r="R58" s="217">
        <v>748209</v>
      </c>
      <c r="S58" s="217">
        <v>799649</v>
      </c>
      <c r="T58" s="217">
        <v>812865</v>
      </c>
    </row>
    <row r="59" spans="2:20" x14ac:dyDescent="0.25">
      <c r="B59" s="368"/>
      <c r="C59" s="220" t="s">
        <v>138</v>
      </c>
      <c r="D59" s="217">
        <v>339282</v>
      </c>
      <c r="E59" s="217">
        <v>376015</v>
      </c>
      <c r="F59" s="217">
        <v>460510</v>
      </c>
      <c r="G59" s="217">
        <v>487213</v>
      </c>
      <c r="H59" s="217">
        <v>479164</v>
      </c>
      <c r="I59" s="217">
        <v>535821</v>
      </c>
      <c r="J59" s="217">
        <v>519424</v>
      </c>
      <c r="K59" s="217">
        <v>534188</v>
      </c>
      <c r="L59" s="217">
        <v>598483</v>
      </c>
      <c r="M59" s="217">
        <v>605898</v>
      </c>
      <c r="N59" s="217">
        <v>716718</v>
      </c>
      <c r="O59" s="217">
        <v>554770</v>
      </c>
      <c r="P59" s="217">
        <v>737789</v>
      </c>
      <c r="Q59" s="217">
        <v>702167</v>
      </c>
      <c r="R59" s="217">
        <v>750758</v>
      </c>
      <c r="S59" s="217">
        <v>787215</v>
      </c>
      <c r="T59" s="217">
        <v>844068</v>
      </c>
    </row>
    <row r="60" spans="2:20" x14ac:dyDescent="0.25">
      <c r="B60" s="368"/>
      <c r="C60" s="223" t="s">
        <v>156</v>
      </c>
      <c r="D60" s="224">
        <v>3403337</v>
      </c>
      <c r="E60" s="224">
        <v>3455470</v>
      </c>
      <c r="F60" s="224">
        <v>3630450</v>
      </c>
      <c r="G60" s="224">
        <v>3667194</v>
      </c>
      <c r="H60" s="224">
        <v>3814269</v>
      </c>
      <c r="I60" s="224">
        <v>4015364</v>
      </c>
      <c r="J60" s="224">
        <v>4092174</v>
      </c>
      <c r="K60" s="224">
        <v>4234617</v>
      </c>
      <c r="L60" s="224">
        <v>4402401</v>
      </c>
      <c r="M60" s="224">
        <v>4614971</v>
      </c>
      <c r="N60" s="224">
        <v>4984732</v>
      </c>
      <c r="O60" s="224">
        <v>4576719</v>
      </c>
      <c r="P60" s="224">
        <v>5306229</v>
      </c>
      <c r="Q60" s="224">
        <v>5437497</v>
      </c>
      <c r="R60" s="224">
        <v>5658176</v>
      </c>
      <c r="S60" s="224">
        <v>5899769</v>
      </c>
      <c r="T60" s="224">
        <v>6078944</v>
      </c>
    </row>
    <row r="61" spans="2:20" x14ac:dyDescent="0.25">
      <c r="B61" s="368" t="s">
        <v>52</v>
      </c>
      <c r="C61" s="220" t="s">
        <v>134</v>
      </c>
      <c r="D61" s="217">
        <v>540283</v>
      </c>
      <c r="E61" s="217">
        <v>564388</v>
      </c>
      <c r="F61" s="217">
        <v>569120</v>
      </c>
      <c r="G61" s="217">
        <v>568748</v>
      </c>
      <c r="H61" s="217">
        <v>568903</v>
      </c>
      <c r="I61" s="217">
        <v>595197</v>
      </c>
      <c r="J61" s="217">
        <v>612570</v>
      </c>
      <c r="K61" s="217">
        <v>630988</v>
      </c>
      <c r="L61" s="217">
        <v>660653</v>
      </c>
      <c r="M61" s="217">
        <v>656049</v>
      </c>
      <c r="N61" s="217">
        <v>664311</v>
      </c>
      <c r="O61" s="217">
        <v>561327</v>
      </c>
      <c r="P61" s="217">
        <v>580124</v>
      </c>
      <c r="Q61" s="217">
        <v>669832</v>
      </c>
      <c r="R61" s="217">
        <v>728122</v>
      </c>
      <c r="S61" s="217">
        <v>731630</v>
      </c>
      <c r="T61" s="217">
        <v>763368</v>
      </c>
    </row>
    <row r="62" spans="2:20" x14ac:dyDescent="0.25">
      <c r="B62" s="368"/>
      <c r="C62" s="220" t="s">
        <v>135</v>
      </c>
      <c r="D62" s="217">
        <v>125451</v>
      </c>
      <c r="E62" s="217">
        <v>130291</v>
      </c>
      <c r="F62" s="217">
        <v>133232</v>
      </c>
      <c r="G62" s="217">
        <v>119571</v>
      </c>
      <c r="H62" s="217">
        <v>125132</v>
      </c>
      <c r="I62" s="217">
        <v>130771</v>
      </c>
      <c r="J62" s="217">
        <v>109053</v>
      </c>
      <c r="K62" s="217">
        <v>137860</v>
      </c>
      <c r="L62" s="217">
        <v>147529</v>
      </c>
      <c r="M62" s="217">
        <v>168949</v>
      </c>
      <c r="N62" s="217">
        <v>202390</v>
      </c>
      <c r="O62" s="217">
        <v>156665</v>
      </c>
      <c r="P62" s="217">
        <v>218541</v>
      </c>
      <c r="Q62" s="217">
        <v>173219</v>
      </c>
      <c r="R62" s="217">
        <v>160237</v>
      </c>
      <c r="S62" s="217">
        <v>180549</v>
      </c>
      <c r="T62" s="217">
        <v>187446</v>
      </c>
    </row>
    <row r="63" spans="2:20" x14ac:dyDescent="0.25">
      <c r="B63" s="368"/>
      <c r="C63" s="220" t="s">
        <v>136</v>
      </c>
      <c r="D63" s="217">
        <v>66257</v>
      </c>
      <c r="E63" s="217">
        <v>7740</v>
      </c>
      <c r="F63" s="217">
        <v>11709</v>
      </c>
      <c r="G63" s="217">
        <v>8223</v>
      </c>
      <c r="H63" s="217">
        <v>10151</v>
      </c>
      <c r="I63" s="217">
        <v>12551</v>
      </c>
      <c r="J63" s="217">
        <v>14134</v>
      </c>
      <c r="K63" s="217">
        <v>20719</v>
      </c>
      <c r="L63" s="217">
        <v>21333</v>
      </c>
      <c r="M63" s="217">
        <v>15496</v>
      </c>
      <c r="N63" s="217">
        <v>24515</v>
      </c>
      <c r="O63" s="217">
        <v>17054</v>
      </c>
      <c r="P63" s="217">
        <v>28515</v>
      </c>
      <c r="Q63" s="217">
        <v>29125</v>
      </c>
      <c r="R63" s="217">
        <v>30791</v>
      </c>
      <c r="S63" s="217">
        <v>31446</v>
      </c>
      <c r="T63" s="217">
        <v>32961</v>
      </c>
    </row>
    <row r="64" spans="2:20" x14ac:dyDescent="0.25">
      <c r="B64" s="368"/>
      <c r="C64" s="220" t="s">
        <v>137</v>
      </c>
      <c r="D64" s="217">
        <v>150181</v>
      </c>
      <c r="E64" s="217">
        <v>202280</v>
      </c>
      <c r="F64" s="217">
        <v>208855</v>
      </c>
      <c r="G64" s="217">
        <v>219327</v>
      </c>
      <c r="H64" s="217">
        <v>240386</v>
      </c>
      <c r="I64" s="217">
        <v>248772</v>
      </c>
      <c r="J64" s="217">
        <v>257451</v>
      </c>
      <c r="K64" s="217">
        <v>250012</v>
      </c>
      <c r="L64" s="217">
        <v>256391</v>
      </c>
      <c r="M64" s="217">
        <v>276439</v>
      </c>
      <c r="N64" s="217">
        <v>292723</v>
      </c>
      <c r="O64" s="217">
        <v>406959</v>
      </c>
      <c r="P64" s="217">
        <v>417858</v>
      </c>
      <c r="Q64" s="217">
        <v>388721</v>
      </c>
      <c r="R64" s="217">
        <v>407898</v>
      </c>
      <c r="S64" s="217">
        <v>419705</v>
      </c>
      <c r="T64" s="217">
        <v>428440</v>
      </c>
    </row>
    <row r="65" spans="2:20" x14ac:dyDescent="0.25">
      <c r="B65" s="368"/>
      <c r="C65" s="220" t="s">
        <v>138</v>
      </c>
      <c r="D65" s="217">
        <v>78040</v>
      </c>
      <c r="E65" s="217">
        <v>76554</v>
      </c>
      <c r="F65" s="217">
        <v>82943</v>
      </c>
      <c r="G65" s="217">
        <v>104557</v>
      </c>
      <c r="H65" s="217">
        <v>102065</v>
      </c>
      <c r="I65" s="217">
        <v>98524</v>
      </c>
      <c r="J65" s="217">
        <v>111246</v>
      </c>
      <c r="K65" s="217">
        <v>115852</v>
      </c>
      <c r="L65" s="217">
        <v>118638</v>
      </c>
      <c r="M65" s="217">
        <v>129463</v>
      </c>
      <c r="N65" s="217">
        <v>124606</v>
      </c>
      <c r="O65" s="217">
        <v>76415</v>
      </c>
      <c r="P65" s="217">
        <v>135042</v>
      </c>
      <c r="Q65" s="217">
        <v>172106</v>
      </c>
      <c r="R65" s="217">
        <v>149545</v>
      </c>
      <c r="S65" s="217">
        <v>161964</v>
      </c>
      <c r="T65" s="217">
        <v>156422</v>
      </c>
    </row>
    <row r="66" spans="2:20" x14ac:dyDescent="0.25">
      <c r="B66" s="368"/>
      <c r="C66" s="223" t="s">
        <v>156</v>
      </c>
      <c r="D66" s="224">
        <v>960212</v>
      </c>
      <c r="E66" s="224">
        <v>981254</v>
      </c>
      <c r="F66" s="224">
        <v>1005859</v>
      </c>
      <c r="G66" s="224">
        <v>1020426</v>
      </c>
      <c r="H66" s="224">
        <v>1046636</v>
      </c>
      <c r="I66" s="224">
        <v>1085814</v>
      </c>
      <c r="J66" s="224">
        <v>1104454</v>
      </c>
      <c r="K66" s="224">
        <v>1155432</v>
      </c>
      <c r="L66" s="224">
        <v>1204544</v>
      </c>
      <c r="M66" s="224">
        <v>1246396</v>
      </c>
      <c r="N66" s="224">
        <v>1308545</v>
      </c>
      <c r="O66" s="224">
        <v>1218420</v>
      </c>
      <c r="P66" s="224">
        <v>1380081</v>
      </c>
      <c r="Q66" s="224">
        <v>1433003</v>
      </c>
      <c r="R66" s="224">
        <v>1476593</v>
      </c>
      <c r="S66" s="224">
        <v>1525294</v>
      </c>
      <c r="T66" s="224">
        <v>1568636</v>
      </c>
    </row>
    <row r="67" spans="2:20" x14ac:dyDescent="0.25">
      <c r="B67" s="368" t="s">
        <v>53</v>
      </c>
      <c r="C67" s="220" t="s">
        <v>134</v>
      </c>
      <c r="D67" s="217">
        <v>462316</v>
      </c>
      <c r="E67" s="217">
        <v>444167</v>
      </c>
      <c r="F67" s="217">
        <v>460083</v>
      </c>
      <c r="G67" s="217">
        <v>553077</v>
      </c>
      <c r="H67" s="217">
        <v>540085</v>
      </c>
      <c r="I67" s="217">
        <v>570204</v>
      </c>
      <c r="J67" s="217">
        <v>600348</v>
      </c>
      <c r="K67" s="217">
        <v>587184</v>
      </c>
      <c r="L67" s="217">
        <v>641540</v>
      </c>
      <c r="M67" s="217">
        <v>644299</v>
      </c>
      <c r="N67" s="217">
        <v>646240</v>
      </c>
      <c r="O67" s="217">
        <v>561671</v>
      </c>
      <c r="P67" s="217">
        <v>670069</v>
      </c>
      <c r="Q67" s="217">
        <v>688636</v>
      </c>
      <c r="R67" s="217">
        <v>717968</v>
      </c>
      <c r="S67" s="217">
        <v>751765</v>
      </c>
      <c r="T67" s="217">
        <v>773537</v>
      </c>
    </row>
    <row r="68" spans="2:20" x14ac:dyDescent="0.25">
      <c r="B68" s="368"/>
      <c r="C68" s="220" t="s">
        <v>135</v>
      </c>
      <c r="D68" s="217">
        <v>265174</v>
      </c>
      <c r="E68" s="217">
        <v>265574</v>
      </c>
      <c r="F68" s="217">
        <v>270716</v>
      </c>
      <c r="G68" s="217">
        <v>237299</v>
      </c>
      <c r="H68" s="217">
        <v>248321</v>
      </c>
      <c r="I68" s="217">
        <v>235638</v>
      </c>
      <c r="J68" s="217">
        <v>205104</v>
      </c>
      <c r="K68" s="217">
        <v>240691</v>
      </c>
      <c r="L68" s="217">
        <v>221308</v>
      </c>
      <c r="M68" s="217">
        <v>245909</v>
      </c>
      <c r="N68" s="217">
        <v>294456</v>
      </c>
      <c r="O68" s="217">
        <v>184061</v>
      </c>
      <c r="P68" s="217">
        <v>246675</v>
      </c>
      <c r="Q68" s="217">
        <v>243965</v>
      </c>
      <c r="R68" s="217">
        <v>241680</v>
      </c>
      <c r="S68" s="217">
        <v>222205</v>
      </c>
      <c r="T68" s="217">
        <v>234454</v>
      </c>
    </row>
    <row r="69" spans="2:20" x14ac:dyDescent="0.25">
      <c r="B69" s="368"/>
      <c r="C69" s="220" t="s">
        <v>136</v>
      </c>
      <c r="D69" s="217">
        <v>110803</v>
      </c>
      <c r="E69" s="217">
        <v>13626</v>
      </c>
      <c r="F69" s="217">
        <v>9978</v>
      </c>
      <c r="G69" s="217">
        <v>6569</v>
      </c>
      <c r="H69" s="217">
        <v>10567</v>
      </c>
      <c r="I69" s="217">
        <v>12007</v>
      </c>
      <c r="J69" s="217">
        <v>13593</v>
      </c>
      <c r="K69" s="217">
        <v>12464</v>
      </c>
      <c r="L69" s="217">
        <v>15577</v>
      </c>
      <c r="M69" s="217">
        <v>18031</v>
      </c>
      <c r="N69" s="217">
        <v>23256</v>
      </c>
      <c r="O69" s="217">
        <v>19892</v>
      </c>
      <c r="P69" s="217">
        <v>38963</v>
      </c>
      <c r="Q69" s="217">
        <v>33770</v>
      </c>
      <c r="R69" s="217">
        <v>35896</v>
      </c>
      <c r="S69" s="217">
        <v>32376</v>
      </c>
      <c r="T69" s="217">
        <v>41271</v>
      </c>
    </row>
    <row r="70" spans="2:20" x14ac:dyDescent="0.25">
      <c r="B70" s="368"/>
      <c r="C70" s="220" t="s">
        <v>137</v>
      </c>
      <c r="D70" s="217">
        <v>299020</v>
      </c>
      <c r="E70" s="217">
        <v>421414</v>
      </c>
      <c r="F70" s="217">
        <v>435454</v>
      </c>
      <c r="G70" s="217">
        <v>417703</v>
      </c>
      <c r="H70" s="217">
        <v>410845</v>
      </c>
      <c r="I70" s="217">
        <v>429813</v>
      </c>
      <c r="J70" s="217">
        <v>451194</v>
      </c>
      <c r="K70" s="217">
        <v>454216</v>
      </c>
      <c r="L70" s="217">
        <v>469803</v>
      </c>
      <c r="M70" s="217">
        <v>458482</v>
      </c>
      <c r="N70" s="217">
        <v>493804</v>
      </c>
      <c r="O70" s="217">
        <v>645896</v>
      </c>
      <c r="P70" s="217">
        <v>586631</v>
      </c>
      <c r="Q70" s="217">
        <v>568991</v>
      </c>
      <c r="R70" s="217">
        <v>579173</v>
      </c>
      <c r="S70" s="217">
        <v>608605</v>
      </c>
      <c r="T70" s="217">
        <v>599540</v>
      </c>
    </row>
    <row r="71" spans="2:20" x14ac:dyDescent="0.25">
      <c r="B71" s="368"/>
      <c r="C71" s="220" t="s">
        <v>138</v>
      </c>
      <c r="D71" s="217">
        <v>72436</v>
      </c>
      <c r="E71" s="217">
        <v>80555</v>
      </c>
      <c r="F71" s="217">
        <v>81072</v>
      </c>
      <c r="G71" s="217">
        <v>79718</v>
      </c>
      <c r="H71" s="217">
        <v>95288</v>
      </c>
      <c r="I71" s="217">
        <v>118661</v>
      </c>
      <c r="J71" s="217">
        <v>114758</v>
      </c>
      <c r="K71" s="217">
        <v>133931</v>
      </c>
      <c r="L71" s="217">
        <v>132242</v>
      </c>
      <c r="M71" s="217">
        <v>139617</v>
      </c>
      <c r="N71" s="217">
        <v>144461</v>
      </c>
      <c r="O71" s="217">
        <v>114144</v>
      </c>
      <c r="P71" s="217">
        <v>124837</v>
      </c>
      <c r="Q71" s="217">
        <v>158931</v>
      </c>
      <c r="R71" s="217">
        <v>168006</v>
      </c>
      <c r="S71" s="217">
        <v>186462</v>
      </c>
      <c r="T71" s="217">
        <v>197085</v>
      </c>
    </row>
    <row r="72" spans="2:20" x14ac:dyDescent="0.25">
      <c r="B72" s="368"/>
      <c r="C72" s="223" t="s">
        <v>156</v>
      </c>
      <c r="D72" s="224">
        <v>1209750</v>
      </c>
      <c r="E72" s="224">
        <v>1225336</v>
      </c>
      <c r="F72" s="224">
        <v>1257301</v>
      </c>
      <c r="G72" s="224">
        <v>1294366</v>
      </c>
      <c r="H72" s="224">
        <v>1305107</v>
      </c>
      <c r="I72" s="224">
        <v>1366323</v>
      </c>
      <c r="J72" s="224">
        <v>1384997</v>
      </c>
      <c r="K72" s="224">
        <v>1428486</v>
      </c>
      <c r="L72" s="224">
        <v>1480471</v>
      </c>
      <c r="M72" s="224">
        <v>1506337</v>
      </c>
      <c r="N72" s="224">
        <v>1602217</v>
      </c>
      <c r="O72" s="224">
        <v>1525664</v>
      </c>
      <c r="P72" s="224">
        <v>1667174</v>
      </c>
      <c r="Q72" s="224">
        <v>1694293</v>
      </c>
      <c r="R72" s="224">
        <v>1742723</v>
      </c>
      <c r="S72" s="224">
        <v>1801413</v>
      </c>
      <c r="T72" s="224">
        <v>1845886</v>
      </c>
    </row>
    <row r="73" spans="2:20" x14ac:dyDescent="0.25">
      <c r="B73" s="368" t="s">
        <v>65</v>
      </c>
      <c r="C73" s="220" t="s">
        <v>134</v>
      </c>
      <c r="D73" s="217">
        <v>7490495</v>
      </c>
      <c r="E73" s="217">
        <v>7481833</v>
      </c>
      <c r="F73" s="217">
        <v>7616743</v>
      </c>
      <c r="G73" s="217">
        <v>7968847</v>
      </c>
      <c r="H73" s="217">
        <v>8094871</v>
      </c>
      <c r="I73" s="217">
        <v>8288489</v>
      </c>
      <c r="J73" s="217">
        <v>8570984</v>
      </c>
      <c r="K73" s="217">
        <v>8838666</v>
      </c>
      <c r="L73" s="217">
        <v>9090948</v>
      </c>
      <c r="M73" s="217">
        <v>9362545</v>
      </c>
      <c r="N73" s="217">
        <v>9207112</v>
      </c>
      <c r="O73" s="217">
        <v>7898619</v>
      </c>
      <c r="P73" s="217">
        <v>9258905</v>
      </c>
      <c r="Q73" s="217">
        <v>9613262</v>
      </c>
      <c r="R73" s="217">
        <v>10244801</v>
      </c>
      <c r="S73" s="217">
        <v>10524122</v>
      </c>
      <c r="T73" s="217">
        <v>10766601</v>
      </c>
    </row>
    <row r="74" spans="2:20" x14ac:dyDescent="0.25">
      <c r="B74" s="368"/>
      <c r="C74" s="220" t="s">
        <v>135</v>
      </c>
      <c r="D74" s="217">
        <v>1190388</v>
      </c>
      <c r="E74" s="217">
        <v>1328446</v>
      </c>
      <c r="F74" s="217">
        <v>1317069</v>
      </c>
      <c r="G74" s="217">
        <v>1115161</v>
      </c>
      <c r="H74" s="217">
        <v>1236357</v>
      </c>
      <c r="I74" s="217">
        <v>1258386</v>
      </c>
      <c r="J74" s="217">
        <v>1200883</v>
      </c>
      <c r="K74" s="217">
        <v>1312077</v>
      </c>
      <c r="L74" s="217">
        <v>1386031</v>
      </c>
      <c r="M74" s="217">
        <v>1501046</v>
      </c>
      <c r="N74" s="217">
        <v>1840789</v>
      </c>
      <c r="O74" s="217">
        <v>1362300</v>
      </c>
      <c r="P74" s="217">
        <v>1770358</v>
      </c>
      <c r="Q74" s="217">
        <v>1743583</v>
      </c>
      <c r="R74" s="217">
        <v>1653956</v>
      </c>
      <c r="S74" s="217">
        <v>1674450</v>
      </c>
      <c r="T74" s="217">
        <v>1695341</v>
      </c>
    </row>
    <row r="75" spans="2:20" x14ac:dyDescent="0.25">
      <c r="B75" s="368"/>
      <c r="C75" s="220" t="s">
        <v>136</v>
      </c>
      <c r="D75" s="217">
        <v>1041498</v>
      </c>
      <c r="E75" s="217">
        <v>208149</v>
      </c>
      <c r="F75" s="217">
        <v>241043</v>
      </c>
      <c r="G75" s="217">
        <v>220593</v>
      </c>
      <c r="H75" s="217">
        <v>199076</v>
      </c>
      <c r="I75" s="217">
        <v>281111</v>
      </c>
      <c r="J75" s="217">
        <v>292071</v>
      </c>
      <c r="K75" s="217">
        <v>304318</v>
      </c>
      <c r="L75" s="217">
        <v>345620</v>
      </c>
      <c r="M75" s="217">
        <v>348516</v>
      </c>
      <c r="N75" s="217">
        <v>510712</v>
      </c>
      <c r="O75" s="217">
        <v>366191</v>
      </c>
      <c r="P75" s="217">
        <v>512020</v>
      </c>
      <c r="Q75" s="217">
        <v>542366</v>
      </c>
      <c r="R75" s="217">
        <v>560266</v>
      </c>
      <c r="S75" s="217">
        <v>560356</v>
      </c>
      <c r="T75" s="217">
        <v>545209</v>
      </c>
    </row>
    <row r="76" spans="2:20" x14ac:dyDescent="0.25">
      <c r="B76" s="368"/>
      <c r="C76" s="220" t="s">
        <v>137</v>
      </c>
      <c r="D76" s="217">
        <v>1884073</v>
      </c>
      <c r="E76" s="217">
        <v>2727669</v>
      </c>
      <c r="F76" s="217">
        <v>2836207</v>
      </c>
      <c r="G76" s="217">
        <v>2809646</v>
      </c>
      <c r="H76" s="217">
        <v>2903842</v>
      </c>
      <c r="I76" s="217">
        <v>3011162</v>
      </c>
      <c r="J76" s="217">
        <v>3074032</v>
      </c>
      <c r="K76" s="217">
        <v>3104059</v>
      </c>
      <c r="L76" s="217">
        <v>3107558</v>
      </c>
      <c r="M76" s="217">
        <v>3171966</v>
      </c>
      <c r="N76" s="217">
        <v>3429348</v>
      </c>
      <c r="O76" s="217">
        <v>4472438</v>
      </c>
      <c r="P76" s="217">
        <v>4317562</v>
      </c>
      <c r="Q76" s="217">
        <v>4267099</v>
      </c>
      <c r="R76" s="217">
        <v>4311483</v>
      </c>
      <c r="S76" s="217">
        <v>4582584</v>
      </c>
      <c r="T76" s="217">
        <v>4636551</v>
      </c>
    </row>
    <row r="77" spans="2:20" x14ac:dyDescent="0.25">
      <c r="B77" s="368"/>
      <c r="C77" s="220" t="s">
        <v>138</v>
      </c>
      <c r="D77" s="217">
        <v>1016577</v>
      </c>
      <c r="E77" s="217">
        <v>1044711</v>
      </c>
      <c r="F77" s="217">
        <v>1142557</v>
      </c>
      <c r="G77" s="217">
        <v>1204751</v>
      </c>
      <c r="H77" s="217">
        <v>1250153</v>
      </c>
      <c r="I77" s="217">
        <v>1380985</v>
      </c>
      <c r="J77" s="217">
        <v>1404484</v>
      </c>
      <c r="K77" s="217">
        <v>1444494</v>
      </c>
      <c r="L77" s="217">
        <v>1530694</v>
      </c>
      <c r="M77" s="217">
        <v>1583338</v>
      </c>
      <c r="N77" s="217">
        <v>1819530</v>
      </c>
      <c r="O77" s="217">
        <v>1443908</v>
      </c>
      <c r="P77" s="217">
        <v>1824450</v>
      </c>
      <c r="Q77" s="217">
        <v>1966043</v>
      </c>
      <c r="R77" s="217">
        <v>1938966</v>
      </c>
      <c r="S77" s="217">
        <v>1953458</v>
      </c>
      <c r="T77" s="217">
        <v>2175121</v>
      </c>
    </row>
    <row r="78" spans="2:20" x14ac:dyDescent="0.25">
      <c r="B78" s="368"/>
      <c r="C78" s="223" t="s">
        <v>156</v>
      </c>
      <c r="D78" s="224">
        <v>12623032</v>
      </c>
      <c r="E78" s="224">
        <v>12790809</v>
      </c>
      <c r="F78" s="224">
        <v>13153620</v>
      </c>
      <c r="G78" s="224">
        <v>13318998</v>
      </c>
      <c r="H78" s="224">
        <v>13684298</v>
      </c>
      <c r="I78" s="224">
        <v>14220134</v>
      </c>
      <c r="J78" s="224">
        <v>14542455</v>
      </c>
      <c r="K78" s="224">
        <v>15003614</v>
      </c>
      <c r="L78" s="224">
        <v>15460852</v>
      </c>
      <c r="M78" s="224">
        <v>15967411</v>
      </c>
      <c r="N78" s="224">
        <v>16807491</v>
      </c>
      <c r="O78" s="224">
        <v>15543457</v>
      </c>
      <c r="P78" s="224">
        <v>17683296</v>
      </c>
      <c r="Q78" s="224">
        <v>18132352</v>
      </c>
      <c r="R78" s="224">
        <v>18709472</v>
      </c>
      <c r="S78" s="224">
        <v>19294970</v>
      </c>
      <c r="T78" s="224">
        <v>19818824</v>
      </c>
    </row>
    <row r="80" spans="2:20" x14ac:dyDescent="0.25">
      <c r="B80" s="368" t="s">
        <v>6</v>
      </c>
      <c r="C80" s="368"/>
      <c r="D80" s="221">
        <v>2009</v>
      </c>
      <c r="E80" s="221">
        <v>2010</v>
      </c>
      <c r="F80" s="221">
        <v>2011</v>
      </c>
      <c r="G80" s="221">
        <v>2012</v>
      </c>
      <c r="H80" s="221">
        <v>2013</v>
      </c>
      <c r="I80" s="221">
        <v>2014</v>
      </c>
      <c r="J80" s="221">
        <v>2015</v>
      </c>
      <c r="K80" s="221">
        <v>2016</v>
      </c>
      <c r="L80" s="221">
        <v>2017</v>
      </c>
      <c r="M80" s="221">
        <v>2018</v>
      </c>
      <c r="N80" s="221">
        <v>2019</v>
      </c>
      <c r="O80" s="221">
        <v>2020</v>
      </c>
      <c r="P80" s="221">
        <v>2021</v>
      </c>
      <c r="Q80" s="221">
        <v>2022</v>
      </c>
      <c r="R80" s="221">
        <v>2023</v>
      </c>
      <c r="S80" s="221">
        <v>2024</v>
      </c>
      <c r="T80" s="221">
        <v>2025</v>
      </c>
    </row>
    <row r="81" spans="2:20" x14ac:dyDescent="0.25">
      <c r="B81" s="368" t="s">
        <v>45</v>
      </c>
      <c r="C81" s="220" t="s">
        <v>134</v>
      </c>
      <c r="D81" s="218">
        <v>72.8</v>
      </c>
      <c r="E81" s="218">
        <v>71.2</v>
      </c>
      <c r="F81" s="218">
        <v>69.2</v>
      </c>
      <c r="G81" s="218">
        <v>73.900000000000006</v>
      </c>
      <c r="H81" s="218">
        <v>73.7</v>
      </c>
      <c r="I81" s="218">
        <v>73.099999999999994</v>
      </c>
      <c r="J81" s="218">
        <v>71.5</v>
      </c>
      <c r="K81" s="218">
        <v>72.3</v>
      </c>
      <c r="L81" s="218">
        <v>73.8</v>
      </c>
      <c r="M81" s="218">
        <v>72.900000000000006</v>
      </c>
      <c r="N81" s="218">
        <v>69.5</v>
      </c>
      <c r="O81" s="218">
        <v>60.7</v>
      </c>
      <c r="P81" s="218">
        <v>66.7</v>
      </c>
      <c r="Q81" s="218">
        <v>67.400000000000006</v>
      </c>
      <c r="R81" s="218">
        <v>68.599999999999994</v>
      </c>
      <c r="S81" s="218">
        <v>68.2</v>
      </c>
      <c r="T81" s="218">
        <v>68.2</v>
      </c>
    </row>
    <row r="82" spans="2:20" x14ac:dyDescent="0.25">
      <c r="B82" s="368"/>
      <c r="C82" s="220" t="s">
        <v>135</v>
      </c>
      <c r="D82" s="218">
        <v>2</v>
      </c>
      <c r="E82" s="218">
        <v>4.0999999999999996</v>
      </c>
      <c r="F82" s="218">
        <v>4.4000000000000004</v>
      </c>
      <c r="G82" s="218">
        <v>3.2</v>
      </c>
      <c r="H82" s="218">
        <v>3.3</v>
      </c>
      <c r="I82" s="218">
        <v>2.9</v>
      </c>
      <c r="J82" s="218">
        <v>2.9</v>
      </c>
      <c r="K82" s="218">
        <v>3.4</v>
      </c>
      <c r="L82" s="218">
        <v>3.4</v>
      </c>
      <c r="M82" s="218">
        <v>2.7</v>
      </c>
      <c r="N82" s="218">
        <v>3.3</v>
      </c>
      <c r="O82" s="218">
        <v>3.9</v>
      </c>
      <c r="P82" s="218">
        <v>3.5</v>
      </c>
      <c r="Q82" s="218">
        <v>4.4000000000000004</v>
      </c>
      <c r="R82" s="218">
        <v>2.8</v>
      </c>
      <c r="S82" s="218">
        <v>4</v>
      </c>
      <c r="T82" s="218">
        <v>3.3</v>
      </c>
    </row>
    <row r="83" spans="2:20" x14ac:dyDescent="0.25">
      <c r="B83" s="368"/>
      <c r="C83" s="220" t="s">
        <v>136</v>
      </c>
      <c r="D83" s="218">
        <v>8.6999999999999993</v>
      </c>
      <c r="E83" s="218">
        <v>3.9</v>
      </c>
      <c r="F83" s="218">
        <v>3.3</v>
      </c>
      <c r="G83" s="218">
        <v>2.7</v>
      </c>
      <c r="H83" s="218">
        <v>2</v>
      </c>
      <c r="I83" s="218">
        <v>3</v>
      </c>
      <c r="J83" s="218">
        <v>4.2</v>
      </c>
      <c r="K83" s="218">
        <v>4.2</v>
      </c>
      <c r="L83" s="218">
        <v>4.2</v>
      </c>
      <c r="M83" s="218">
        <v>4.3</v>
      </c>
      <c r="N83" s="218">
        <v>5.7</v>
      </c>
      <c r="O83" s="218">
        <v>4</v>
      </c>
      <c r="P83" s="218">
        <v>6.1</v>
      </c>
      <c r="Q83" s="218">
        <v>5.4</v>
      </c>
      <c r="R83" s="218">
        <v>4.8</v>
      </c>
      <c r="S83" s="218">
        <v>5</v>
      </c>
      <c r="T83" s="218">
        <v>4</v>
      </c>
    </row>
    <row r="84" spans="2:20" x14ac:dyDescent="0.25">
      <c r="B84" s="368"/>
      <c r="C84" s="220" t="s">
        <v>137</v>
      </c>
      <c r="D84" s="218">
        <v>6.7</v>
      </c>
      <c r="E84" s="218">
        <v>11.9</v>
      </c>
      <c r="F84" s="218">
        <v>13.7</v>
      </c>
      <c r="G84" s="218">
        <v>11.5</v>
      </c>
      <c r="H84" s="218">
        <v>11.6</v>
      </c>
      <c r="I84" s="218">
        <v>11.4</v>
      </c>
      <c r="J84" s="218">
        <v>11.3</v>
      </c>
      <c r="K84" s="218">
        <v>10.3</v>
      </c>
      <c r="L84" s="218">
        <v>9.4</v>
      </c>
      <c r="M84" s="218">
        <v>10.3</v>
      </c>
      <c r="N84" s="218">
        <v>10.4</v>
      </c>
      <c r="O84" s="218">
        <v>21</v>
      </c>
      <c r="P84" s="218">
        <v>14.8</v>
      </c>
      <c r="Q84" s="218">
        <v>11.9</v>
      </c>
      <c r="R84" s="218">
        <v>14.1</v>
      </c>
      <c r="S84" s="218">
        <v>14</v>
      </c>
      <c r="T84" s="218">
        <v>13.9</v>
      </c>
    </row>
    <row r="85" spans="2:20" x14ac:dyDescent="0.25">
      <c r="B85" s="368"/>
      <c r="C85" s="220" t="s">
        <v>138</v>
      </c>
      <c r="D85" s="218">
        <v>9.6999999999999993</v>
      </c>
      <c r="E85" s="218">
        <v>8.9</v>
      </c>
      <c r="F85" s="218">
        <v>9.5</v>
      </c>
      <c r="G85" s="218">
        <v>8.6999999999999993</v>
      </c>
      <c r="H85" s="218">
        <v>9.5</v>
      </c>
      <c r="I85" s="218">
        <v>9.6</v>
      </c>
      <c r="J85" s="218">
        <v>10.1</v>
      </c>
      <c r="K85" s="218">
        <v>9.6999999999999993</v>
      </c>
      <c r="L85" s="218">
        <v>9.1</v>
      </c>
      <c r="M85" s="218">
        <v>9.9</v>
      </c>
      <c r="N85" s="218">
        <v>11.1</v>
      </c>
      <c r="O85" s="218">
        <v>10.4</v>
      </c>
      <c r="P85" s="218">
        <v>8.8000000000000007</v>
      </c>
      <c r="Q85" s="218">
        <v>10.8</v>
      </c>
      <c r="R85" s="218">
        <v>9.6999999999999993</v>
      </c>
      <c r="S85" s="218">
        <v>8.9</v>
      </c>
      <c r="T85" s="218">
        <v>10.6</v>
      </c>
    </row>
    <row r="86" spans="2:20" x14ac:dyDescent="0.25">
      <c r="B86" s="368"/>
      <c r="C86" s="223" t="s">
        <v>156</v>
      </c>
      <c r="D86" s="225">
        <v>100</v>
      </c>
      <c r="E86" s="225">
        <v>100</v>
      </c>
      <c r="F86" s="225">
        <v>100</v>
      </c>
      <c r="G86" s="225">
        <v>100</v>
      </c>
      <c r="H86" s="225">
        <v>100</v>
      </c>
      <c r="I86" s="225">
        <v>100</v>
      </c>
      <c r="J86" s="225">
        <v>100</v>
      </c>
      <c r="K86" s="225">
        <v>100</v>
      </c>
      <c r="L86" s="225">
        <v>100</v>
      </c>
      <c r="M86" s="225">
        <v>100</v>
      </c>
      <c r="N86" s="225">
        <v>100</v>
      </c>
      <c r="O86" s="225">
        <v>100</v>
      </c>
      <c r="P86" s="225">
        <v>100</v>
      </c>
      <c r="Q86" s="225">
        <v>100</v>
      </c>
      <c r="R86" s="225">
        <v>100</v>
      </c>
      <c r="S86" s="225">
        <v>100</v>
      </c>
      <c r="T86" s="225">
        <v>100</v>
      </c>
    </row>
    <row r="87" spans="2:20" x14ac:dyDescent="0.25">
      <c r="B87" s="368" t="s">
        <v>46</v>
      </c>
      <c r="C87" s="220" t="s">
        <v>134</v>
      </c>
      <c r="D87" s="218">
        <v>43.1</v>
      </c>
      <c r="E87" s="218">
        <v>43.3</v>
      </c>
      <c r="F87" s="218">
        <v>43.1</v>
      </c>
      <c r="G87" s="218">
        <v>42</v>
      </c>
      <c r="H87" s="218">
        <v>42.4</v>
      </c>
      <c r="I87" s="218">
        <v>42.4</v>
      </c>
      <c r="J87" s="218">
        <v>42.3</v>
      </c>
      <c r="K87" s="218">
        <v>43.7</v>
      </c>
      <c r="L87" s="218">
        <v>42.3</v>
      </c>
      <c r="M87" s="218">
        <v>43.2</v>
      </c>
      <c r="N87" s="218">
        <v>38.799999999999997</v>
      </c>
      <c r="O87" s="218">
        <v>36.1</v>
      </c>
      <c r="P87" s="218">
        <v>37.299999999999997</v>
      </c>
      <c r="Q87" s="218">
        <v>38.9</v>
      </c>
      <c r="R87" s="218">
        <v>42.3</v>
      </c>
      <c r="S87" s="218">
        <v>39.9</v>
      </c>
      <c r="T87" s="218">
        <v>39</v>
      </c>
    </row>
    <row r="88" spans="2:20" x14ac:dyDescent="0.25">
      <c r="B88" s="368"/>
      <c r="C88" s="220" t="s">
        <v>135</v>
      </c>
      <c r="D88" s="218">
        <v>11.4</v>
      </c>
      <c r="E88" s="218">
        <v>10.9</v>
      </c>
      <c r="F88" s="218">
        <v>11.7</v>
      </c>
      <c r="G88" s="218">
        <v>11.1</v>
      </c>
      <c r="H88" s="218">
        <v>11.3</v>
      </c>
      <c r="I88" s="218">
        <v>11.6</v>
      </c>
      <c r="J88" s="218">
        <v>11.3</v>
      </c>
      <c r="K88" s="218">
        <v>11.3</v>
      </c>
      <c r="L88" s="218">
        <v>11.5</v>
      </c>
      <c r="M88" s="218">
        <v>12.3</v>
      </c>
      <c r="N88" s="218">
        <v>13.3</v>
      </c>
      <c r="O88" s="218">
        <v>10.5</v>
      </c>
      <c r="P88" s="218">
        <v>11.1</v>
      </c>
      <c r="Q88" s="218">
        <v>13.7</v>
      </c>
      <c r="R88" s="218">
        <v>11</v>
      </c>
      <c r="S88" s="218">
        <v>11.5</v>
      </c>
      <c r="T88" s="218">
        <v>10.3</v>
      </c>
    </row>
    <row r="89" spans="2:20" x14ac:dyDescent="0.25">
      <c r="B89" s="368"/>
      <c r="C89" s="220" t="s">
        <v>136</v>
      </c>
      <c r="D89" s="218">
        <v>12</v>
      </c>
      <c r="E89" s="218">
        <v>1.8</v>
      </c>
      <c r="F89" s="218">
        <v>2.1</v>
      </c>
      <c r="G89" s="218">
        <v>2.4</v>
      </c>
      <c r="H89" s="218">
        <v>2.5</v>
      </c>
      <c r="I89" s="218">
        <v>2.9</v>
      </c>
      <c r="J89" s="218">
        <v>2.2000000000000002</v>
      </c>
      <c r="K89" s="218">
        <v>2.4</v>
      </c>
      <c r="L89" s="218">
        <v>3</v>
      </c>
      <c r="M89" s="218">
        <v>3.3</v>
      </c>
      <c r="N89" s="218">
        <v>4.4000000000000004</v>
      </c>
      <c r="O89" s="218">
        <v>3.5</v>
      </c>
      <c r="P89" s="218">
        <v>4.8</v>
      </c>
      <c r="Q89" s="218">
        <v>3.9</v>
      </c>
      <c r="R89" s="218">
        <v>3.5</v>
      </c>
      <c r="S89" s="218">
        <v>3.3</v>
      </c>
      <c r="T89" s="218">
        <v>3.6</v>
      </c>
    </row>
    <row r="90" spans="2:20" x14ac:dyDescent="0.25">
      <c r="B90" s="368"/>
      <c r="C90" s="220" t="s">
        <v>137</v>
      </c>
      <c r="D90" s="218">
        <v>27</v>
      </c>
      <c r="E90" s="218">
        <v>38</v>
      </c>
      <c r="F90" s="218">
        <v>38.299999999999997</v>
      </c>
      <c r="G90" s="218">
        <v>38.6</v>
      </c>
      <c r="H90" s="218">
        <v>38</v>
      </c>
      <c r="I90" s="218">
        <v>37.4</v>
      </c>
      <c r="J90" s="218">
        <v>38.1</v>
      </c>
      <c r="K90" s="218">
        <v>36.4</v>
      </c>
      <c r="L90" s="218">
        <v>36</v>
      </c>
      <c r="M90" s="218">
        <v>35</v>
      </c>
      <c r="N90" s="218">
        <v>37.5</v>
      </c>
      <c r="O90" s="218">
        <v>44.8</v>
      </c>
      <c r="P90" s="218">
        <v>42</v>
      </c>
      <c r="Q90" s="218">
        <v>37</v>
      </c>
      <c r="R90" s="218">
        <v>37</v>
      </c>
      <c r="S90" s="218">
        <v>38.9</v>
      </c>
      <c r="T90" s="218">
        <v>39.4</v>
      </c>
    </row>
    <row r="91" spans="2:20" x14ac:dyDescent="0.25">
      <c r="B91" s="368"/>
      <c r="C91" s="223" t="s">
        <v>138</v>
      </c>
      <c r="D91" s="225">
        <v>6.6</v>
      </c>
      <c r="E91" s="225">
        <v>6</v>
      </c>
      <c r="F91" s="225">
        <v>4.8</v>
      </c>
      <c r="G91" s="225">
        <v>5.9</v>
      </c>
      <c r="H91" s="225">
        <v>5.7</v>
      </c>
      <c r="I91" s="225">
        <v>5.8</v>
      </c>
      <c r="J91" s="225">
        <v>6.2</v>
      </c>
      <c r="K91" s="225">
        <v>6.2</v>
      </c>
      <c r="L91" s="225">
        <v>7.1</v>
      </c>
      <c r="M91" s="225">
        <v>6.1</v>
      </c>
      <c r="N91" s="225">
        <v>6</v>
      </c>
      <c r="O91" s="225">
        <v>5.2</v>
      </c>
      <c r="P91" s="225">
        <v>4.9000000000000004</v>
      </c>
      <c r="Q91" s="225">
        <v>6.5</v>
      </c>
      <c r="R91" s="225">
        <v>6.3</v>
      </c>
      <c r="S91" s="225">
        <v>6.4</v>
      </c>
      <c r="T91" s="225">
        <v>7.7</v>
      </c>
    </row>
    <row r="92" spans="2:20" x14ac:dyDescent="0.25">
      <c r="B92" s="368"/>
      <c r="C92" s="223" t="s">
        <v>156</v>
      </c>
      <c r="D92" s="225">
        <v>100</v>
      </c>
      <c r="E92" s="225">
        <v>100</v>
      </c>
      <c r="F92" s="225">
        <v>100</v>
      </c>
      <c r="G92" s="225">
        <v>100</v>
      </c>
      <c r="H92" s="225">
        <v>100</v>
      </c>
      <c r="I92" s="225">
        <v>100</v>
      </c>
      <c r="J92" s="225">
        <v>100</v>
      </c>
      <c r="K92" s="225">
        <v>100</v>
      </c>
      <c r="L92" s="225">
        <v>100</v>
      </c>
      <c r="M92" s="225">
        <v>100</v>
      </c>
      <c r="N92" s="225">
        <v>100</v>
      </c>
      <c r="O92" s="225">
        <v>100</v>
      </c>
      <c r="P92" s="225">
        <v>100</v>
      </c>
      <c r="Q92" s="225">
        <v>100</v>
      </c>
      <c r="R92" s="225">
        <v>100</v>
      </c>
      <c r="S92" s="225">
        <v>100</v>
      </c>
      <c r="T92" s="225">
        <v>100</v>
      </c>
    </row>
    <row r="93" spans="2:20" x14ac:dyDescent="0.25">
      <c r="B93" s="368" t="s">
        <v>47</v>
      </c>
      <c r="C93" s="220" t="s">
        <v>134</v>
      </c>
      <c r="D93" s="218">
        <v>50.3</v>
      </c>
      <c r="E93" s="218">
        <v>54.6</v>
      </c>
      <c r="F93" s="218">
        <v>52.3</v>
      </c>
      <c r="G93" s="218">
        <v>56.2</v>
      </c>
      <c r="H93" s="218">
        <v>53.9</v>
      </c>
      <c r="I93" s="218">
        <v>54.9</v>
      </c>
      <c r="J93" s="218">
        <v>50.2</v>
      </c>
      <c r="K93" s="218">
        <v>50.8</v>
      </c>
      <c r="L93" s="218">
        <v>52.6</v>
      </c>
      <c r="M93" s="218">
        <v>52.1</v>
      </c>
      <c r="N93" s="218">
        <v>53</v>
      </c>
      <c r="O93" s="218">
        <v>49.1</v>
      </c>
      <c r="P93" s="218">
        <v>54.7</v>
      </c>
      <c r="Q93" s="218">
        <v>51.1</v>
      </c>
      <c r="R93" s="218">
        <v>51.6</v>
      </c>
      <c r="S93" s="218">
        <v>49.3</v>
      </c>
      <c r="T93" s="218">
        <v>49</v>
      </c>
    </row>
    <row r="94" spans="2:20" x14ac:dyDescent="0.25">
      <c r="B94" s="368"/>
      <c r="C94" s="220" t="s">
        <v>135</v>
      </c>
      <c r="D94" s="218">
        <v>9.1999999999999993</v>
      </c>
      <c r="E94" s="218">
        <v>6.1</v>
      </c>
      <c r="F94" s="218">
        <v>7</v>
      </c>
      <c r="G94" s="218">
        <v>7.9</v>
      </c>
      <c r="H94" s="218">
        <v>7.2</v>
      </c>
      <c r="I94" s="218">
        <v>6.2</v>
      </c>
      <c r="J94" s="218">
        <v>7.2</v>
      </c>
      <c r="K94" s="218">
        <v>7.4</v>
      </c>
      <c r="L94" s="218">
        <v>7.1</v>
      </c>
      <c r="M94" s="218">
        <v>7.7</v>
      </c>
      <c r="N94" s="218">
        <v>8.9</v>
      </c>
      <c r="O94" s="218">
        <v>4.9000000000000004</v>
      </c>
      <c r="P94" s="218">
        <v>5.8</v>
      </c>
      <c r="Q94" s="218">
        <v>5.4</v>
      </c>
      <c r="R94" s="218">
        <v>6.1</v>
      </c>
      <c r="S94" s="218">
        <v>5.2</v>
      </c>
      <c r="T94" s="218">
        <v>6.6</v>
      </c>
    </row>
    <row r="95" spans="2:20" x14ac:dyDescent="0.25">
      <c r="B95" s="368"/>
      <c r="C95" s="220" t="s">
        <v>136</v>
      </c>
      <c r="D95" s="218">
        <v>8.4</v>
      </c>
      <c r="E95" s="218">
        <v>2.6</v>
      </c>
      <c r="F95" s="218">
        <v>2.7</v>
      </c>
      <c r="G95" s="218">
        <v>1.9</v>
      </c>
      <c r="H95" s="218">
        <v>2</v>
      </c>
      <c r="I95" s="218">
        <v>2.2000000000000002</v>
      </c>
      <c r="J95" s="218">
        <v>3.2</v>
      </c>
      <c r="K95" s="218">
        <v>2.7</v>
      </c>
      <c r="L95" s="218">
        <v>3</v>
      </c>
      <c r="M95" s="218">
        <v>3.8</v>
      </c>
      <c r="N95" s="218">
        <v>2.8</v>
      </c>
      <c r="O95" s="218">
        <v>3.4</v>
      </c>
      <c r="P95" s="218">
        <v>2.2999999999999998</v>
      </c>
      <c r="Q95" s="218">
        <v>3.3</v>
      </c>
      <c r="R95" s="218">
        <v>3.7</v>
      </c>
      <c r="S95" s="218">
        <v>3.9</v>
      </c>
      <c r="T95" s="218">
        <v>2.9</v>
      </c>
    </row>
    <row r="96" spans="2:20" x14ac:dyDescent="0.25">
      <c r="B96" s="368"/>
      <c r="C96" s="220" t="s">
        <v>137</v>
      </c>
      <c r="D96" s="218">
        <v>23.8</v>
      </c>
      <c r="E96" s="218">
        <v>32.1</v>
      </c>
      <c r="F96" s="218">
        <v>33.1</v>
      </c>
      <c r="G96" s="218">
        <v>28.2</v>
      </c>
      <c r="H96" s="218">
        <v>31.4</v>
      </c>
      <c r="I96" s="218">
        <v>29.8</v>
      </c>
      <c r="J96" s="218">
        <v>32.1</v>
      </c>
      <c r="K96" s="218">
        <v>32.4</v>
      </c>
      <c r="L96" s="218">
        <v>30.7</v>
      </c>
      <c r="M96" s="218">
        <v>29.8</v>
      </c>
      <c r="N96" s="218">
        <v>28.6</v>
      </c>
      <c r="O96" s="218">
        <v>35.700000000000003</v>
      </c>
      <c r="P96" s="218">
        <v>31.3</v>
      </c>
      <c r="Q96" s="218">
        <v>31.8</v>
      </c>
      <c r="R96" s="218">
        <v>31.2</v>
      </c>
      <c r="S96" s="218">
        <v>34.4</v>
      </c>
      <c r="T96" s="218">
        <v>34.799999999999997</v>
      </c>
    </row>
    <row r="97" spans="2:20" x14ac:dyDescent="0.25">
      <c r="B97" s="368"/>
      <c r="C97" s="220" t="s">
        <v>138</v>
      </c>
      <c r="D97" s="218">
        <v>8.3000000000000007</v>
      </c>
      <c r="E97" s="218">
        <v>4.5999999999999996</v>
      </c>
      <c r="F97" s="218">
        <v>4.9000000000000004</v>
      </c>
      <c r="G97" s="218">
        <v>5.8</v>
      </c>
      <c r="H97" s="218">
        <v>5.5</v>
      </c>
      <c r="I97" s="218">
        <v>6.9</v>
      </c>
      <c r="J97" s="218">
        <v>7.2</v>
      </c>
      <c r="K97" s="218">
        <v>6.7</v>
      </c>
      <c r="L97" s="218">
        <v>6.6</v>
      </c>
      <c r="M97" s="218">
        <v>6.6</v>
      </c>
      <c r="N97" s="218">
        <v>6.6</v>
      </c>
      <c r="O97" s="218">
        <v>6.9</v>
      </c>
      <c r="P97" s="218">
        <v>5.8</v>
      </c>
      <c r="Q97" s="218">
        <v>8.3000000000000007</v>
      </c>
      <c r="R97" s="218">
        <v>7.4</v>
      </c>
      <c r="S97" s="218">
        <v>7.3</v>
      </c>
      <c r="T97" s="218">
        <v>6.7</v>
      </c>
    </row>
    <row r="98" spans="2:20" x14ac:dyDescent="0.25">
      <c r="B98" s="368"/>
      <c r="C98" s="223" t="s">
        <v>156</v>
      </c>
      <c r="D98" s="225">
        <v>100</v>
      </c>
      <c r="E98" s="225">
        <v>100</v>
      </c>
      <c r="F98" s="225">
        <v>100</v>
      </c>
      <c r="G98" s="225">
        <v>100</v>
      </c>
      <c r="H98" s="225">
        <v>100</v>
      </c>
      <c r="I98" s="225">
        <v>100</v>
      </c>
      <c r="J98" s="225">
        <v>100</v>
      </c>
      <c r="K98" s="225">
        <v>100</v>
      </c>
      <c r="L98" s="225">
        <v>100</v>
      </c>
      <c r="M98" s="225">
        <v>100</v>
      </c>
      <c r="N98" s="225">
        <v>100</v>
      </c>
      <c r="O98" s="225">
        <v>100</v>
      </c>
      <c r="P98" s="225">
        <v>100</v>
      </c>
      <c r="Q98" s="225">
        <v>100</v>
      </c>
      <c r="R98" s="225">
        <v>100</v>
      </c>
      <c r="S98" s="225">
        <v>100</v>
      </c>
      <c r="T98" s="225">
        <v>100</v>
      </c>
    </row>
    <row r="99" spans="2:20" x14ac:dyDescent="0.25">
      <c r="B99" s="368" t="s">
        <v>48</v>
      </c>
      <c r="C99" s="220" t="s">
        <v>134</v>
      </c>
      <c r="D99" s="218">
        <v>55.7</v>
      </c>
      <c r="E99" s="218">
        <v>52.5</v>
      </c>
      <c r="F99" s="218">
        <v>52.7</v>
      </c>
      <c r="G99" s="218">
        <v>56.3</v>
      </c>
      <c r="H99" s="218">
        <v>53.5</v>
      </c>
      <c r="I99" s="218">
        <v>52.9</v>
      </c>
      <c r="J99" s="218">
        <v>54.4</v>
      </c>
      <c r="K99" s="218">
        <v>56.6</v>
      </c>
      <c r="L99" s="218">
        <v>53.3</v>
      </c>
      <c r="M99" s="218">
        <v>53.6</v>
      </c>
      <c r="N99" s="218">
        <v>48.5</v>
      </c>
      <c r="O99" s="218">
        <v>40.799999999999997</v>
      </c>
      <c r="P99" s="218">
        <v>47.4</v>
      </c>
      <c r="Q99" s="218">
        <v>46</v>
      </c>
      <c r="R99" s="218">
        <v>47.7</v>
      </c>
      <c r="S99" s="218">
        <v>47.6</v>
      </c>
      <c r="T99" s="218">
        <v>49.3</v>
      </c>
    </row>
    <row r="100" spans="2:20" x14ac:dyDescent="0.25">
      <c r="B100" s="368"/>
      <c r="C100" s="220" t="s">
        <v>135</v>
      </c>
      <c r="D100" s="218">
        <v>10.1</v>
      </c>
      <c r="E100" s="218">
        <v>12.4</v>
      </c>
      <c r="F100" s="218">
        <v>12.9</v>
      </c>
      <c r="G100" s="218">
        <v>7.6</v>
      </c>
      <c r="H100" s="218">
        <v>10.9</v>
      </c>
      <c r="I100" s="218">
        <v>10.6</v>
      </c>
      <c r="J100" s="218">
        <v>9.5</v>
      </c>
      <c r="K100" s="218">
        <v>9.4</v>
      </c>
      <c r="L100" s="218">
        <v>10</v>
      </c>
      <c r="M100" s="218">
        <v>10.5</v>
      </c>
      <c r="N100" s="218">
        <v>12.6</v>
      </c>
      <c r="O100" s="218">
        <v>8.6</v>
      </c>
      <c r="P100" s="218">
        <v>9.9</v>
      </c>
      <c r="Q100" s="218">
        <v>9.5</v>
      </c>
      <c r="R100" s="218">
        <v>8.1999999999999993</v>
      </c>
      <c r="S100" s="218">
        <v>9.6</v>
      </c>
      <c r="T100" s="218">
        <v>11.1</v>
      </c>
    </row>
    <row r="101" spans="2:20" x14ac:dyDescent="0.25">
      <c r="B101" s="368"/>
      <c r="C101" s="220" t="s">
        <v>136</v>
      </c>
      <c r="D101" s="218">
        <v>6.2</v>
      </c>
      <c r="E101" s="218">
        <v>2.2999999999999998</v>
      </c>
      <c r="F101" s="218">
        <v>1.8</v>
      </c>
      <c r="G101" s="218">
        <v>1.3</v>
      </c>
      <c r="H101" s="218">
        <v>1.1000000000000001</v>
      </c>
      <c r="I101" s="218">
        <v>1.8</v>
      </c>
      <c r="J101" s="218">
        <v>2.7</v>
      </c>
      <c r="K101" s="218">
        <v>2.4</v>
      </c>
      <c r="L101" s="218">
        <v>3</v>
      </c>
      <c r="M101" s="218">
        <v>3.5</v>
      </c>
      <c r="N101" s="218">
        <v>3.7</v>
      </c>
      <c r="O101" s="218">
        <v>3.3</v>
      </c>
      <c r="P101" s="218">
        <v>2.2000000000000002</v>
      </c>
      <c r="Q101" s="218">
        <v>3.1</v>
      </c>
      <c r="R101" s="218">
        <v>4.0999999999999996</v>
      </c>
      <c r="S101" s="218">
        <v>4</v>
      </c>
      <c r="T101" s="218">
        <v>3.3</v>
      </c>
    </row>
    <row r="102" spans="2:20" x14ac:dyDescent="0.25">
      <c r="B102" s="368"/>
      <c r="C102" s="220" t="s">
        <v>137</v>
      </c>
      <c r="D102" s="218">
        <v>21.7</v>
      </c>
      <c r="E102" s="218">
        <v>26.2</v>
      </c>
      <c r="F102" s="218">
        <v>26.1</v>
      </c>
      <c r="G102" s="218">
        <v>27.3</v>
      </c>
      <c r="H102" s="218">
        <v>27.4</v>
      </c>
      <c r="I102" s="218">
        <v>26.6</v>
      </c>
      <c r="J102" s="218">
        <v>23.8</v>
      </c>
      <c r="K102" s="218">
        <v>24.8</v>
      </c>
      <c r="L102" s="218">
        <v>24.2</v>
      </c>
      <c r="M102" s="218">
        <v>24</v>
      </c>
      <c r="N102" s="218">
        <v>27.1</v>
      </c>
      <c r="O102" s="218">
        <v>41.8</v>
      </c>
      <c r="P102" s="218">
        <v>31.3</v>
      </c>
      <c r="Q102" s="218">
        <v>32.700000000000003</v>
      </c>
      <c r="R102" s="218">
        <v>33</v>
      </c>
      <c r="S102" s="218">
        <v>31.2</v>
      </c>
      <c r="T102" s="218">
        <v>27.9</v>
      </c>
    </row>
    <row r="103" spans="2:20" x14ac:dyDescent="0.25">
      <c r="B103" s="368"/>
      <c r="C103" s="220" t="s">
        <v>138</v>
      </c>
      <c r="D103" s="218">
        <v>6.2</v>
      </c>
      <c r="E103" s="218">
        <v>6.5</v>
      </c>
      <c r="F103" s="218">
        <v>6.5</v>
      </c>
      <c r="G103" s="218">
        <v>7.6</v>
      </c>
      <c r="H103" s="218">
        <v>7.2</v>
      </c>
      <c r="I103" s="218">
        <v>8.1</v>
      </c>
      <c r="J103" s="218">
        <v>9.6999999999999993</v>
      </c>
      <c r="K103" s="218">
        <v>6.9</v>
      </c>
      <c r="L103" s="218">
        <v>9.5</v>
      </c>
      <c r="M103" s="218">
        <v>8.4</v>
      </c>
      <c r="N103" s="218">
        <v>8</v>
      </c>
      <c r="O103" s="218">
        <v>5.6</v>
      </c>
      <c r="P103" s="218">
        <v>9.3000000000000007</v>
      </c>
      <c r="Q103" s="218">
        <v>8.6999999999999993</v>
      </c>
      <c r="R103" s="218">
        <v>7</v>
      </c>
      <c r="S103" s="218">
        <v>7.6</v>
      </c>
      <c r="T103" s="218">
        <v>8.4</v>
      </c>
    </row>
    <row r="104" spans="2:20" x14ac:dyDescent="0.25">
      <c r="B104" s="368"/>
      <c r="C104" s="223" t="s">
        <v>156</v>
      </c>
      <c r="D104" s="225">
        <v>100</v>
      </c>
      <c r="E104" s="225">
        <v>100</v>
      </c>
      <c r="F104" s="225">
        <v>100</v>
      </c>
      <c r="G104" s="225">
        <v>100</v>
      </c>
      <c r="H104" s="225">
        <v>100</v>
      </c>
      <c r="I104" s="225">
        <v>100</v>
      </c>
      <c r="J104" s="225">
        <v>100</v>
      </c>
      <c r="K104" s="225">
        <v>100</v>
      </c>
      <c r="L104" s="225">
        <v>100</v>
      </c>
      <c r="M104" s="225">
        <v>100</v>
      </c>
      <c r="N104" s="225">
        <v>100</v>
      </c>
      <c r="O104" s="225">
        <v>100</v>
      </c>
      <c r="P104" s="225">
        <v>100</v>
      </c>
      <c r="Q104" s="225">
        <v>100</v>
      </c>
      <c r="R104" s="225">
        <v>100</v>
      </c>
      <c r="S104" s="225">
        <v>100</v>
      </c>
      <c r="T104" s="225">
        <v>100</v>
      </c>
    </row>
    <row r="105" spans="2:20" x14ac:dyDescent="0.25">
      <c r="B105" s="368" t="s">
        <v>90</v>
      </c>
      <c r="C105" s="220" t="s">
        <v>134</v>
      </c>
      <c r="D105" s="218">
        <v>55.5</v>
      </c>
      <c r="E105" s="218">
        <v>54</v>
      </c>
      <c r="F105" s="218">
        <v>56.3</v>
      </c>
      <c r="G105" s="218">
        <v>58.1</v>
      </c>
      <c r="H105" s="218">
        <v>55</v>
      </c>
      <c r="I105" s="218">
        <v>52.7</v>
      </c>
      <c r="J105" s="218">
        <v>55.9</v>
      </c>
      <c r="K105" s="218">
        <v>56.4</v>
      </c>
      <c r="L105" s="218">
        <v>56.7</v>
      </c>
      <c r="M105" s="218">
        <v>54.6</v>
      </c>
      <c r="N105" s="218">
        <v>51.5</v>
      </c>
      <c r="O105" s="218">
        <v>48.9</v>
      </c>
      <c r="P105" s="218">
        <v>51.6</v>
      </c>
      <c r="Q105" s="218">
        <v>49.8</v>
      </c>
      <c r="R105" s="218">
        <v>51.5</v>
      </c>
      <c r="S105" s="218">
        <v>51.7</v>
      </c>
      <c r="T105" s="218">
        <v>50.4</v>
      </c>
    </row>
    <row r="106" spans="2:20" x14ac:dyDescent="0.25">
      <c r="B106" s="368"/>
      <c r="C106" s="220" t="s">
        <v>135</v>
      </c>
      <c r="D106" s="218">
        <v>9.8000000000000007</v>
      </c>
      <c r="E106" s="218">
        <v>12.7</v>
      </c>
      <c r="F106" s="218">
        <v>10.8</v>
      </c>
      <c r="G106" s="218">
        <v>8.5</v>
      </c>
      <c r="H106" s="218">
        <v>9.8000000000000007</v>
      </c>
      <c r="I106" s="218">
        <v>9</v>
      </c>
      <c r="J106" s="218">
        <v>8.8000000000000007</v>
      </c>
      <c r="K106" s="218">
        <v>9.1</v>
      </c>
      <c r="L106" s="218">
        <v>10.4</v>
      </c>
      <c r="M106" s="218">
        <v>10.7</v>
      </c>
      <c r="N106" s="218">
        <v>11.5</v>
      </c>
      <c r="O106" s="218">
        <v>9.6</v>
      </c>
      <c r="P106" s="218">
        <v>10</v>
      </c>
      <c r="Q106" s="218">
        <v>11.2</v>
      </c>
      <c r="R106" s="218">
        <v>11</v>
      </c>
      <c r="S106" s="218">
        <v>9.6999999999999993</v>
      </c>
      <c r="T106" s="218">
        <v>9.8000000000000007</v>
      </c>
    </row>
    <row r="107" spans="2:20" x14ac:dyDescent="0.25">
      <c r="B107" s="368"/>
      <c r="C107" s="220" t="s">
        <v>136</v>
      </c>
      <c r="D107" s="218">
        <v>10.9</v>
      </c>
      <c r="E107" s="218">
        <v>1.2</v>
      </c>
      <c r="F107" s="218">
        <v>1.2</v>
      </c>
      <c r="G107" s="218">
        <v>1.8</v>
      </c>
      <c r="H107" s="218">
        <v>1.4</v>
      </c>
      <c r="I107" s="218">
        <v>1.5</v>
      </c>
      <c r="J107" s="218">
        <v>1.4</v>
      </c>
      <c r="K107" s="218">
        <v>1.6</v>
      </c>
      <c r="L107" s="218">
        <v>1.5</v>
      </c>
      <c r="M107" s="218">
        <v>1.7</v>
      </c>
      <c r="N107" s="218">
        <v>2.6</v>
      </c>
      <c r="O107" s="218">
        <v>1.4</v>
      </c>
      <c r="P107" s="218">
        <v>2</v>
      </c>
      <c r="Q107" s="218">
        <v>2.7</v>
      </c>
      <c r="R107" s="218">
        <v>3</v>
      </c>
      <c r="S107" s="218">
        <v>2.6</v>
      </c>
      <c r="T107" s="218">
        <v>3.1</v>
      </c>
    </row>
    <row r="108" spans="2:20" x14ac:dyDescent="0.25">
      <c r="B108" s="368"/>
      <c r="C108" s="220" t="s">
        <v>137</v>
      </c>
      <c r="D108" s="218">
        <v>16.899999999999999</v>
      </c>
      <c r="E108" s="218">
        <v>24.9</v>
      </c>
      <c r="F108" s="218">
        <v>24.4</v>
      </c>
      <c r="G108" s="218">
        <v>25</v>
      </c>
      <c r="H108" s="218">
        <v>26.4</v>
      </c>
      <c r="I108" s="218">
        <v>28.2</v>
      </c>
      <c r="J108" s="218">
        <v>26.3</v>
      </c>
      <c r="K108" s="218">
        <v>24.7</v>
      </c>
      <c r="L108" s="218">
        <v>24.1</v>
      </c>
      <c r="M108" s="218">
        <v>24.6</v>
      </c>
      <c r="N108" s="218">
        <v>23.1</v>
      </c>
      <c r="O108" s="218">
        <v>29.1</v>
      </c>
      <c r="P108" s="218">
        <v>25.4</v>
      </c>
      <c r="Q108" s="218">
        <v>25.6</v>
      </c>
      <c r="R108" s="218">
        <v>23.7</v>
      </c>
      <c r="S108" s="218">
        <v>27</v>
      </c>
      <c r="T108" s="218">
        <v>26.4</v>
      </c>
    </row>
    <row r="109" spans="2:20" x14ac:dyDescent="0.25">
      <c r="B109" s="368"/>
      <c r="C109" s="220" t="s">
        <v>138</v>
      </c>
      <c r="D109" s="218">
        <v>7</v>
      </c>
      <c r="E109" s="218">
        <v>7.2</v>
      </c>
      <c r="F109" s="218">
        <v>7.3</v>
      </c>
      <c r="G109" s="218">
        <v>6.6</v>
      </c>
      <c r="H109" s="218">
        <v>7.4</v>
      </c>
      <c r="I109" s="218">
        <v>8.6</v>
      </c>
      <c r="J109" s="218">
        <v>7.6</v>
      </c>
      <c r="K109" s="218">
        <v>8.1999999999999993</v>
      </c>
      <c r="L109" s="218">
        <v>7.2</v>
      </c>
      <c r="M109" s="218">
        <v>8.4</v>
      </c>
      <c r="N109" s="218">
        <v>11.2</v>
      </c>
      <c r="O109" s="218">
        <v>11</v>
      </c>
      <c r="P109" s="218">
        <v>11.1</v>
      </c>
      <c r="Q109" s="218">
        <v>10.8</v>
      </c>
      <c r="R109" s="218">
        <v>10.9</v>
      </c>
      <c r="S109" s="218">
        <v>9</v>
      </c>
      <c r="T109" s="218">
        <v>10.4</v>
      </c>
    </row>
    <row r="110" spans="2:20" x14ac:dyDescent="0.25">
      <c r="B110" s="368"/>
      <c r="C110" s="223" t="s">
        <v>156</v>
      </c>
      <c r="D110" s="225">
        <v>100</v>
      </c>
      <c r="E110" s="225">
        <v>100</v>
      </c>
      <c r="F110" s="225">
        <v>100</v>
      </c>
      <c r="G110" s="225">
        <v>100</v>
      </c>
      <c r="H110" s="225">
        <v>100</v>
      </c>
      <c r="I110" s="225">
        <v>100</v>
      </c>
      <c r="J110" s="225">
        <v>100</v>
      </c>
      <c r="K110" s="225">
        <v>100</v>
      </c>
      <c r="L110" s="225">
        <v>100</v>
      </c>
      <c r="M110" s="225">
        <v>100</v>
      </c>
      <c r="N110" s="225">
        <v>100</v>
      </c>
      <c r="O110" s="225">
        <v>100</v>
      </c>
      <c r="P110" s="225">
        <v>100</v>
      </c>
      <c r="Q110" s="225">
        <v>100</v>
      </c>
      <c r="R110" s="225">
        <v>100</v>
      </c>
      <c r="S110" s="225">
        <v>100</v>
      </c>
      <c r="T110" s="225">
        <v>100</v>
      </c>
    </row>
    <row r="111" spans="2:20" x14ac:dyDescent="0.25">
      <c r="B111" s="368" t="s">
        <v>50</v>
      </c>
      <c r="C111" s="220" t="s">
        <v>134</v>
      </c>
      <c r="D111" s="218">
        <v>53.7</v>
      </c>
      <c r="E111" s="218">
        <v>55.5</v>
      </c>
      <c r="F111" s="218">
        <v>56</v>
      </c>
      <c r="G111" s="218">
        <v>54.1</v>
      </c>
      <c r="H111" s="218">
        <v>53.5</v>
      </c>
      <c r="I111" s="218">
        <v>54.8</v>
      </c>
      <c r="J111" s="218">
        <v>54.3</v>
      </c>
      <c r="K111" s="218">
        <v>52.2</v>
      </c>
      <c r="L111" s="218">
        <v>52.8</v>
      </c>
      <c r="M111" s="218">
        <v>53.1</v>
      </c>
      <c r="N111" s="218">
        <v>50.4</v>
      </c>
      <c r="O111" s="218">
        <v>44.5</v>
      </c>
      <c r="P111" s="218">
        <v>44.9</v>
      </c>
      <c r="Q111" s="218">
        <v>45.4</v>
      </c>
      <c r="R111" s="218">
        <v>49.3</v>
      </c>
      <c r="S111" s="218">
        <v>51.3</v>
      </c>
      <c r="T111" s="218">
        <v>48.9</v>
      </c>
    </row>
    <row r="112" spans="2:20" x14ac:dyDescent="0.25">
      <c r="B112" s="368"/>
      <c r="C112" s="220" t="s">
        <v>135</v>
      </c>
      <c r="D112" s="218">
        <v>13.4</v>
      </c>
      <c r="E112" s="218">
        <v>9</v>
      </c>
      <c r="F112" s="218">
        <v>8.9</v>
      </c>
      <c r="G112" s="218">
        <v>9.9</v>
      </c>
      <c r="H112" s="218">
        <v>9.3000000000000007</v>
      </c>
      <c r="I112" s="218">
        <v>10.8</v>
      </c>
      <c r="J112" s="218">
        <v>9.5</v>
      </c>
      <c r="K112" s="218">
        <v>10.6</v>
      </c>
      <c r="L112" s="218">
        <v>10.199999999999999</v>
      </c>
      <c r="M112" s="218">
        <v>12.1</v>
      </c>
      <c r="N112" s="218">
        <v>14.7</v>
      </c>
      <c r="O112" s="218">
        <v>12.4</v>
      </c>
      <c r="P112" s="218">
        <v>14.3</v>
      </c>
      <c r="Q112" s="218">
        <v>10.7</v>
      </c>
      <c r="R112" s="218">
        <v>9.6</v>
      </c>
      <c r="S112" s="218">
        <v>9.6</v>
      </c>
      <c r="T112" s="218">
        <v>9</v>
      </c>
    </row>
    <row r="113" spans="2:20" x14ac:dyDescent="0.25">
      <c r="B113" s="368"/>
      <c r="C113" s="220" t="s">
        <v>136</v>
      </c>
      <c r="D113" s="218">
        <v>6.9</v>
      </c>
      <c r="E113" s="218">
        <v>1.6</v>
      </c>
      <c r="F113" s="218">
        <v>1.9</v>
      </c>
      <c r="G113" s="218">
        <v>1.3</v>
      </c>
      <c r="H113" s="218">
        <v>1.3</v>
      </c>
      <c r="I113" s="218">
        <v>1.2</v>
      </c>
      <c r="J113" s="218">
        <v>2</v>
      </c>
      <c r="K113" s="218">
        <v>2.1</v>
      </c>
      <c r="L113" s="218">
        <v>2.1</v>
      </c>
      <c r="M113" s="218">
        <v>1.8</v>
      </c>
      <c r="N113" s="218">
        <v>2.2999999999999998</v>
      </c>
      <c r="O113" s="218">
        <v>2.1</v>
      </c>
      <c r="P113" s="218">
        <v>2.1</v>
      </c>
      <c r="Q113" s="218">
        <v>1.7</v>
      </c>
      <c r="R113" s="218">
        <v>2.5</v>
      </c>
      <c r="S113" s="218">
        <v>1.9</v>
      </c>
      <c r="T113" s="218">
        <v>1.8</v>
      </c>
    </row>
    <row r="114" spans="2:20" x14ac:dyDescent="0.25">
      <c r="B114" s="368"/>
      <c r="C114" s="220" t="s">
        <v>137</v>
      </c>
      <c r="D114" s="218">
        <v>18.600000000000001</v>
      </c>
      <c r="E114" s="218">
        <v>26.3</v>
      </c>
      <c r="F114" s="218">
        <v>25.2</v>
      </c>
      <c r="G114" s="218">
        <v>25.7</v>
      </c>
      <c r="H114" s="218">
        <v>26.7</v>
      </c>
      <c r="I114" s="218">
        <v>24.9</v>
      </c>
      <c r="J114" s="218">
        <v>24.8</v>
      </c>
      <c r="K114" s="218">
        <v>25.9</v>
      </c>
      <c r="L114" s="218">
        <v>25.3</v>
      </c>
      <c r="M114" s="218">
        <v>24.4</v>
      </c>
      <c r="N114" s="218">
        <v>23.8</v>
      </c>
      <c r="O114" s="218">
        <v>34.4</v>
      </c>
      <c r="P114" s="218">
        <v>29.2</v>
      </c>
      <c r="Q114" s="218">
        <v>31.2</v>
      </c>
      <c r="R114" s="218">
        <v>30.8</v>
      </c>
      <c r="S114" s="218">
        <v>29.6</v>
      </c>
      <c r="T114" s="218">
        <v>30.9</v>
      </c>
    </row>
    <row r="115" spans="2:20" x14ac:dyDescent="0.25">
      <c r="B115" s="368"/>
      <c r="C115" s="220" t="s">
        <v>138</v>
      </c>
      <c r="D115" s="218">
        <v>7.4</v>
      </c>
      <c r="E115" s="218">
        <v>7.6</v>
      </c>
      <c r="F115" s="218">
        <v>8</v>
      </c>
      <c r="G115" s="218">
        <v>9</v>
      </c>
      <c r="H115" s="218">
        <v>9.3000000000000007</v>
      </c>
      <c r="I115" s="218">
        <v>8.4</v>
      </c>
      <c r="J115" s="218">
        <v>9.4</v>
      </c>
      <c r="K115" s="218">
        <v>9.1999999999999993</v>
      </c>
      <c r="L115" s="218">
        <v>9.6</v>
      </c>
      <c r="M115" s="218">
        <v>8.5</v>
      </c>
      <c r="N115" s="218">
        <v>8.6999999999999993</v>
      </c>
      <c r="O115" s="218">
        <v>6.6</v>
      </c>
      <c r="P115" s="218">
        <v>9.5</v>
      </c>
      <c r="Q115" s="218">
        <v>10.9</v>
      </c>
      <c r="R115" s="218">
        <v>7.7</v>
      </c>
      <c r="S115" s="218">
        <v>7.5</v>
      </c>
      <c r="T115" s="218">
        <v>9.5</v>
      </c>
    </row>
    <row r="116" spans="2:20" x14ac:dyDescent="0.25">
      <c r="B116" s="368"/>
      <c r="C116" s="223" t="s">
        <v>156</v>
      </c>
      <c r="D116" s="225">
        <v>100</v>
      </c>
      <c r="E116" s="225">
        <v>100</v>
      </c>
      <c r="F116" s="225">
        <v>100</v>
      </c>
      <c r="G116" s="225">
        <v>100</v>
      </c>
      <c r="H116" s="225">
        <v>100</v>
      </c>
      <c r="I116" s="225">
        <v>100</v>
      </c>
      <c r="J116" s="225">
        <v>100</v>
      </c>
      <c r="K116" s="225">
        <v>100</v>
      </c>
      <c r="L116" s="225">
        <v>100</v>
      </c>
      <c r="M116" s="225">
        <v>100</v>
      </c>
      <c r="N116" s="225">
        <v>100</v>
      </c>
      <c r="O116" s="225">
        <v>100</v>
      </c>
      <c r="P116" s="225">
        <v>100</v>
      </c>
      <c r="Q116" s="225">
        <v>100</v>
      </c>
      <c r="R116" s="225">
        <v>100</v>
      </c>
      <c r="S116" s="225">
        <v>100</v>
      </c>
      <c r="T116" s="225">
        <v>100</v>
      </c>
    </row>
    <row r="117" spans="2:20" x14ac:dyDescent="0.25">
      <c r="B117" s="368" t="s">
        <v>51</v>
      </c>
      <c r="C117" s="220" t="s">
        <v>134</v>
      </c>
      <c r="D117" s="218">
        <v>74.599999999999994</v>
      </c>
      <c r="E117" s="218">
        <v>73.400000000000006</v>
      </c>
      <c r="F117" s="218">
        <v>70.3</v>
      </c>
      <c r="G117" s="218">
        <v>72.3</v>
      </c>
      <c r="H117" s="218">
        <v>73</v>
      </c>
      <c r="I117" s="218">
        <v>70.8</v>
      </c>
      <c r="J117" s="218">
        <v>71.099999999999994</v>
      </c>
      <c r="K117" s="218">
        <v>70.8</v>
      </c>
      <c r="L117" s="218">
        <v>69.5</v>
      </c>
      <c r="M117" s="218">
        <v>70.5</v>
      </c>
      <c r="N117" s="218">
        <v>64.400000000000006</v>
      </c>
      <c r="O117" s="218">
        <v>62.6</v>
      </c>
      <c r="P117" s="218">
        <v>61.3</v>
      </c>
      <c r="Q117" s="218">
        <v>62.7</v>
      </c>
      <c r="R117" s="218">
        <v>63.8</v>
      </c>
      <c r="S117" s="218">
        <v>63.5</v>
      </c>
      <c r="T117" s="218">
        <v>63.7</v>
      </c>
    </row>
    <row r="118" spans="2:20" x14ac:dyDescent="0.25">
      <c r="B118" s="368"/>
      <c r="C118" s="220" t="s">
        <v>135</v>
      </c>
      <c r="D118" s="218">
        <v>4.9000000000000004</v>
      </c>
      <c r="E118" s="218">
        <v>6.7</v>
      </c>
      <c r="F118" s="218">
        <v>6.2</v>
      </c>
      <c r="G118" s="218">
        <v>4.5999999999999996</v>
      </c>
      <c r="H118" s="218">
        <v>5.5</v>
      </c>
      <c r="I118" s="218">
        <v>5.7</v>
      </c>
      <c r="J118" s="218">
        <v>5.8</v>
      </c>
      <c r="K118" s="218">
        <v>5.6</v>
      </c>
      <c r="L118" s="218">
        <v>6.1</v>
      </c>
      <c r="M118" s="218">
        <v>6</v>
      </c>
      <c r="N118" s="218">
        <v>8.1</v>
      </c>
      <c r="O118" s="218">
        <v>6.8</v>
      </c>
      <c r="P118" s="218">
        <v>8.4</v>
      </c>
      <c r="Q118" s="218">
        <v>7.3</v>
      </c>
      <c r="R118" s="218">
        <v>7.2</v>
      </c>
      <c r="S118" s="218">
        <v>6.9</v>
      </c>
      <c r="T118" s="218">
        <v>6.7</v>
      </c>
    </row>
    <row r="119" spans="2:20" x14ac:dyDescent="0.25">
      <c r="B119" s="368"/>
      <c r="C119" s="220" t="s">
        <v>136</v>
      </c>
      <c r="D119" s="218">
        <v>5.5</v>
      </c>
      <c r="E119" s="218">
        <v>1.1000000000000001</v>
      </c>
      <c r="F119" s="218">
        <v>2</v>
      </c>
      <c r="G119" s="218">
        <v>1.6</v>
      </c>
      <c r="H119" s="218">
        <v>1.3</v>
      </c>
      <c r="I119" s="218">
        <v>2.2999999999999998</v>
      </c>
      <c r="J119" s="218">
        <v>1.8</v>
      </c>
      <c r="K119" s="218">
        <v>1.6</v>
      </c>
      <c r="L119" s="218">
        <v>2</v>
      </c>
      <c r="M119" s="218">
        <v>1.6</v>
      </c>
      <c r="N119" s="218">
        <v>2.7</v>
      </c>
      <c r="O119" s="218">
        <v>2.4</v>
      </c>
      <c r="P119" s="218">
        <v>2.2999999999999998</v>
      </c>
      <c r="Q119" s="218">
        <v>2.8</v>
      </c>
      <c r="R119" s="218">
        <v>2.6</v>
      </c>
      <c r="S119" s="218">
        <v>2.7</v>
      </c>
      <c r="T119" s="218">
        <v>2.2999999999999998</v>
      </c>
    </row>
    <row r="120" spans="2:20" x14ac:dyDescent="0.25">
      <c r="B120" s="368"/>
      <c r="C120" s="220" t="s">
        <v>137</v>
      </c>
      <c r="D120" s="218">
        <v>5</v>
      </c>
      <c r="E120" s="218">
        <v>7.9</v>
      </c>
      <c r="F120" s="218">
        <v>8.9</v>
      </c>
      <c r="G120" s="218">
        <v>8.1999999999999993</v>
      </c>
      <c r="H120" s="218">
        <v>7.7</v>
      </c>
      <c r="I120" s="218">
        <v>7.9</v>
      </c>
      <c r="J120" s="218">
        <v>8.6999999999999993</v>
      </c>
      <c r="K120" s="218">
        <v>9.5</v>
      </c>
      <c r="L120" s="218">
        <v>8.9</v>
      </c>
      <c r="M120" s="218">
        <v>8.6999999999999993</v>
      </c>
      <c r="N120" s="218">
        <v>10.4</v>
      </c>
      <c r="O120" s="218">
        <v>16.100000000000001</v>
      </c>
      <c r="P120" s="218">
        <v>14.1</v>
      </c>
      <c r="Q120" s="218">
        <v>14.3</v>
      </c>
      <c r="R120" s="218">
        <v>13.2</v>
      </c>
      <c r="S120" s="218">
        <v>13.6</v>
      </c>
      <c r="T120" s="218">
        <v>13.4</v>
      </c>
    </row>
    <row r="121" spans="2:20" x14ac:dyDescent="0.25">
      <c r="B121" s="368"/>
      <c r="C121" s="220" t="s">
        <v>138</v>
      </c>
      <c r="D121" s="218">
        <v>10</v>
      </c>
      <c r="E121" s="218">
        <v>10.9</v>
      </c>
      <c r="F121" s="218">
        <v>12.7</v>
      </c>
      <c r="G121" s="218">
        <v>13.3</v>
      </c>
      <c r="H121" s="218">
        <v>12.6</v>
      </c>
      <c r="I121" s="218">
        <v>13.3</v>
      </c>
      <c r="J121" s="218">
        <v>12.7</v>
      </c>
      <c r="K121" s="218">
        <v>12.6</v>
      </c>
      <c r="L121" s="218">
        <v>13.6</v>
      </c>
      <c r="M121" s="218">
        <v>13.1</v>
      </c>
      <c r="N121" s="218">
        <v>14.4</v>
      </c>
      <c r="O121" s="218">
        <v>12.1</v>
      </c>
      <c r="P121" s="218">
        <v>13.9</v>
      </c>
      <c r="Q121" s="218">
        <v>12.9</v>
      </c>
      <c r="R121" s="218">
        <v>13.3</v>
      </c>
      <c r="S121" s="218">
        <v>13.3</v>
      </c>
      <c r="T121" s="218">
        <v>13.9</v>
      </c>
    </row>
    <row r="122" spans="2:20" x14ac:dyDescent="0.25">
      <c r="B122" s="368"/>
      <c r="C122" s="223" t="s">
        <v>156</v>
      </c>
      <c r="D122" s="225">
        <v>100</v>
      </c>
      <c r="E122" s="225">
        <v>100</v>
      </c>
      <c r="F122" s="225">
        <v>100</v>
      </c>
      <c r="G122" s="225">
        <v>100</v>
      </c>
      <c r="H122" s="225">
        <v>100</v>
      </c>
      <c r="I122" s="225">
        <v>100</v>
      </c>
      <c r="J122" s="225">
        <v>100</v>
      </c>
      <c r="K122" s="225">
        <v>100</v>
      </c>
      <c r="L122" s="225">
        <v>100</v>
      </c>
      <c r="M122" s="225">
        <v>100</v>
      </c>
      <c r="N122" s="225">
        <v>100</v>
      </c>
      <c r="O122" s="225">
        <v>100</v>
      </c>
      <c r="P122" s="225">
        <v>100</v>
      </c>
      <c r="Q122" s="225">
        <v>100</v>
      </c>
      <c r="R122" s="225">
        <v>100</v>
      </c>
      <c r="S122" s="225">
        <v>100</v>
      </c>
      <c r="T122" s="225">
        <v>100</v>
      </c>
    </row>
    <row r="123" spans="2:20" x14ac:dyDescent="0.25">
      <c r="B123" s="368" t="s">
        <v>52</v>
      </c>
      <c r="C123" s="220" t="s">
        <v>134</v>
      </c>
      <c r="D123" s="218">
        <v>56.3</v>
      </c>
      <c r="E123" s="218">
        <v>57.5</v>
      </c>
      <c r="F123" s="218">
        <v>56.6</v>
      </c>
      <c r="G123" s="218">
        <v>55.7</v>
      </c>
      <c r="H123" s="218">
        <v>54.4</v>
      </c>
      <c r="I123" s="218">
        <v>54.8</v>
      </c>
      <c r="J123" s="218">
        <v>55.5</v>
      </c>
      <c r="K123" s="218">
        <v>54.6</v>
      </c>
      <c r="L123" s="218">
        <v>54.8</v>
      </c>
      <c r="M123" s="218">
        <v>52.6</v>
      </c>
      <c r="N123" s="218">
        <v>50.8</v>
      </c>
      <c r="O123" s="218">
        <v>46.1</v>
      </c>
      <c r="P123" s="218">
        <v>42</v>
      </c>
      <c r="Q123" s="218">
        <v>46.7</v>
      </c>
      <c r="R123" s="218">
        <v>49.3</v>
      </c>
      <c r="S123" s="218">
        <v>48</v>
      </c>
      <c r="T123" s="218">
        <v>48.7</v>
      </c>
    </row>
    <row r="124" spans="2:20" x14ac:dyDescent="0.25">
      <c r="B124" s="368"/>
      <c r="C124" s="220" t="s">
        <v>135</v>
      </c>
      <c r="D124" s="218">
        <v>13.1</v>
      </c>
      <c r="E124" s="218">
        <v>13.3</v>
      </c>
      <c r="F124" s="218">
        <v>13.2</v>
      </c>
      <c r="G124" s="218">
        <v>11.7</v>
      </c>
      <c r="H124" s="218">
        <v>12</v>
      </c>
      <c r="I124" s="218">
        <v>12</v>
      </c>
      <c r="J124" s="218">
        <v>9.9</v>
      </c>
      <c r="K124" s="218">
        <v>11.9</v>
      </c>
      <c r="L124" s="218">
        <v>12.2</v>
      </c>
      <c r="M124" s="218">
        <v>13.6</v>
      </c>
      <c r="N124" s="218">
        <v>15.5</v>
      </c>
      <c r="O124" s="218">
        <v>12.9</v>
      </c>
      <c r="P124" s="218">
        <v>15.8</v>
      </c>
      <c r="Q124" s="218">
        <v>12.1</v>
      </c>
      <c r="R124" s="218">
        <v>10.9</v>
      </c>
      <c r="S124" s="218">
        <v>11.8</v>
      </c>
      <c r="T124" s="218">
        <v>11.9</v>
      </c>
    </row>
    <row r="125" spans="2:20" x14ac:dyDescent="0.25">
      <c r="B125" s="368"/>
      <c r="C125" s="220" t="s">
        <v>136</v>
      </c>
      <c r="D125" s="218">
        <v>6.9</v>
      </c>
      <c r="E125" s="218">
        <v>0.8</v>
      </c>
      <c r="F125" s="218">
        <v>1.2</v>
      </c>
      <c r="G125" s="218">
        <v>0.8</v>
      </c>
      <c r="H125" s="218">
        <v>1</v>
      </c>
      <c r="I125" s="218">
        <v>1.2</v>
      </c>
      <c r="J125" s="218">
        <v>1.3</v>
      </c>
      <c r="K125" s="218">
        <v>1.8</v>
      </c>
      <c r="L125" s="218">
        <v>1.8</v>
      </c>
      <c r="M125" s="218">
        <v>1.2</v>
      </c>
      <c r="N125" s="218">
        <v>1.9</v>
      </c>
      <c r="O125" s="218">
        <v>1.4</v>
      </c>
      <c r="P125" s="218">
        <v>2.1</v>
      </c>
      <c r="Q125" s="218">
        <v>2</v>
      </c>
      <c r="R125" s="218">
        <v>2.1</v>
      </c>
      <c r="S125" s="218">
        <v>2.1</v>
      </c>
      <c r="T125" s="218">
        <v>2.1</v>
      </c>
    </row>
    <row r="126" spans="2:20" x14ac:dyDescent="0.25">
      <c r="B126" s="368"/>
      <c r="C126" s="220" t="s">
        <v>137</v>
      </c>
      <c r="D126" s="218">
        <v>15.6</v>
      </c>
      <c r="E126" s="218">
        <v>20.6</v>
      </c>
      <c r="F126" s="218">
        <v>20.8</v>
      </c>
      <c r="G126" s="218">
        <v>21.5</v>
      </c>
      <c r="H126" s="218">
        <v>23</v>
      </c>
      <c r="I126" s="218">
        <v>22.9</v>
      </c>
      <c r="J126" s="218">
        <v>23.3</v>
      </c>
      <c r="K126" s="218">
        <v>21.6</v>
      </c>
      <c r="L126" s="218">
        <v>21.3</v>
      </c>
      <c r="M126" s="218">
        <v>22.2</v>
      </c>
      <c r="N126" s="218">
        <v>22.4</v>
      </c>
      <c r="O126" s="218">
        <v>33.4</v>
      </c>
      <c r="P126" s="218">
        <v>30.3</v>
      </c>
      <c r="Q126" s="218">
        <v>27.1</v>
      </c>
      <c r="R126" s="218">
        <v>27.6</v>
      </c>
      <c r="S126" s="218">
        <v>27.5</v>
      </c>
      <c r="T126" s="218">
        <v>27.3</v>
      </c>
    </row>
    <row r="127" spans="2:20" x14ac:dyDescent="0.25">
      <c r="B127" s="368"/>
      <c r="C127" s="220" t="s">
        <v>138</v>
      </c>
      <c r="D127" s="218">
        <v>8.1</v>
      </c>
      <c r="E127" s="218">
        <v>7.8</v>
      </c>
      <c r="F127" s="218">
        <v>8.1999999999999993</v>
      </c>
      <c r="G127" s="218">
        <v>10.199999999999999</v>
      </c>
      <c r="H127" s="218">
        <v>9.8000000000000007</v>
      </c>
      <c r="I127" s="218">
        <v>9.1</v>
      </c>
      <c r="J127" s="218">
        <v>10.1</v>
      </c>
      <c r="K127" s="218">
        <v>10</v>
      </c>
      <c r="L127" s="218">
        <v>9.8000000000000007</v>
      </c>
      <c r="M127" s="218">
        <v>10.4</v>
      </c>
      <c r="N127" s="218">
        <v>9.5</v>
      </c>
      <c r="O127" s="218">
        <v>6.3</v>
      </c>
      <c r="P127" s="218">
        <v>9.8000000000000007</v>
      </c>
      <c r="Q127" s="218">
        <v>12</v>
      </c>
      <c r="R127" s="218">
        <v>10.1</v>
      </c>
      <c r="S127" s="218">
        <v>10.6</v>
      </c>
      <c r="T127" s="218">
        <v>10</v>
      </c>
    </row>
    <row r="128" spans="2:20" x14ac:dyDescent="0.25">
      <c r="B128" s="368"/>
      <c r="C128" s="223" t="s">
        <v>156</v>
      </c>
      <c r="D128" s="225">
        <v>100</v>
      </c>
      <c r="E128" s="225">
        <v>100</v>
      </c>
      <c r="F128" s="225">
        <v>100</v>
      </c>
      <c r="G128" s="225">
        <v>100</v>
      </c>
      <c r="H128" s="225">
        <v>100</v>
      </c>
      <c r="I128" s="225">
        <v>100</v>
      </c>
      <c r="J128" s="225">
        <v>100</v>
      </c>
      <c r="K128" s="225">
        <v>100</v>
      </c>
      <c r="L128" s="225">
        <v>100</v>
      </c>
      <c r="M128" s="225">
        <v>100</v>
      </c>
      <c r="N128" s="225">
        <v>100</v>
      </c>
      <c r="O128" s="225">
        <v>100</v>
      </c>
      <c r="P128" s="225">
        <v>100</v>
      </c>
      <c r="Q128" s="225">
        <v>100</v>
      </c>
      <c r="R128" s="225">
        <v>100</v>
      </c>
      <c r="S128" s="225">
        <v>100</v>
      </c>
      <c r="T128" s="225">
        <v>100</v>
      </c>
    </row>
    <row r="129" spans="2:20" x14ac:dyDescent="0.25">
      <c r="B129" s="368" t="s">
        <v>53</v>
      </c>
      <c r="C129" s="220" t="s">
        <v>134</v>
      </c>
      <c r="D129" s="218">
        <v>38.200000000000003</v>
      </c>
      <c r="E129" s="218">
        <v>36.200000000000003</v>
      </c>
      <c r="F129" s="218">
        <v>36.6</v>
      </c>
      <c r="G129" s="218">
        <v>42.7</v>
      </c>
      <c r="H129" s="218">
        <v>41.4</v>
      </c>
      <c r="I129" s="218">
        <v>41.7</v>
      </c>
      <c r="J129" s="218">
        <v>43.3</v>
      </c>
      <c r="K129" s="218">
        <v>41.1</v>
      </c>
      <c r="L129" s="218">
        <v>43.3</v>
      </c>
      <c r="M129" s="218">
        <v>42.8</v>
      </c>
      <c r="N129" s="218">
        <v>40.299999999999997</v>
      </c>
      <c r="O129" s="218">
        <v>36.799999999999997</v>
      </c>
      <c r="P129" s="218">
        <v>40.200000000000003</v>
      </c>
      <c r="Q129" s="218">
        <v>40.6</v>
      </c>
      <c r="R129" s="218">
        <v>41.2</v>
      </c>
      <c r="S129" s="218">
        <v>41.7</v>
      </c>
      <c r="T129" s="218">
        <v>41.9</v>
      </c>
    </row>
    <row r="130" spans="2:20" x14ac:dyDescent="0.25">
      <c r="B130" s="368"/>
      <c r="C130" s="220" t="s">
        <v>135</v>
      </c>
      <c r="D130" s="218">
        <v>21.9</v>
      </c>
      <c r="E130" s="218">
        <v>21.7</v>
      </c>
      <c r="F130" s="218">
        <v>21.5</v>
      </c>
      <c r="G130" s="218">
        <v>18.3</v>
      </c>
      <c r="H130" s="218">
        <v>19</v>
      </c>
      <c r="I130" s="218">
        <v>17.2</v>
      </c>
      <c r="J130" s="218">
        <v>14.8</v>
      </c>
      <c r="K130" s="218">
        <v>16.8</v>
      </c>
      <c r="L130" s="218">
        <v>14.9</v>
      </c>
      <c r="M130" s="218">
        <v>16.3</v>
      </c>
      <c r="N130" s="218">
        <v>18.399999999999999</v>
      </c>
      <c r="O130" s="218">
        <v>12.1</v>
      </c>
      <c r="P130" s="218">
        <v>14.8</v>
      </c>
      <c r="Q130" s="218">
        <v>14.4</v>
      </c>
      <c r="R130" s="218">
        <v>13.9</v>
      </c>
      <c r="S130" s="218">
        <v>12.3</v>
      </c>
      <c r="T130" s="218">
        <v>12.7</v>
      </c>
    </row>
    <row r="131" spans="2:20" x14ac:dyDescent="0.25">
      <c r="B131" s="368"/>
      <c r="C131" s="220" t="s">
        <v>136</v>
      </c>
      <c r="D131" s="218">
        <v>9.1999999999999993</v>
      </c>
      <c r="E131" s="218">
        <v>1.1000000000000001</v>
      </c>
      <c r="F131" s="218">
        <v>0.8</v>
      </c>
      <c r="G131" s="218">
        <v>0.5</v>
      </c>
      <c r="H131" s="218">
        <v>0.8</v>
      </c>
      <c r="I131" s="218">
        <v>0.9</v>
      </c>
      <c r="J131" s="218">
        <v>1</v>
      </c>
      <c r="K131" s="218">
        <v>0.9</v>
      </c>
      <c r="L131" s="218">
        <v>1.1000000000000001</v>
      </c>
      <c r="M131" s="218">
        <v>1.2</v>
      </c>
      <c r="N131" s="218">
        <v>1.5</v>
      </c>
      <c r="O131" s="218">
        <v>1.3</v>
      </c>
      <c r="P131" s="218">
        <v>2.2999999999999998</v>
      </c>
      <c r="Q131" s="218">
        <v>2</v>
      </c>
      <c r="R131" s="218">
        <v>2.1</v>
      </c>
      <c r="S131" s="218">
        <v>1.8</v>
      </c>
      <c r="T131" s="218">
        <v>2.2000000000000002</v>
      </c>
    </row>
    <row r="132" spans="2:20" x14ac:dyDescent="0.25">
      <c r="B132" s="368"/>
      <c r="C132" s="220" t="s">
        <v>137</v>
      </c>
      <c r="D132" s="218">
        <v>24.7</v>
      </c>
      <c r="E132" s="218">
        <v>34.4</v>
      </c>
      <c r="F132" s="218">
        <v>34.6</v>
      </c>
      <c r="G132" s="218">
        <v>32.299999999999997</v>
      </c>
      <c r="H132" s="218">
        <v>31.5</v>
      </c>
      <c r="I132" s="218">
        <v>31.5</v>
      </c>
      <c r="J132" s="218">
        <v>32.6</v>
      </c>
      <c r="K132" s="218">
        <v>31.8</v>
      </c>
      <c r="L132" s="218">
        <v>31.7</v>
      </c>
      <c r="M132" s="218">
        <v>30.4</v>
      </c>
      <c r="N132" s="218">
        <v>30.8</v>
      </c>
      <c r="O132" s="218">
        <v>42.3</v>
      </c>
      <c r="P132" s="218">
        <v>35.200000000000003</v>
      </c>
      <c r="Q132" s="218">
        <v>33.6</v>
      </c>
      <c r="R132" s="218">
        <v>33.200000000000003</v>
      </c>
      <c r="S132" s="218">
        <v>33.799999999999997</v>
      </c>
      <c r="T132" s="218">
        <v>32.5</v>
      </c>
    </row>
    <row r="133" spans="2:20" x14ac:dyDescent="0.25">
      <c r="B133" s="368"/>
      <c r="C133" s="220" t="s">
        <v>138</v>
      </c>
      <c r="D133" s="218">
        <v>6</v>
      </c>
      <c r="E133" s="218">
        <v>6.6</v>
      </c>
      <c r="F133" s="218">
        <v>6.4</v>
      </c>
      <c r="G133" s="218">
        <v>6.2</v>
      </c>
      <c r="H133" s="218">
        <v>7.3</v>
      </c>
      <c r="I133" s="218">
        <v>8.6999999999999993</v>
      </c>
      <c r="J133" s="218">
        <v>8.3000000000000007</v>
      </c>
      <c r="K133" s="218">
        <v>9.4</v>
      </c>
      <c r="L133" s="218">
        <v>8.9</v>
      </c>
      <c r="M133" s="218">
        <v>9.3000000000000007</v>
      </c>
      <c r="N133" s="218">
        <v>9</v>
      </c>
      <c r="O133" s="218">
        <v>7.5</v>
      </c>
      <c r="P133" s="218">
        <v>7.5</v>
      </c>
      <c r="Q133" s="218">
        <v>9.4</v>
      </c>
      <c r="R133" s="218">
        <v>9.6</v>
      </c>
      <c r="S133" s="218">
        <v>10.4</v>
      </c>
      <c r="T133" s="218">
        <v>10.7</v>
      </c>
    </row>
    <row r="134" spans="2:20" x14ac:dyDescent="0.25">
      <c r="B134" s="368"/>
      <c r="C134" s="223" t="s">
        <v>156</v>
      </c>
      <c r="D134" s="225">
        <v>100</v>
      </c>
      <c r="E134" s="225">
        <v>100</v>
      </c>
      <c r="F134" s="225">
        <v>100</v>
      </c>
      <c r="G134" s="225">
        <v>100</v>
      </c>
      <c r="H134" s="225">
        <v>100</v>
      </c>
      <c r="I134" s="225">
        <v>100</v>
      </c>
      <c r="J134" s="225">
        <v>100</v>
      </c>
      <c r="K134" s="225">
        <v>100</v>
      </c>
      <c r="L134" s="225">
        <v>100</v>
      </c>
      <c r="M134" s="225">
        <v>100</v>
      </c>
      <c r="N134" s="225">
        <v>100</v>
      </c>
      <c r="O134" s="225">
        <v>100</v>
      </c>
      <c r="P134" s="225">
        <v>100</v>
      </c>
      <c r="Q134" s="225">
        <v>100</v>
      </c>
      <c r="R134" s="225">
        <v>100</v>
      </c>
      <c r="S134" s="225">
        <v>100</v>
      </c>
      <c r="T134" s="225">
        <v>100</v>
      </c>
    </row>
    <row r="135" spans="2:20" x14ac:dyDescent="0.25">
      <c r="B135" s="368" t="s">
        <v>65</v>
      </c>
      <c r="C135" s="220" t="s">
        <v>134</v>
      </c>
      <c r="D135" s="218">
        <v>59.3</v>
      </c>
      <c r="E135" s="218">
        <v>58.5</v>
      </c>
      <c r="F135" s="218">
        <v>57.9</v>
      </c>
      <c r="G135" s="218">
        <v>59.8</v>
      </c>
      <c r="H135" s="218">
        <v>59.2</v>
      </c>
      <c r="I135" s="218">
        <v>58.3</v>
      </c>
      <c r="J135" s="218">
        <v>58.9</v>
      </c>
      <c r="K135" s="218">
        <v>58.9</v>
      </c>
      <c r="L135" s="218">
        <v>58.8</v>
      </c>
      <c r="M135" s="218">
        <v>58.6</v>
      </c>
      <c r="N135" s="218">
        <v>54.8</v>
      </c>
      <c r="O135" s="218">
        <v>50.8</v>
      </c>
      <c r="P135" s="218">
        <v>52.4</v>
      </c>
      <c r="Q135" s="218">
        <v>53</v>
      </c>
      <c r="R135" s="218">
        <v>54.8</v>
      </c>
      <c r="S135" s="218">
        <v>54.5</v>
      </c>
      <c r="T135" s="218">
        <v>54.3</v>
      </c>
    </row>
    <row r="136" spans="2:20" x14ac:dyDescent="0.25">
      <c r="B136" s="368"/>
      <c r="C136" s="220" t="s">
        <v>135</v>
      </c>
      <c r="D136" s="218">
        <v>9.4</v>
      </c>
      <c r="E136" s="218">
        <v>10.4</v>
      </c>
      <c r="F136" s="218">
        <v>10</v>
      </c>
      <c r="G136" s="218">
        <v>8.4</v>
      </c>
      <c r="H136" s="218">
        <v>9</v>
      </c>
      <c r="I136" s="218">
        <v>8.8000000000000007</v>
      </c>
      <c r="J136" s="218">
        <v>8.3000000000000007</v>
      </c>
      <c r="K136" s="218">
        <v>8.6999999999999993</v>
      </c>
      <c r="L136" s="218">
        <v>9</v>
      </c>
      <c r="M136" s="218">
        <v>9.4</v>
      </c>
      <c r="N136" s="218">
        <v>11</v>
      </c>
      <c r="O136" s="218">
        <v>8.8000000000000007</v>
      </c>
      <c r="P136" s="218">
        <v>10</v>
      </c>
      <c r="Q136" s="218">
        <v>9.6</v>
      </c>
      <c r="R136" s="218">
        <v>8.8000000000000007</v>
      </c>
      <c r="S136" s="218">
        <v>8.6999999999999993</v>
      </c>
      <c r="T136" s="218">
        <v>8.6</v>
      </c>
    </row>
    <row r="137" spans="2:20" x14ac:dyDescent="0.25">
      <c r="B137" s="368"/>
      <c r="C137" s="220" t="s">
        <v>136</v>
      </c>
      <c r="D137" s="218">
        <v>8.3000000000000007</v>
      </c>
      <c r="E137" s="218">
        <v>1.6</v>
      </c>
      <c r="F137" s="218">
        <v>1.8</v>
      </c>
      <c r="G137" s="218">
        <v>1.7</v>
      </c>
      <c r="H137" s="218">
        <v>1.5</v>
      </c>
      <c r="I137" s="218">
        <v>2</v>
      </c>
      <c r="J137" s="218">
        <v>2</v>
      </c>
      <c r="K137" s="218">
        <v>2</v>
      </c>
      <c r="L137" s="218">
        <v>2.2000000000000002</v>
      </c>
      <c r="M137" s="218">
        <v>2.2000000000000002</v>
      </c>
      <c r="N137" s="218">
        <v>3</v>
      </c>
      <c r="O137" s="218">
        <v>2.4</v>
      </c>
      <c r="P137" s="218">
        <v>2.9</v>
      </c>
      <c r="Q137" s="218">
        <v>3</v>
      </c>
      <c r="R137" s="218">
        <v>3</v>
      </c>
      <c r="S137" s="218">
        <v>2.9</v>
      </c>
      <c r="T137" s="218">
        <v>2.8</v>
      </c>
    </row>
    <row r="138" spans="2:20" x14ac:dyDescent="0.25">
      <c r="B138" s="368"/>
      <c r="C138" s="220" t="s">
        <v>137</v>
      </c>
      <c r="D138" s="218">
        <v>14.9</v>
      </c>
      <c r="E138" s="218">
        <v>21.3</v>
      </c>
      <c r="F138" s="218">
        <v>21.6</v>
      </c>
      <c r="G138" s="218">
        <v>21.1</v>
      </c>
      <c r="H138" s="218">
        <v>21.2</v>
      </c>
      <c r="I138" s="218">
        <v>21.2</v>
      </c>
      <c r="J138" s="218">
        <v>21.1</v>
      </c>
      <c r="K138" s="218">
        <v>20.7</v>
      </c>
      <c r="L138" s="218">
        <v>20.100000000000001</v>
      </c>
      <c r="M138" s="218">
        <v>19.899999999999999</v>
      </c>
      <c r="N138" s="218">
        <v>20.399999999999999</v>
      </c>
      <c r="O138" s="218">
        <v>28.8</v>
      </c>
      <c r="P138" s="218">
        <v>24.4</v>
      </c>
      <c r="Q138" s="218">
        <v>23.5</v>
      </c>
      <c r="R138" s="218">
        <v>23</v>
      </c>
      <c r="S138" s="218">
        <v>23.8</v>
      </c>
      <c r="T138" s="218">
        <v>23.4</v>
      </c>
    </row>
    <row r="139" spans="2:20" x14ac:dyDescent="0.25">
      <c r="B139" s="368"/>
      <c r="C139" s="220" t="s">
        <v>138</v>
      </c>
      <c r="D139" s="218">
        <v>8.1</v>
      </c>
      <c r="E139" s="218">
        <v>8.1999999999999993</v>
      </c>
      <c r="F139" s="218">
        <v>8.6999999999999993</v>
      </c>
      <c r="G139" s="218">
        <v>9</v>
      </c>
      <c r="H139" s="218">
        <v>9.1</v>
      </c>
      <c r="I139" s="218">
        <v>9.6999999999999993</v>
      </c>
      <c r="J139" s="218">
        <v>9.6999999999999993</v>
      </c>
      <c r="K139" s="218">
        <v>9.6</v>
      </c>
      <c r="L139" s="218">
        <v>9.9</v>
      </c>
      <c r="M139" s="218">
        <v>9.9</v>
      </c>
      <c r="N139" s="218">
        <v>10.8</v>
      </c>
      <c r="O139" s="218">
        <v>9.3000000000000007</v>
      </c>
      <c r="P139" s="218">
        <v>10.3</v>
      </c>
      <c r="Q139" s="218">
        <v>10.8</v>
      </c>
      <c r="R139" s="218">
        <v>10.4</v>
      </c>
      <c r="S139" s="218">
        <v>10.1</v>
      </c>
      <c r="T139" s="218">
        <v>11</v>
      </c>
    </row>
    <row r="140" spans="2:20" x14ac:dyDescent="0.25">
      <c r="B140" s="368"/>
      <c r="C140" s="223" t="s">
        <v>156</v>
      </c>
      <c r="D140" s="225">
        <v>100</v>
      </c>
      <c r="E140" s="225">
        <v>100</v>
      </c>
      <c r="F140" s="225">
        <v>100</v>
      </c>
      <c r="G140" s="225">
        <v>100</v>
      </c>
      <c r="H140" s="225">
        <v>100</v>
      </c>
      <c r="I140" s="225">
        <v>100</v>
      </c>
      <c r="J140" s="225">
        <v>100</v>
      </c>
      <c r="K140" s="225">
        <v>100</v>
      </c>
      <c r="L140" s="225">
        <v>100</v>
      </c>
      <c r="M140" s="225">
        <v>100</v>
      </c>
      <c r="N140" s="225">
        <v>100</v>
      </c>
      <c r="O140" s="225">
        <v>100</v>
      </c>
      <c r="P140" s="225">
        <v>100</v>
      </c>
      <c r="Q140" s="225">
        <v>100</v>
      </c>
      <c r="R140" s="225">
        <v>100</v>
      </c>
      <c r="S140" s="225">
        <v>100</v>
      </c>
      <c r="T140" s="225">
        <v>100</v>
      </c>
    </row>
  </sheetData>
  <mergeCells count="24">
    <mergeCell ref="B5:B10"/>
    <mergeCell ref="B11:B16"/>
    <mergeCell ref="B129:B134"/>
    <mergeCell ref="B135:B140"/>
    <mergeCell ref="B117:B122"/>
    <mergeCell ref="B123:B128"/>
    <mergeCell ref="B105:B110"/>
    <mergeCell ref="B111:B116"/>
    <mergeCell ref="B93:B98"/>
    <mergeCell ref="B99:B104"/>
    <mergeCell ref="B80:C80"/>
    <mergeCell ref="B81:B86"/>
    <mergeCell ref="B87:B92"/>
    <mergeCell ref="B67:B72"/>
    <mergeCell ref="B73:B78"/>
    <mergeCell ref="B55:B60"/>
    <mergeCell ref="B18:C18"/>
    <mergeCell ref="B19:B24"/>
    <mergeCell ref="B25:B30"/>
    <mergeCell ref="B61:B66"/>
    <mergeCell ref="B43:B48"/>
    <mergeCell ref="B49:B54"/>
    <mergeCell ref="B31:B36"/>
    <mergeCell ref="B37:B42"/>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CCE5-3DF9-4E43-9B05-05E73879D554}">
  <sheetPr codeName="Sheet46">
    <tabColor rgb="FF92D050"/>
  </sheetPr>
  <dimension ref="B2:Z74"/>
  <sheetViews>
    <sheetView showGridLines="0" zoomScaleNormal="100" workbookViewId="0">
      <selection activeCell="G23" sqref="G23"/>
    </sheetView>
  </sheetViews>
  <sheetFormatPr defaultColWidth="8.85546875" defaultRowHeight="13.5" x14ac:dyDescent="0.25"/>
  <cols>
    <col min="1" max="1" width="8.85546875" style="180"/>
    <col min="2" max="2" width="15" style="144" customWidth="1"/>
    <col min="3" max="3" width="18.28515625" style="129" customWidth="1"/>
    <col min="4" max="26" width="12" style="175" customWidth="1"/>
    <col min="27" max="27" width="21.28515625" style="180" bestFit="1" customWidth="1"/>
    <col min="28" max="29" width="12.42578125" style="180" bestFit="1" customWidth="1"/>
    <col min="30" max="32" width="13.7109375" style="180" bestFit="1" customWidth="1"/>
    <col min="33" max="49" width="5.42578125" style="180" bestFit="1" customWidth="1"/>
    <col min="50" max="50" width="3.85546875" style="180" bestFit="1" customWidth="1"/>
    <col min="51" max="52" width="6.140625" style="180" customWidth="1"/>
    <col min="53" max="16384" width="8.85546875" style="180"/>
  </cols>
  <sheetData>
    <row r="2" spans="2:26" ht="15.75" x14ac:dyDescent="0.25">
      <c r="B2" s="138" t="s">
        <v>149</v>
      </c>
    </row>
    <row r="3" spans="2:26" x14ac:dyDescent="0.25">
      <c r="B3" s="143"/>
    </row>
    <row r="4" spans="2:26" x14ac:dyDescent="0.25">
      <c r="B4" s="133" t="s">
        <v>6</v>
      </c>
      <c r="C4" s="133"/>
      <c r="D4" s="174">
        <v>2002</v>
      </c>
      <c r="E4" s="174">
        <v>2003</v>
      </c>
      <c r="F4" s="174">
        <v>2004</v>
      </c>
      <c r="G4" s="174">
        <v>2005</v>
      </c>
      <c r="H4" s="174">
        <v>2006</v>
      </c>
      <c r="I4" s="174">
        <v>2007</v>
      </c>
      <c r="J4" s="174">
        <v>2008</v>
      </c>
      <c r="K4" s="174">
        <v>2010</v>
      </c>
      <c r="L4" s="174">
        <v>2011</v>
      </c>
      <c r="M4" s="174">
        <v>2012</v>
      </c>
      <c r="N4" s="174">
        <v>2013</v>
      </c>
      <c r="O4" s="174">
        <v>2014</v>
      </c>
      <c r="P4" s="174">
        <v>2015</v>
      </c>
      <c r="Q4" s="174">
        <v>2016</v>
      </c>
      <c r="R4" s="174">
        <v>2017</v>
      </c>
      <c r="S4" s="174">
        <v>2018</v>
      </c>
      <c r="T4" s="174">
        <v>2019</v>
      </c>
      <c r="U4" s="174">
        <v>2020</v>
      </c>
      <c r="V4" s="174">
        <v>2021</v>
      </c>
      <c r="W4" s="174">
        <v>2022</v>
      </c>
      <c r="X4" s="174">
        <v>2023</v>
      </c>
      <c r="Y4" s="174">
        <v>2024</v>
      </c>
      <c r="Z4" s="174">
        <v>2025</v>
      </c>
    </row>
    <row r="5" spans="2:26" x14ac:dyDescent="0.25">
      <c r="B5" s="360" t="s">
        <v>225</v>
      </c>
      <c r="C5" s="131" t="s">
        <v>227</v>
      </c>
      <c r="D5" s="126">
        <v>32426379</v>
      </c>
      <c r="E5" s="126">
        <v>33492473</v>
      </c>
      <c r="F5" s="126">
        <v>36000337</v>
      </c>
      <c r="G5" s="126">
        <v>37848029</v>
      </c>
      <c r="H5" s="126">
        <v>40800114</v>
      </c>
      <c r="I5" s="126">
        <v>41643957</v>
      </c>
      <c r="J5" s="126">
        <v>41207304</v>
      </c>
      <c r="K5" s="126">
        <v>41674567</v>
      </c>
      <c r="L5" s="126">
        <v>43714791</v>
      </c>
      <c r="M5" s="126">
        <v>44390344</v>
      </c>
      <c r="N5" s="126">
        <v>45659314</v>
      </c>
      <c r="O5" s="126">
        <v>46496576</v>
      </c>
      <c r="P5" s="126">
        <v>47264024</v>
      </c>
      <c r="Q5" s="126">
        <v>47594418</v>
      </c>
      <c r="R5" s="126">
        <v>49369816</v>
      </c>
      <c r="S5" s="126">
        <v>50532265</v>
      </c>
      <c r="T5" s="126">
        <v>51697192</v>
      </c>
      <c r="U5" s="126">
        <v>52393380</v>
      </c>
      <c r="V5" s="126">
        <v>52949212</v>
      </c>
      <c r="W5" s="126">
        <v>53405597</v>
      </c>
      <c r="X5" s="126">
        <v>52845483</v>
      </c>
      <c r="Y5" s="126">
        <v>53781172</v>
      </c>
      <c r="Z5" s="126">
        <v>54453214</v>
      </c>
    </row>
    <row r="6" spans="2:26" x14ac:dyDescent="0.25">
      <c r="B6" s="351"/>
      <c r="C6" s="131" t="s">
        <v>228</v>
      </c>
      <c r="D6" s="126">
        <v>13462392</v>
      </c>
      <c r="E6" s="126">
        <v>12842178</v>
      </c>
      <c r="F6" s="126">
        <v>10799734</v>
      </c>
      <c r="G6" s="126">
        <v>9491890</v>
      </c>
      <c r="H6" s="126">
        <v>6901877</v>
      </c>
      <c r="I6" s="126">
        <v>6657442</v>
      </c>
      <c r="J6" s="126">
        <v>7833841</v>
      </c>
      <c r="K6" s="126">
        <v>8001795</v>
      </c>
      <c r="L6" s="126">
        <v>6747089</v>
      </c>
      <c r="M6" s="126">
        <v>6742716</v>
      </c>
      <c r="N6" s="126">
        <v>7115479</v>
      </c>
      <c r="O6" s="126">
        <v>7061108</v>
      </c>
      <c r="P6" s="126">
        <v>7161800</v>
      </c>
      <c r="Q6" s="126">
        <v>7537423</v>
      </c>
      <c r="R6" s="126">
        <v>6802592</v>
      </c>
      <c r="S6" s="126">
        <v>6449444</v>
      </c>
      <c r="T6" s="126">
        <v>6475363</v>
      </c>
      <c r="U6" s="126">
        <v>6868467</v>
      </c>
      <c r="V6" s="126">
        <v>7367299</v>
      </c>
      <c r="W6" s="126">
        <v>7877071</v>
      </c>
      <c r="X6" s="126">
        <v>9325740</v>
      </c>
      <c r="Y6" s="126">
        <v>9247191</v>
      </c>
      <c r="Z6" s="126">
        <v>9381079</v>
      </c>
    </row>
    <row r="7" spans="2:26" s="181" customFormat="1" x14ac:dyDescent="0.25">
      <c r="B7" s="351"/>
      <c r="C7" s="183" t="s">
        <v>0</v>
      </c>
      <c r="D7" s="177">
        <v>45888771</v>
      </c>
      <c r="E7" s="177">
        <v>46334651</v>
      </c>
      <c r="F7" s="177">
        <v>46800072</v>
      </c>
      <c r="G7" s="177">
        <v>47339919</v>
      </c>
      <c r="H7" s="177">
        <v>47701991</v>
      </c>
      <c r="I7" s="177">
        <v>48301398</v>
      </c>
      <c r="J7" s="177">
        <v>49041145</v>
      </c>
      <c r="K7" s="177">
        <v>49676361</v>
      </c>
      <c r="L7" s="177">
        <v>50461880</v>
      </c>
      <c r="M7" s="177">
        <v>51133059</v>
      </c>
      <c r="N7" s="177">
        <v>52774793</v>
      </c>
      <c r="O7" s="177">
        <v>53557684</v>
      </c>
      <c r="P7" s="177">
        <v>54425824</v>
      </c>
      <c r="Q7" s="177">
        <v>55131840</v>
      </c>
      <c r="R7" s="177">
        <v>56172407</v>
      </c>
      <c r="S7" s="177">
        <v>56981709</v>
      </c>
      <c r="T7" s="177">
        <v>58172554</v>
      </c>
      <c r="U7" s="177">
        <v>59261847</v>
      </c>
      <c r="V7" s="177">
        <v>60316510</v>
      </c>
      <c r="W7" s="177">
        <v>61282668</v>
      </c>
      <c r="X7" s="177">
        <v>62171223</v>
      </c>
      <c r="Y7" s="177">
        <v>63028362</v>
      </c>
      <c r="Z7" s="177">
        <v>63834293</v>
      </c>
    </row>
    <row r="8" spans="2:26" x14ac:dyDescent="0.25">
      <c r="B8" s="360" t="s">
        <v>189</v>
      </c>
      <c r="C8" s="131" t="s">
        <v>227</v>
      </c>
      <c r="D8" s="127">
        <v>70.7</v>
      </c>
      <c r="E8" s="127">
        <v>72.3</v>
      </c>
      <c r="F8" s="127">
        <v>76.900000000000006</v>
      </c>
      <c r="G8" s="127">
        <v>79.900000000000006</v>
      </c>
      <c r="H8" s="127">
        <v>85.5</v>
      </c>
      <c r="I8" s="127">
        <v>86.2</v>
      </c>
      <c r="J8" s="127">
        <v>84</v>
      </c>
      <c r="K8" s="127">
        <v>83.9</v>
      </c>
      <c r="L8" s="127">
        <v>86.6</v>
      </c>
      <c r="M8" s="127">
        <v>86.8</v>
      </c>
      <c r="N8" s="127">
        <v>86.5</v>
      </c>
      <c r="O8" s="127">
        <v>86.8</v>
      </c>
      <c r="P8" s="127">
        <v>86.8</v>
      </c>
      <c r="Q8" s="127">
        <v>86.3</v>
      </c>
      <c r="R8" s="127">
        <v>87.9</v>
      </c>
      <c r="S8" s="127">
        <v>88.7</v>
      </c>
      <c r="T8" s="127">
        <v>88.9</v>
      </c>
      <c r="U8" s="127">
        <v>88.4</v>
      </c>
      <c r="V8" s="127">
        <v>87.8</v>
      </c>
      <c r="W8" s="127">
        <v>87.1</v>
      </c>
      <c r="X8" s="127">
        <v>85</v>
      </c>
      <c r="Y8" s="127">
        <v>85.3</v>
      </c>
      <c r="Z8" s="127">
        <v>85.3</v>
      </c>
    </row>
    <row r="9" spans="2:26" x14ac:dyDescent="0.25">
      <c r="B9" s="351"/>
      <c r="C9" s="131" t="s">
        <v>228</v>
      </c>
      <c r="D9" s="127">
        <v>29.3</v>
      </c>
      <c r="E9" s="127">
        <v>27.7</v>
      </c>
      <c r="F9" s="127">
        <v>23.1</v>
      </c>
      <c r="G9" s="127">
        <v>20.100000000000001</v>
      </c>
      <c r="H9" s="127">
        <v>14.5</v>
      </c>
      <c r="I9" s="127">
        <v>13.8</v>
      </c>
      <c r="J9" s="127">
        <v>16</v>
      </c>
      <c r="K9" s="127">
        <v>16.100000000000001</v>
      </c>
      <c r="L9" s="127">
        <v>13.4</v>
      </c>
      <c r="M9" s="127">
        <v>13.2</v>
      </c>
      <c r="N9" s="127">
        <v>13.5</v>
      </c>
      <c r="O9" s="127">
        <v>13.2</v>
      </c>
      <c r="P9" s="127">
        <v>13.2</v>
      </c>
      <c r="Q9" s="127">
        <v>13.7</v>
      </c>
      <c r="R9" s="127">
        <v>12.1</v>
      </c>
      <c r="S9" s="127">
        <v>11.3</v>
      </c>
      <c r="T9" s="127">
        <v>11.1</v>
      </c>
      <c r="U9" s="127">
        <v>11.6</v>
      </c>
      <c r="V9" s="127">
        <v>12.2</v>
      </c>
      <c r="W9" s="127">
        <v>12.9</v>
      </c>
      <c r="X9" s="127">
        <v>15</v>
      </c>
      <c r="Y9" s="127">
        <v>14.7</v>
      </c>
      <c r="Z9" s="127">
        <v>14.7</v>
      </c>
    </row>
    <row r="10" spans="2:26" s="181" customFormat="1" ht="14.45" customHeigh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c r="U10" s="178">
        <v>100</v>
      </c>
      <c r="V10" s="178">
        <v>100</v>
      </c>
      <c r="W10" s="178">
        <v>100</v>
      </c>
      <c r="X10" s="178">
        <v>100</v>
      </c>
      <c r="Y10" s="178">
        <v>100</v>
      </c>
      <c r="Z10" s="178">
        <v>100</v>
      </c>
    </row>
    <row r="12" spans="2:26" x14ac:dyDescent="0.25">
      <c r="B12" s="349" t="s">
        <v>6</v>
      </c>
      <c r="C12" s="349"/>
      <c r="D12" s="174">
        <v>2002</v>
      </c>
      <c r="E12" s="174">
        <v>2003</v>
      </c>
      <c r="F12" s="174">
        <v>2004</v>
      </c>
      <c r="G12" s="174">
        <v>2005</v>
      </c>
      <c r="H12" s="174">
        <v>2006</v>
      </c>
      <c r="I12" s="174">
        <v>2007</v>
      </c>
      <c r="J12" s="174">
        <v>2008</v>
      </c>
      <c r="K12" s="174">
        <v>2010</v>
      </c>
      <c r="L12" s="174">
        <v>2011</v>
      </c>
      <c r="M12" s="174">
        <v>2012</v>
      </c>
      <c r="N12" s="174">
        <v>2013</v>
      </c>
      <c r="O12" s="174">
        <v>2014</v>
      </c>
      <c r="P12" s="174">
        <v>2015</v>
      </c>
      <c r="Q12" s="174">
        <v>2016</v>
      </c>
      <c r="R12" s="174">
        <v>2017</v>
      </c>
      <c r="S12" s="174">
        <v>2018</v>
      </c>
      <c r="T12" s="174">
        <v>2019</v>
      </c>
      <c r="U12" s="174">
        <v>2020</v>
      </c>
      <c r="V12" s="174">
        <v>2021</v>
      </c>
      <c r="W12" s="174">
        <v>2022</v>
      </c>
      <c r="X12" s="174">
        <v>2023</v>
      </c>
      <c r="Y12" s="174">
        <v>2024</v>
      </c>
      <c r="Z12" s="174">
        <v>2025</v>
      </c>
    </row>
    <row r="13" spans="2:26" x14ac:dyDescent="0.25">
      <c r="B13" s="360" t="s">
        <v>45</v>
      </c>
      <c r="C13" s="131" t="s">
        <v>227</v>
      </c>
      <c r="D13" s="126">
        <v>3952536</v>
      </c>
      <c r="E13" s="126">
        <v>4028052</v>
      </c>
      <c r="F13" s="126">
        <v>4252002</v>
      </c>
      <c r="G13" s="126">
        <v>4151705</v>
      </c>
      <c r="H13" s="126">
        <v>4538532</v>
      </c>
      <c r="I13" s="126">
        <v>4488842</v>
      </c>
      <c r="J13" s="126">
        <v>4703171</v>
      </c>
      <c r="K13" s="126">
        <v>4700083</v>
      </c>
      <c r="L13" s="126">
        <v>4766896</v>
      </c>
      <c r="M13" s="126">
        <v>4887448</v>
      </c>
      <c r="N13" s="126">
        <v>5072366</v>
      </c>
      <c r="O13" s="126">
        <v>5093055</v>
      </c>
      <c r="P13" s="126">
        <v>5177820</v>
      </c>
      <c r="Q13" s="126">
        <v>5333771</v>
      </c>
      <c r="R13" s="126">
        <v>5627249</v>
      </c>
      <c r="S13" s="126">
        <v>5739722</v>
      </c>
      <c r="T13" s="126">
        <v>5918218</v>
      </c>
      <c r="U13" s="126">
        <v>5728478</v>
      </c>
      <c r="V13" s="126">
        <v>5843641</v>
      </c>
      <c r="W13" s="126">
        <v>6044326</v>
      </c>
      <c r="X13" s="126">
        <v>6119559</v>
      </c>
      <c r="Y13" s="126">
        <v>6201258</v>
      </c>
      <c r="Z13" s="126">
        <v>6533959</v>
      </c>
    </row>
    <row r="14" spans="2:26" x14ac:dyDescent="0.25">
      <c r="B14" s="351"/>
      <c r="C14" s="131" t="s">
        <v>228</v>
      </c>
      <c r="D14" s="126">
        <v>801131</v>
      </c>
      <c r="E14" s="126">
        <v>827634</v>
      </c>
      <c r="F14" s="126">
        <v>697036</v>
      </c>
      <c r="G14" s="126">
        <v>891090</v>
      </c>
      <c r="H14" s="126">
        <v>582734</v>
      </c>
      <c r="I14" s="126">
        <v>760531</v>
      </c>
      <c r="J14" s="126">
        <v>646092</v>
      </c>
      <c r="K14" s="126">
        <v>849539</v>
      </c>
      <c r="L14" s="126">
        <v>880637</v>
      </c>
      <c r="M14" s="126">
        <v>845551</v>
      </c>
      <c r="N14" s="126">
        <v>880112</v>
      </c>
      <c r="O14" s="126">
        <v>979928</v>
      </c>
      <c r="P14" s="126">
        <v>1042649</v>
      </c>
      <c r="Q14" s="126">
        <v>1018917</v>
      </c>
      <c r="R14" s="126">
        <v>874310</v>
      </c>
      <c r="S14" s="126">
        <v>887391</v>
      </c>
      <c r="T14" s="126">
        <v>848542</v>
      </c>
      <c r="U14" s="126">
        <v>1204891</v>
      </c>
      <c r="V14" s="126">
        <v>1232811</v>
      </c>
      <c r="W14" s="126">
        <v>1176798</v>
      </c>
      <c r="X14" s="126">
        <v>1247766</v>
      </c>
      <c r="Y14" s="126">
        <v>1285201</v>
      </c>
      <c r="Z14" s="126">
        <v>1067386</v>
      </c>
    </row>
    <row r="15" spans="2:26" s="181" customFormat="1" x14ac:dyDescent="0.25">
      <c r="B15" s="351"/>
      <c r="C15" s="183" t="s">
        <v>0</v>
      </c>
      <c r="D15" s="177">
        <v>4753667</v>
      </c>
      <c r="E15" s="177">
        <v>4855685</v>
      </c>
      <c r="F15" s="177">
        <v>4949039</v>
      </c>
      <c r="G15" s="177">
        <v>5042796</v>
      </c>
      <c r="H15" s="177">
        <v>5121267</v>
      </c>
      <c r="I15" s="177">
        <v>5249373</v>
      </c>
      <c r="J15" s="177">
        <v>5349263</v>
      </c>
      <c r="K15" s="177">
        <v>5549622</v>
      </c>
      <c r="L15" s="177">
        <v>5647534</v>
      </c>
      <c r="M15" s="177">
        <v>5733000</v>
      </c>
      <c r="N15" s="177">
        <v>5952477</v>
      </c>
      <c r="O15" s="177">
        <v>6072983</v>
      </c>
      <c r="P15" s="177">
        <v>6220469</v>
      </c>
      <c r="Q15" s="177">
        <v>6352688</v>
      </c>
      <c r="R15" s="177">
        <v>6501560</v>
      </c>
      <c r="S15" s="177">
        <v>6627113</v>
      </c>
      <c r="T15" s="177">
        <v>6766760</v>
      </c>
      <c r="U15" s="177">
        <v>6933368</v>
      </c>
      <c r="V15" s="177">
        <v>7076451</v>
      </c>
      <c r="W15" s="177">
        <v>7221123</v>
      </c>
      <c r="X15" s="177">
        <v>7367325</v>
      </c>
      <c r="Y15" s="177">
        <v>7486460</v>
      </c>
      <c r="Z15" s="177">
        <v>7601345</v>
      </c>
    </row>
    <row r="16" spans="2:26" x14ac:dyDescent="0.25">
      <c r="B16" s="360" t="s">
        <v>46</v>
      </c>
      <c r="C16" s="131" t="s">
        <v>227</v>
      </c>
      <c r="D16" s="126">
        <v>3419166</v>
      </c>
      <c r="E16" s="126">
        <v>3849118</v>
      </c>
      <c r="F16" s="126">
        <v>4061084</v>
      </c>
      <c r="G16" s="126">
        <v>4486969</v>
      </c>
      <c r="H16" s="126">
        <v>5186372</v>
      </c>
      <c r="I16" s="126">
        <v>5028819</v>
      </c>
      <c r="J16" s="126">
        <v>5115696</v>
      </c>
      <c r="K16" s="126">
        <v>4867286</v>
      </c>
      <c r="L16" s="126">
        <v>5096525</v>
      </c>
      <c r="M16" s="126">
        <v>5099662</v>
      </c>
      <c r="N16" s="126">
        <v>5325634</v>
      </c>
      <c r="O16" s="126">
        <v>5321231</v>
      </c>
      <c r="P16" s="126">
        <v>5500783</v>
      </c>
      <c r="Q16" s="126">
        <v>5655436</v>
      </c>
      <c r="R16" s="126">
        <v>5826779</v>
      </c>
      <c r="S16" s="126">
        <v>5897018</v>
      </c>
      <c r="T16" s="126">
        <v>6000507</v>
      </c>
      <c r="U16" s="126">
        <v>5853502</v>
      </c>
      <c r="V16" s="126">
        <v>5847122</v>
      </c>
      <c r="W16" s="126">
        <v>5968062</v>
      </c>
      <c r="X16" s="126">
        <v>5848235</v>
      </c>
      <c r="Y16" s="126">
        <v>5424089</v>
      </c>
      <c r="Z16" s="126">
        <v>5684455</v>
      </c>
    </row>
    <row r="17" spans="2:26" x14ac:dyDescent="0.25">
      <c r="B17" s="351"/>
      <c r="C17" s="131" t="s">
        <v>228</v>
      </c>
      <c r="D17" s="126">
        <v>3092857</v>
      </c>
      <c r="E17" s="126">
        <v>2651393</v>
      </c>
      <c r="F17" s="126">
        <v>2425973</v>
      </c>
      <c r="G17" s="126">
        <v>1970958</v>
      </c>
      <c r="H17" s="126">
        <v>1279836</v>
      </c>
      <c r="I17" s="126">
        <v>1436426</v>
      </c>
      <c r="J17" s="126">
        <v>1313170</v>
      </c>
      <c r="K17" s="126">
        <v>1474296</v>
      </c>
      <c r="L17" s="126">
        <v>1209465</v>
      </c>
      <c r="M17" s="126">
        <v>1250051</v>
      </c>
      <c r="N17" s="126">
        <v>1103602</v>
      </c>
      <c r="O17" s="126">
        <v>1132242</v>
      </c>
      <c r="P17" s="126">
        <v>939984</v>
      </c>
      <c r="Q17" s="126">
        <v>802115</v>
      </c>
      <c r="R17" s="126">
        <v>646463</v>
      </c>
      <c r="S17" s="126">
        <v>558406</v>
      </c>
      <c r="T17" s="126">
        <v>508711</v>
      </c>
      <c r="U17" s="126">
        <v>657602</v>
      </c>
      <c r="V17" s="126">
        <v>692017</v>
      </c>
      <c r="W17" s="126">
        <v>555192</v>
      </c>
      <c r="X17" s="126">
        <v>674022</v>
      </c>
      <c r="Y17" s="126">
        <v>1102177</v>
      </c>
      <c r="Z17" s="126">
        <v>835541</v>
      </c>
    </row>
    <row r="18" spans="2:26" s="181" customFormat="1" x14ac:dyDescent="0.25">
      <c r="B18" s="351"/>
      <c r="C18" s="183" t="s">
        <v>0</v>
      </c>
      <c r="D18" s="177">
        <v>6512023</v>
      </c>
      <c r="E18" s="177">
        <v>6500511</v>
      </c>
      <c r="F18" s="177">
        <v>6487057</v>
      </c>
      <c r="G18" s="177">
        <v>6457926</v>
      </c>
      <c r="H18" s="177">
        <v>6466208</v>
      </c>
      <c r="I18" s="177">
        <v>6465245</v>
      </c>
      <c r="J18" s="177">
        <v>6428866</v>
      </c>
      <c r="K18" s="177">
        <v>6341581</v>
      </c>
      <c r="L18" s="177">
        <v>6305990</v>
      </c>
      <c r="M18" s="177">
        <v>6349714</v>
      </c>
      <c r="N18" s="177">
        <v>6429236</v>
      </c>
      <c r="O18" s="177">
        <v>6453473</v>
      </c>
      <c r="P18" s="177">
        <v>6440767</v>
      </c>
      <c r="Q18" s="177">
        <v>6457551</v>
      </c>
      <c r="R18" s="177">
        <v>6473243</v>
      </c>
      <c r="S18" s="177">
        <v>6455425</v>
      </c>
      <c r="T18" s="177">
        <v>6509219</v>
      </c>
      <c r="U18" s="177">
        <v>6511104</v>
      </c>
      <c r="V18" s="177">
        <v>6539138</v>
      </c>
      <c r="W18" s="177">
        <v>6523254</v>
      </c>
      <c r="X18" s="177">
        <v>6522257</v>
      </c>
      <c r="Y18" s="177">
        <v>6526266</v>
      </c>
      <c r="Z18" s="177">
        <v>6519997</v>
      </c>
    </row>
    <row r="19" spans="2:26" x14ac:dyDescent="0.25">
      <c r="B19" s="360" t="s">
        <v>47</v>
      </c>
      <c r="C19" s="131" t="s">
        <v>227</v>
      </c>
      <c r="D19" s="126">
        <v>736688</v>
      </c>
      <c r="E19" s="126">
        <v>845659</v>
      </c>
      <c r="F19" s="126">
        <v>842889</v>
      </c>
      <c r="G19" s="126">
        <v>863252</v>
      </c>
      <c r="H19" s="126">
        <v>878792</v>
      </c>
      <c r="I19" s="126">
        <v>890683</v>
      </c>
      <c r="J19" s="126">
        <v>940990</v>
      </c>
      <c r="K19" s="126">
        <v>778557</v>
      </c>
      <c r="L19" s="126">
        <v>792104</v>
      </c>
      <c r="M19" s="126">
        <v>935306</v>
      </c>
      <c r="N19" s="126">
        <v>941010</v>
      </c>
      <c r="O19" s="126">
        <v>948288</v>
      </c>
      <c r="P19" s="126">
        <v>960452</v>
      </c>
      <c r="Q19" s="126">
        <v>959777</v>
      </c>
      <c r="R19" s="126">
        <v>982658</v>
      </c>
      <c r="S19" s="126">
        <v>1030352</v>
      </c>
      <c r="T19" s="126">
        <v>983042</v>
      </c>
      <c r="U19" s="126">
        <v>1042062</v>
      </c>
      <c r="V19" s="126">
        <v>1033317</v>
      </c>
      <c r="W19" s="126">
        <v>966605</v>
      </c>
      <c r="X19" s="126">
        <v>990402</v>
      </c>
      <c r="Y19" s="126">
        <v>1031146</v>
      </c>
      <c r="Z19" s="126">
        <v>1049488</v>
      </c>
    </row>
    <row r="20" spans="2:26" x14ac:dyDescent="0.25">
      <c r="B20" s="351"/>
      <c r="C20" s="131" t="s">
        <v>228</v>
      </c>
      <c r="D20" s="126">
        <v>293003</v>
      </c>
      <c r="E20" s="126">
        <v>182381</v>
      </c>
      <c r="F20" s="126">
        <v>200877</v>
      </c>
      <c r="G20" s="126">
        <v>195895</v>
      </c>
      <c r="H20" s="126">
        <v>189744</v>
      </c>
      <c r="I20" s="126">
        <v>185287</v>
      </c>
      <c r="J20" s="126">
        <v>149358</v>
      </c>
      <c r="K20" s="126">
        <v>320454</v>
      </c>
      <c r="L20" s="126">
        <v>323738</v>
      </c>
      <c r="M20" s="126">
        <v>199710</v>
      </c>
      <c r="N20" s="126">
        <v>213039</v>
      </c>
      <c r="O20" s="126">
        <v>218049</v>
      </c>
      <c r="P20" s="126">
        <v>218697</v>
      </c>
      <c r="Q20" s="126">
        <v>227938</v>
      </c>
      <c r="R20" s="126">
        <v>229440</v>
      </c>
      <c r="S20" s="126">
        <v>195504</v>
      </c>
      <c r="T20" s="126">
        <v>253935</v>
      </c>
      <c r="U20" s="126">
        <v>217730</v>
      </c>
      <c r="V20" s="126">
        <v>241725</v>
      </c>
      <c r="W20" s="126">
        <v>326031</v>
      </c>
      <c r="X20" s="126">
        <v>312415</v>
      </c>
      <c r="Y20" s="126">
        <v>285346</v>
      </c>
      <c r="Z20" s="126">
        <v>284767</v>
      </c>
    </row>
    <row r="21" spans="2:26" s="181" customFormat="1" x14ac:dyDescent="0.25">
      <c r="B21" s="351"/>
      <c r="C21" s="183" t="s">
        <v>0</v>
      </c>
      <c r="D21" s="177">
        <v>1029692</v>
      </c>
      <c r="E21" s="177">
        <v>1028041</v>
      </c>
      <c r="F21" s="177">
        <v>1043767</v>
      </c>
      <c r="G21" s="177">
        <v>1059148</v>
      </c>
      <c r="H21" s="177">
        <v>1068537</v>
      </c>
      <c r="I21" s="177">
        <v>1075970</v>
      </c>
      <c r="J21" s="177">
        <v>1090348</v>
      </c>
      <c r="K21" s="177">
        <v>1099011</v>
      </c>
      <c r="L21" s="177">
        <v>1115842</v>
      </c>
      <c r="M21" s="177">
        <v>1135016</v>
      </c>
      <c r="N21" s="177">
        <v>1154049</v>
      </c>
      <c r="O21" s="177">
        <v>1166337</v>
      </c>
      <c r="P21" s="177">
        <v>1179148</v>
      </c>
      <c r="Q21" s="177">
        <v>1187714</v>
      </c>
      <c r="R21" s="177">
        <v>1212099</v>
      </c>
      <c r="S21" s="177">
        <v>1225856</v>
      </c>
      <c r="T21" s="177">
        <v>1236977</v>
      </c>
      <c r="U21" s="177">
        <v>1259792</v>
      </c>
      <c r="V21" s="177">
        <v>1275042</v>
      </c>
      <c r="W21" s="177">
        <v>1292636</v>
      </c>
      <c r="X21" s="177">
        <v>1302817</v>
      </c>
      <c r="Y21" s="177">
        <v>1316492</v>
      </c>
      <c r="Z21" s="177">
        <v>1334255</v>
      </c>
    </row>
    <row r="22" spans="2:26" x14ac:dyDescent="0.25">
      <c r="B22" s="360" t="s">
        <v>48</v>
      </c>
      <c r="C22" s="131" t="s">
        <v>227</v>
      </c>
      <c r="D22" s="126">
        <v>1875642</v>
      </c>
      <c r="E22" s="126">
        <v>1924384</v>
      </c>
      <c r="F22" s="126">
        <v>2056907</v>
      </c>
      <c r="G22" s="126">
        <v>2111709</v>
      </c>
      <c r="H22" s="126">
        <v>2209427</v>
      </c>
      <c r="I22" s="126">
        <v>2399366</v>
      </c>
      <c r="J22" s="126">
        <v>2321398</v>
      </c>
      <c r="K22" s="126">
        <v>2346506</v>
      </c>
      <c r="L22" s="126">
        <v>2332993</v>
      </c>
      <c r="M22" s="126">
        <v>2440845</v>
      </c>
      <c r="N22" s="126">
        <v>2422064</v>
      </c>
      <c r="O22" s="126">
        <v>2466442</v>
      </c>
      <c r="P22" s="126">
        <v>2425743</v>
      </c>
      <c r="Q22" s="126">
        <v>2439933</v>
      </c>
      <c r="R22" s="126">
        <v>2490311</v>
      </c>
      <c r="S22" s="126">
        <v>2535803</v>
      </c>
      <c r="T22" s="126">
        <v>2436219</v>
      </c>
      <c r="U22" s="126">
        <v>2466217</v>
      </c>
      <c r="V22" s="126">
        <v>2563053</v>
      </c>
      <c r="W22" s="126">
        <v>2516198</v>
      </c>
      <c r="X22" s="126">
        <v>2624939</v>
      </c>
      <c r="Y22" s="126">
        <v>2653620</v>
      </c>
      <c r="Z22" s="126">
        <v>2595147</v>
      </c>
    </row>
    <row r="23" spans="2:26" x14ac:dyDescent="0.25">
      <c r="B23" s="351"/>
      <c r="C23" s="131" t="s">
        <v>228</v>
      </c>
      <c r="D23" s="126">
        <v>766871</v>
      </c>
      <c r="E23" s="126">
        <v>725055</v>
      </c>
      <c r="F23" s="126">
        <v>581737</v>
      </c>
      <c r="G23" s="126">
        <v>554888</v>
      </c>
      <c r="H23" s="126">
        <v>452644</v>
      </c>
      <c r="I23" s="126">
        <v>269646</v>
      </c>
      <c r="J23" s="126">
        <v>339851</v>
      </c>
      <c r="K23" s="126">
        <v>358008</v>
      </c>
      <c r="L23" s="126">
        <v>402988</v>
      </c>
      <c r="M23" s="126">
        <v>293161</v>
      </c>
      <c r="N23" s="126">
        <v>345821</v>
      </c>
      <c r="O23" s="126">
        <v>323769</v>
      </c>
      <c r="P23" s="126">
        <v>381135</v>
      </c>
      <c r="Q23" s="126">
        <v>394453</v>
      </c>
      <c r="R23" s="126">
        <v>372845</v>
      </c>
      <c r="S23" s="126">
        <v>342646</v>
      </c>
      <c r="T23" s="126">
        <v>467760</v>
      </c>
      <c r="U23" s="126">
        <v>432283</v>
      </c>
      <c r="V23" s="126">
        <v>405524</v>
      </c>
      <c r="W23" s="126">
        <v>480669</v>
      </c>
      <c r="X23" s="126">
        <v>390858</v>
      </c>
      <c r="Y23" s="126">
        <v>396201</v>
      </c>
      <c r="Z23" s="126">
        <v>479994</v>
      </c>
    </row>
    <row r="24" spans="2:26" s="181" customFormat="1" x14ac:dyDescent="0.25">
      <c r="B24" s="351"/>
      <c r="C24" s="183" t="s">
        <v>0</v>
      </c>
      <c r="D24" s="177">
        <v>2642512</v>
      </c>
      <c r="E24" s="177">
        <v>2649439</v>
      </c>
      <c r="F24" s="177">
        <v>2638644</v>
      </c>
      <c r="G24" s="177">
        <v>2666598</v>
      </c>
      <c r="H24" s="177">
        <v>2662071</v>
      </c>
      <c r="I24" s="177">
        <v>2669012</v>
      </c>
      <c r="J24" s="177">
        <v>2661249</v>
      </c>
      <c r="K24" s="177">
        <v>2704514</v>
      </c>
      <c r="L24" s="177">
        <v>2735980</v>
      </c>
      <c r="M24" s="177">
        <v>2734006</v>
      </c>
      <c r="N24" s="177">
        <v>2767885</v>
      </c>
      <c r="O24" s="177">
        <v>2790211</v>
      </c>
      <c r="P24" s="177">
        <v>2806878</v>
      </c>
      <c r="Q24" s="177">
        <v>2834387</v>
      </c>
      <c r="R24" s="177">
        <v>2863155</v>
      </c>
      <c r="S24" s="177">
        <v>2878449</v>
      </c>
      <c r="T24" s="177">
        <v>2903979</v>
      </c>
      <c r="U24" s="177">
        <v>2898499</v>
      </c>
      <c r="V24" s="177">
        <v>2968577</v>
      </c>
      <c r="W24" s="177">
        <v>2996867</v>
      </c>
      <c r="X24" s="177">
        <v>3015797</v>
      </c>
      <c r="Y24" s="177">
        <v>3049821</v>
      </c>
      <c r="Z24" s="177">
        <v>3075141</v>
      </c>
    </row>
    <row r="25" spans="2:26" x14ac:dyDescent="0.25">
      <c r="B25" s="360" t="s">
        <v>90</v>
      </c>
      <c r="C25" s="131" t="s">
        <v>227</v>
      </c>
      <c r="D25" s="126">
        <v>6484949</v>
      </c>
      <c r="E25" s="126">
        <v>6418941</v>
      </c>
      <c r="F25" s="126">
        <v>7177948</v>
      </c>
      <c r="G25" s="126">
        <v>7896264</v>
      </c>
      <c r="H25" s="126">
        <v>8110684</v>
      </c>
      <c r="I25" s="126">
        <v>8467993</v>
      </c>
      <c r="J25" s="126">
        <v>7933522</v>
      </c>
      <c r="K25" s="126">
        <v>7658118</v>
      </c>
      <c r="L25" s="126">
        <v>8610822</v>
      </c>
      <c r="M25" s="126">
        <v>8827891</v>
      </c>
      <c r="N25" s="126">
        <v>8750402</v>
      </c>
      <c r="O25" s="126">
        <v>8699970</v>
      </c>
      <c r="P25" s="126">
        <v>8798394</v>
      </c>
      <c r="Q25" s="126">
        <v>8657913</v>
      </c>
      <c r="R25" s="126">
        <v>9174173</v>
      </c>
      <c r="S25" s="126">
        <v>9301595</v>
      </c>
      <c r="T25" s="126">
        <v>9728694</v>
      </c>
      <c r="U25" s="126">
        <v>10518589</v>
      </c>
      <c r="V25" s="126">
        <v>9981335</v>
      </c>
      <c r="W25" s="126">
        <v>9682612</v>
      </c>
      <c r="X25" s="126">
        <v>9089925</v>
      </c>
      <c r="Y25" s="126">
        <v>9729575</v>
      </c>
      <c r="Z25" s="126">
        <v>9084000</v>
      </c>
    </row>
    <row r="26" spans="2:26" x14ac:dyDescent="0.25">
      <c r="B26" s="351"/>
      <c r="C26" s="131" t="s">
        <v>228</v>
      </c>
      <c r="D26" s="126">
        <v>3172207</v>
      </c>
      <c r="E26" s="126">
        <v>3263470</v>
      </c>
      <c r="F26" s="126">
        <v>2567652</v>
      </c>
      <c r="G26" s="126">
        <v>1910096</v>
      </c>
      <c r="H26" s="126">
        <v>1628019</v>
      </c>
      <c r="I26" s="126">
        <v>1374843</v>
      </c>
      <c r="J26" s="126">
        <v>2071175</v>
      </c>
      <c r="K26" s="126">
        <v>2189001</v>
      </c>
      <c r="L26" s="126">
        <v>1375691</v>
      </c>
      <c r="M26" s="126">
        <v>1405705</v>
      </c>
      <c r="N26" s="126">
        <v>1741273</v>
      </c>
      <c r="O26" s="126">
        <v>1904139</v>
      </c>
      <c r="P26" s="126">
        <v>1979697</v>
      </c>
      <c r="Q26" s="126">
        <v>2162073</v>
      </c>
      <c r="R26" s="126">
        <v>1858201</v>
      </c>
      <c r="S26" s="126">
        <v>1879552</v>
      </c>
      <c r="T26" s="126">
        <v>1612758</v>
      </c>
      <c r="U26" s="126">
        <v>997237</v>
      </c>
      <c r="V26" s="126">
        <v>1679265</v>
      </c>
      <c r="W26" s="126">
        <v>2130088</v>
      </c>
      <c r="X26" s="126">
        <v>2868892</v>
      </c>
      <c r="Y26" s="126">
        <v>2357236</v>
      </c>
      <c r="Z26" s="126">
        <v>3134913</v>
      </c>
    </row>
    <row r="27" spans="2:26" s="181" customFormat="1" x14ac:dyDescent="0.25">
      <c r="B27" s="351"/>
      <c r="C27" s="183" t="s">
        <v>0</v>
      </c>
      <c r="D27" s="177">
        <v>9657156</v>
      </c>
      <c r="E27" s="177">
        <v>9682411</v>
      </c>
      <c r="F27" s="177">
        <v>9745600</v>
      </c>
      <c r="G27" s="177">
        <v>9806361</v>
      </c>
      <c r="H27" s="177">
        <v>9738702</v>
      </c>
      <c r="I27" s="177">
        <v>9842837</v>
      </c>
      <c r="J27" s="177">
        <v>10004696</v>
      </c>
      <c r="K27" s="177">
        <v>9847119</v>
      </c>
      <c r="L27" s="177">
        <v>9986513</v>
      </c>
      <c r="M27" s="177">
        <v>10233596</v>
      </c>
      <c r="N27" s="177">
        <v>10491675</v>
      </c>
      <c r="O27" s="177">
        <v>10604109</v>
      </c>
      <c r="P27" s="177">
        <v>10778091</v>
      </c>
      <c r="Q27" s="177">
        <v>10819986</v>
      </c>
      <c r="R27" s="177">
        <v>11032374</v>
      </c>
      <c r="S27" s="177">
        <v>11181147</v>
      </c>
      <c r="T27" s="177">
        <v>11341452</v>
      </c>
      <c r="U27" s="177">
        <v>11515826</v>
      </c>
      <c r="V27" s="177">
        <v>11660600</v>
      </c>
      <c r="W27" s="177">
        <v>11812699</v>
      </c>
      <c r="X27" s="177">
        <v>11958816</v>
      </c>
      <c r="Y27" s="177">
        <v>12086811</v>
      </c>
      <c r="Z27" s="177">
        <v>12218913</v>
      </c>
    </row>
    <row r="28" spans="2:26" x14ac:dyDescent="0.25">
      <c r="B28" s="360" t="s">
        <v>50</v>
      </c>
      <c r="C28" s="131" t="s">
        <v>227</v>
      </c>
      <c r="D28" s="126">
        <v>2137946</v>
      </c>
      <c r="E28" s="126">
        <v>2095412</v>
      </c>
      <c r="F28" s="126">
        <v>2174921</v>
      </c>
      <c r="G28" s="126">
        <v>2422199</v>
      </c>
      <c r="H28" s="126">
        <v>2690348</v>
      </c>
      <c r="I28" s="126">
        <v>2823833</v>
      </c>
      <c r="J28" s="126">
        <v>2533159</v>
      </c>
      <c r="K28" s="126">
        <v>2653877</v>
      </c>
      <c r="L28" s="126">
        <v>2854275</v>
      </c>
      <c r="M28" s="126">
        <v>2767621</v>
      </c>
      <c r="N28" s="126">
        <v>2797704</v>
      </c>
      <c r="O28" s="126">
        <v>3034452</v>
      </c>
      <c r="P28" s="126">
        <v>3049379</v>
      </c>
      <c r="Q28" s="126">
        <v>3232695</v>
      </c>
      <c r="R28" s="126">
        <v>3267122</v>
      </c>
      <c r="S28" s="126">
        <v>3230515</v>
      </c>
      <c r="T28" s="126">
        <v>3279212</v>
      </c>
      <c r="U28" s="126">
        <v>3094520</v>
      </c>
      <c r="V28" s="126">
        <v>3377097</v>
      </c>
      <c r="W28" s="126">
        <v>3355328</v>
      </c>
      <c r="X28" s="126">
        <v>3311432</v>
      </c>
      <c r="Y28" s="126">
        <v>3474599</v>
      </c>
      <c r="Z28" s="126">
        <v>3343070</v>
      </c>
    </row>
    <row r="29" spans="2:26" x14ac:dyDescent="0.25">
      <c r="B29" s="351"/>
      <c r="C29" s="131" t="s">
        <v>228</v>
      </c>
      <c r="D29" s="126">
        <v>916492</v>
      </c>
      <c r="E29" s="126">
        <v>997102</v>
      </c>
      <c r="F29" s="126">
        <v>963475</v>
      </c>
      <c r="G29" s="126">
        <v>759221</v>
      </c>
      <c r="H29" s="126">
        <v>535153</v>
      </c>
      <c r="I29" s="126">
        <v>454030</v>
      </c>
      <c r="J29" s="126">
        <v>776868</v>
      </c>
      <c r="K29" s="126">
        <v>733349</v>
      </c>
      <c r="L29" s="126">
        <v>555880</v>
      </c>
      <c r="M29" s="126">
        <v>674887</v>
      </c>
      <c r="N29" s="126">
        <v>787273</v>
      </c>
      <c r="O29" s="126">
        <v>618690</v>
      </c>
      <c r="P29" s="126">
        <v>668402</v>
      </c>
      <c r="Q29" s="126">
        <v>539060</v>
      </c>
      <c r="R29" s="126">
        <v>569204</v>
      </c>
      <c r="S29" s="126">
        <v>685953</v>
      </c>
      <c r="T29" s="126">
        <v>660152</v>
      </c>
      <c r="U29" s="126">
        <v>950880</v>
      </c>
      <c r="V29" s="126">
        <v>745386</v>
      </c>
      <c r="W29" s="126">
        <v>847893</v>
      </c>
      <c r="X29" s="126">
        <v>952093</v>
      </c>
      <c r="Y29" s="126">
        <v>835737</v>
      </c>
      <c r="Z29" s="126">
        <v>1037673</v>
      </c>
    </row>
    <row r="30" spans="2:26" s="181" customFormat="1" x14ac:dyDescent="0.25">
      <c r="B30" s="351"/>
      <c r="C30" s="183" t="s">
        <v>0</v>
      </c>
      <c r="D30" s="177">
        <v>3054438</v>
      </c>
      <c r="E30" s="177">
        <v>3092513</v>
      </c>
      <c r="F30" s="177">
        <v>3138396</v>
      </c>
      <c r="G30" s="177">
        <v>3181420</v>
      </c>
      <c r="H30" s="177">
        <v>3225501</v>
      </c>
      <c r="I30" s="177">
        <v>3277863</v>
      </c>
      <c r="J30" s="177">
        <v>3310026</v>
      </c>
      <c r="K30" s="177">
        <v>3387226</v>
      </c>
      <c r="L30" s="177">
        <v>3410155</v>
      </c>
      <c r="M30" s="177">
        <v>3442508</v>
      </c>
      <c r="N30" s="177">
        <v>3584977</v>
      </c>
      <c r="O30" s="177">
        <v>3653141</v>
      </c>
      <c r="P30" s="177">
        <v>3717780</v>
      </c>
      <c r="Q30" s="177">
        <v>3771755</v>
      </c>
      <c r="R30" s="177">
        <v>3836326</v>
      </c>
      <c r="S30" s="177">
        <v>3916468</v>
      </c>
      <c r="T30" s="177">
        <v>3939364</v>
      </c>
      <c r="U30" s="177">
        <v>4045400</v>
      </c>
      <c r="V30" s="177">
        <v>4122482</v>
      </c>
      <c r="W30" s="177">
        <v>4203221</v>
      </c>
      <c r="X30" s="177">
        <v>4263525</v>
      </c>
      <c r="Y30" s="177">
        <v>4310336</v>
      </c>
      <c r="Z30" s="177">
        <v>4380744</v>
      </c>
    </row>
    <row r="31" spans="2:26" x14ac:dyDescent="0.25">
      <c r="B31" s="360" t="s">
        <v>51</v>
      </c>
      <c r="C31" s="131" t="s">
        <v>227</v>
      </c>
      <c r="D31" s="126">
        <v>8109316</v>
      </c>
      <c r="E31" s="126">
        <v>8123566</v>
      </c>
      <c r="F31" s="126">
        <v>8749230</v>
      </c>
      <c r="G31" s="126">
        <v>9044828</v>
      </c>
      <c r="H31" s="126">
        <v>9464193</v>
      </c>
      <c r="I31" s="126">
        <v>9672723</v>
      </c>
      <c r="J31" s="126">
        <v>9951490</v>
      </c>
      <c r="K31" s="126">
        <v>10513597</v>
      </c>
      <c r="L31" s="126">
        <v>10766993</v>
      </c>
      <c r="M31" s="126">
        <v>10737934</v>
      </c>
      <c r="N31" s="126">
        <v>11514965</v>
      </c>
      <c r="O31" s="126">
        <v>11993570</v>
      </c>
      <c r="P31" s="126">
        <v>12179794</v>
      </c>
      <c r="Q31" s="126">
        <v>12098645</v>
      </c>
      <c r="R31" s="126">
        <v>12675527</v>
      </c>
      <c r="S31" s="126">
        <v>13419975</v>
      </c>
      <c r="T31" s="126">
        <v>13800778</v>
      </c>
      <c r="U31" s="126">
        <v>13995030</v>
      </c>
      <c r="V31" s="126">
        <v>14332040</v>
      </c>
      <c r="W31" s="126">
        <v>14915448</v>
      </c>
      <c r="X31" s="126">
        <v>14984315</v>
      </c>
      <c r="Y31" s="126">
        <v>15280035</v>
      </c>
      <c r="Z31" s="126">
        <v>15821751</v>
      </c>
    </row>
    <row r="32" spans="2:26" x14ac:dyDescent="0.25">
      <c r="B32" s="351"/>
      <c r="C32" s="131" t="s">
        <v>228</v>
      </c>
      <c r="D32" s="126">
        <v>1636267</v>
      </c>
      <c r="E32" s="126">
        <v>1836590</v>
      </c>
      <c r="F32" s="126">
        <v>1394750</v>
      </c>
      <c r="G32" s="126">
        <v>1334977</v>
      </c>
      <c r="H32" s="126">
        <v>1132806</v>
      </c>
      <c r="I32" s="126">
        <v>1163083</v>
      </c>
      <c r="J32" s="126">
        <v>1253444</v>
      </c>
      <c r="K32" s="126">
        <v>1159698</v>
      </c>
      <c r="L32" s="126">
        <v>1272440</v>
      </c>
      <c r="M32" s="126">
        <v>1434979</v>
      </c>
      <c r="N32" s="126">
        <v>1272291</v>
      </c>
      <c r="O32" s="126">
        <v>1076182</v>
      </c>
      <c r="P32" s="126">
        <v>1239118</v>
      </c>
      <c r="Q32" s="126">
        <v>1618862</v>
      </c>
      <c r="R32" s="126">
        <v>1434056</v>
      </c>
      <c r="S32" s="126">
        <v>1059925</v>
      </c>
      <c r="T32" s="126">
        <v>1206504</v>
      </c>
      <c r="U32" s="126">
        <v>1445696</v>
      </c>
      <c r="V32" s="126">
        <v>1490732</v>
      </c>
      <c r="W32" s="126">
        <v>1311498</v>
      </c>
      <c r="X32" s="126">
        <v>1611216</v>
      </c>
      <c r="Y32" s="126">
        <v>1682573</v>
      </c>
      <c r="Z32" s="126">
        <v>1437874</v>
      </c>
    </row>
    <row r="33" spans="2:26" s="181" customFormat="1" x14ac:dyDescent="0.25">
      <c r="B33" s="351"/>
      <c r="C33" s="183" t="s">
        <v>0</v>
      </c>
      <c r="D33" s="177">
        <v>9745584</v>
      </c>
      <c r="E33" s="177">
        <v>9960156</v>
      </c>
      <c r="F33" s="177">
        <v>10143980</v>
      </c>
      <c r="G33" s="177">
        <v>10379805</v>
      </c>
      <c r="H33" s="177">
        <v>10597000</v>
      </c>
      <c r="I33" s="177">
        <v>10835805</v>
      </c>
      <c r="J33" s="177">
        <v>11204934</v>
      </c>
      <c r="K33" s="177">
        <v>11673295</v>
      </c>
      <c r="L33" s="177">
        <v>12039432</v>
      </c>
      <c r="M33" s="177">
        <v>12172913</v>
      </c>
      <c r="N33" s="177">
        <v>12787256</v>
      </c>
      <c r="O33" s="177">
        <v>13069752</v>
      </c>
      <c r="P33" s="177">
        <v>13418912</v>
      </c>
      <c r="Q33" s="177">
        <v>13717507</v>
      </c>
      <c r="R33" s="177">
        <v>14109583</v>
      </c>
      <c r="S33" s="177">
        <v>14479901</v>
      </c>
      <c r="T33" s="177">
        <v>15007282</v>
      </c>
      <c r="U33" s="177">
        <v>15440726</v>
      </c>
      <c r="V33" s="177">
        <v>15822772</v>
      </c>
      <c r="W33" s="177">
        <v>16226945</v>
      </c>
      <c r="X33" s="177">
        <v>16595531</v>
      </c>
      <c r="Y33" s="177">
        <v>16962608</v>
      </c>
      <c r="Z33" s="177">
        <v>17259625</v>
      </c>
    </row>
    <row r="34" spans="2:26" x14ac:dyDescent="0.25">
      <c r="B34" s="360" t="s">
        <v>52</v>
      </c>
      <c r="C34" s="131" t="s">
        <v>227</v>
      </c>
      <c r="D34" s="126">
        <v>2273129</v>
      </c>
      <c r="E34" s="126">
        <v>2374792</v>
      </c>
      <c r="F34" s="126">
        <v>2633073</v>
      </c>
      <c r="G34" s="126">
        <v>2787691</v>
      </c>
      <c r="H34" s="126">
        <v>3276695</v>
      </c>
      <c r="I34" s="126">
        <v>3156486</v>
      </c>
      <c r="J34" s="126">
        <v>3132478</v>
      </c>
      <c r="K34" s="126">
        <v>3387718</v>
      </c>
      <c r="L34" s="126">
        <v>3474237</v>
      </c>
      <c r="M34" s="126">
        <v>3566280</v>
      </c>
      <c r="N34" s="126">
        <v>3605000</v>
      </c>
      <c r="O34" s="126">
        <v>3729672</v>
      </c>
      <c r="P34" s="126">
        <v>3799481</v>
      </c>
      <c r="Q34" s="126">
        <v>3815880</v>
      </c>
      <c r="R34" s="126">
        <v>3809999</v>
      </c>
      <c r="S34" s="126">
        <v>3869535</v>
      </c>
      <c r="T34" s="126">
        <v>3908822</v>
      </c>
      <c r="U34" s="126">
        <v>3815793</v>
      </c>
      <c r="V34" s="126">
        <v>4083618</v>
      </c>
      <c r="W34" s="126">
        <v>4096181</v>
      </c>
      <c r="X34" s="126">
        <v>3990313</v>
      </c>
      <c r="Y34" s="126">
        <v>4041846</v>
      </c>
      <c r="Z34" s="126">
        <v>4173880</v>
      </c>
    </row>
    <row r="35" spans="2:26" x14ac:dyDescent="0.25">
      <c r="B35" s="351"/>
      <c r="C35" s="131" t="s">
        <v>228</v>
      </c>
      <c r="D35" s="126">
        <v>1204411</v>
      </c>
      <c r="E35" s="126">
        <v>1145378</v>
      </c>
      <c r="F35" s="126">
        <v>937665</v>
      </c>
      <c r="G35" s="126">
        <v>835651</v>
      </c>
      <c r="H35" s="126">
        <v>417097</v>
      </c>
      <c r="I35" s="126">
        <v>542608</v>
      </c>
      <c r="J35" s="126">
        <v>647289</v>
      </c>
      <c r="K35" s="126">
        <v>480139</v>
      </c>
      <c r="L35" s="126">
        <v>478039</v>
      </c>
      <c r="M35" s="126">
        <v>421883</v>
      </c>
      <c r="N35" s="126">
        <v>527193</v>
      </c>
      <c r="O35" s="126">
        <v>456544</v>
      </c>
      <c r="P35" s="126">
        <v>439513</v>
      </c>
      <c r="Q35" s="126">
        <v>491128</v>
      </c>
      <c r="R35" s="126">
        <v>577660</v>
      </c>
      <c r="S35" s="126">
        <v>563168</v>
      </c>
      <c r="T35" s="126">
        <v>633584</v>
      </c>
      <c r="U35" s="126">
        <v>826067</v>
      </c>
      <c r="V35" s="126">
        <v>669174</v>
      </c>
      <c r="W35" s="126">
        <v>748261</v>
      </c>
      <c r="X35" s="126">
        <v>933693</v>
      </c>
      <c r="Y35" s="126">
        <v>969603</v>
      </c>
      <c r="Z35" s="126">
        <v>917233</v>
      </c>
    </row>
    <row r="36" spans="2:26" s="181" customFormat="1" x14ac:dyDescent="0.25">
      <c r="B36" s="351"/>
      <c r="C36" s="183" t="s">
        <v>0</v>
      </c>
      <c r="D36" s="177">
        <v>3477540</v>
      </c>
      <c r="E36" s="177">
        <v>3520171</v>
      </c>
      <c r="F36" s="177">
        <v>3570738</v>
      </c>
      <c r="G36" s="177">
        <v>3623343</v>
      </c>
      <c r="H36" s="177">
        <v>3693792</v>
      </c>
      <c r="I36" s="177">
        <v>3699094</v>
      </c>
      <c r="J36" s="177">
        <v>3779766</v>
      </c>
      <c r="K36" s="177">
        <v>3867857</v>
      </c>
      <c r="L36" s="177">
        <v>3952276</v>
      </c>
      <c r="M36" s="177">
        <v>3988163</v>
      </c>
      <c r="N36" s="177">
        <v>4132194</v>
      </c>
      <c r="O36" s="177">
        <v>4186216</v>
      </c>
      <c r="P36" s="177">
        <v>4238994</v>
      </c>
      <c r="Q36" s="177">
        <v>4307008</v>
      </c>
      <c r="R36" s="177">
        <v>4387659</v>
      </c>
      <c r="S36" s="177">
        <v>4432703</v>
      </c>
      <c r="T36" s="177">
        <v>4542406</v>
      </c>
      <c r="U36" s="177">
        <v>4641859</v>
      </c>
      <c r="V36" s="177">
        <v>4752793</v>
      </c>
      <c r="W36" s="177">
        <v>4844442</v>
      </c>
      <c r="X36" s="177">
        <v>4924006</v>
      </c>
      <c r="Y36" s="177">
        <v>5011449</v>
      </c>
      <c r="Z36" s="177">
        <v>5091113</v>
      </c>
    </row>
    <row r="37" spans="2:26" x14ac:dyDescent="0.25">
      <c r="B37" s="360" t="s">
        <v>53</v>
      </c>
      <c r="C37" s="131" t="s">
        <v>227</v>
      </c>
      <c r="D37" s="126">
        <v>3437006</v>
      </c>
      <c r="E37" s="126">
        <v>3832549</v>
      </c>
      <c r="F37" s="126">
        <v>4052282</v>
      </c>
      <c r="G37" s="126">
        <v>4083410</v>
      </c>
      <c r="H37" s="126">
        <v>4445071</v>
      </c>
      <c r="I37" s="126">
        <v>4715211</v>
      </c>
      <c r="J37" s="126">
        <v>4575401</v>
      </c>
      <c r="K37" s="126">
        <v>4768825</v>
      </c>
      <c r="L37" s="126">
        <v>5019945</v>
      </c>
      <c r="M37" s="126">
        <v>5127356</v>
      </c>
      <c r="N37" s="126">
        <v>5230169</v>
      </c>
      <c r="O37" s="126">
        <v>5209895</v>
      </c>
      <c r="P37" s="126">
        <v>5372179</v>
      </c>
      <c r="Q37" s="126">
        <v>5400368</v>
      </c>
      <c r="R37" s="126">
        <v>5515997</v>
      </c>
      <c r="S37" s="126">
        <v>5507749</v>
      </c>
      <c r="T37" s="126">
        <v>5641699</v>
      </c>
      <c r="U37" s="126">
        <v>5879192</v>
      </c>
      <c r="V37" s="126">
        <v>5887989</v>
      </c>
      <c r="W37" s="126">
        <v>5860837</v>
      </c>
      <c r="X37" s="126">
        <v>5886363</v>
      </c>
      <c r="Y37" s="126">
        <v>5945003</v>
      </c>
      <c r="Z37" s="126">
        <v>6167464</v>
      </c>
    </row>
    <row r="38" spans="2:26" x14ac:dyDescent="0.25">
      <c r="B38" s="351"/>
      <c r="C38" s="131" t="s">
        <v>228</v>
      </c>
      <c r="D38" s="126">
        <v>1579154</v>
      </c>
      <c r="E38" s="126">
        <v>1213175</v>
      </c>
      <c r="F38" s="126">
        <v>1030568</v>
      </c>
      <c r="G38" s="126">
        <v>1039113</v>
      </c>
      <c r="H38" s="126">
        <v>683843</v>
      </c>
      <c r="I38" s="126">
        <v>470989</v>
      </c>
      <c r="J38" s="126">
        <v>636596</v>
      </c>
      <c r="K38" s="126">
        <v>437310</v>
      </c>
      <c r="L38" s="126">
        <v>248212</v>
      </c>
      <c r="M38" s="126">
        <v>216788</v>
      </c>
      <c r="N38" s="126">
        <v>244875</v>
      </c>
      <c r="O38" s="126">
        <v>351566</v>
      </c>
      <c r="P38" s="126">
        <v>252606</v>
      </c>
      <c r="Q38" s="126">
        <v>282877</v>
      </c>
      <c r="R38" s="126">
        <v>240412</v>
      </c>
      <c r="S38" s="126">
        <v>276899</v>
      </c>
      <c r="T38" s="126">
        <v>283416</v>
      </c>
      <c r="U38" s="126">
        <v>136081</v>
      </c>
      <c r="V38" s="126">
        <v>210665</v>
      </c>
      <c r="W38" s="126">
        <v>300642</v>
      </c>
      <c r="X38" s="126">
        <v>334785</v>
      </c>
      <c r="Y38" s="126">
        <v>333117</v>
      </c>
      <c r="Z38" s="126">
        <v>185698</v>
      </c>
    </row>
    <row r="39" spans="2:26" s="181" customFormat="1" x14ac:dyDescent="0.25">
      <c r="B39" s="351"/>
      <c r="C39" s="183" t="s">
        <v>0</v>
      </c>
      <c r="D39" s="177">
        <v>5016160</v>
      </c>
      <c r="E39" s="177">
        <v>5045724</v>
      </c>
      <c r="F39" s="177">
        <v>5082851</v>
      </c>
      <c r="G39" s="177">
        <v>5122523</v>
      </c>
      <c r="H39" s="177">
        <v>5128914</v>
      </c>
      <c r="I39" s="177">
        <v>5186199</v>
      </c>
      <c r="J39" s="177">
        <v>5211997</v>
      </c>
      <c r="K39" s="177">
        <v>5206136</v>
      </c>
      <c r="L39" s="177">
        <v>5268157</v>
      </c>
      <c r="M39" s="177">
        <v>5344144</v>
      </c>
      <c r="N39" s="177">
        <v>5475044</v>
      </c>
      <c r="O39" s="177">
        <v>5561461</v>
      </c>
      <c r="P39" s="177">
        <v>5624785</v>
      </c>
      <c r="Q39" s="177">
        <v>5683245</v>
      </c>
      <c r="R39" s="177">
        <v>5756409</v>
      </c>
      <c r="S39" s="177">
        <v>5784647</v>
      </c>
      <c r="T39" s="177">
        <v>5925116</v>
      </c>
      <c r="U39" s="177">
        <v>6015273</v>
      </c>
      <c r="V39" s="177">
        <v>6098654</v>
      </c>
      <c r="W39" s="177">
        <v>6161480</v>
      </c>
      <c r="X39" s="177">
        <v>6221148</v>
      </c>
      <c r="Y39" s="177">
        <v>6278120</v>
      </c>
      <c r="Z39" s="177">
        <v>6353161</v>
      </c>
    </row>
    <row r="40" spans="2:26" x14ac:dyDescent="0.25">
      <c r="B40" s="360" t="s">
        <v>65</v>
      </c>
      <c r="C40" s="131" t="s">
        <v>227</v>
      </c>
      <c r="D40" s="126">
        <v>32426379</v>
      </c>
      <c r="E40" s="126">
        <v>33492473</v>
      </c>
      <c r="F40" s="126">
        <v>36000337</v>
      </c>
      <c r="G40" s="126">
        <v>37848029</v>
      </c>
      <c r="H40" s="126">
        <v>40800114</v>
      </c>
      <c r="I40" s="126">
        <v>41643957</v>
      </c>
      <c r="J40" s="126">
        <v>41207304</v>
      </c>
      <c r="K40" s="126">
        <v>41674567</v>
      </c>
      <c r="L40" s="126">
        <v>43714791</v>
      </c>
      <c r="M40" s="126">
        <v>44390344</v>
      </c>
      <c r="N40" s="126">
        <v>45659314</v>
      </c>
      <c r="O40" s="126">
        <v>46496576</v>
      </c>
      <c r="P40" s="126">
        <v>47264024</v>
      </c>
      <c r="Q40" s="126">
        <v>47594418</v>
      </c>
      <c r="R40" s="126">
        <v>49369816</v>
      </c>
      <c r="S40" s="126">
        <v>50532265</v>
      </c>
      <c r="T40" s="126">
        <v>51697192</v>
      </c>
      <c r="U40" s="126">
        <v>52393380</v>
      </c>
      <c r="V40" s="126">
        <v>52949212</v>
      </c>
      <c r="W40" s="126">
        <v>53405597</v>
      </c>
      <c r="X40" s="126">
        <v>52845483</v>
      </c>
      <c r="Y40" s="126">
        <v>53781172</v>
      </c>
      <c r="Z40" s="126">
        <v>54453214</v>
      </c>
    </row>
    <row r="41" spans="2:26" x14ac:dyDescent="0.25">
      <c r="B41" s="351"/>
      <c r="C41" s="131" t="s">
        <v>228</v>
      </c>
      <c r="D41" s="126">
        <v>13462392</v>
      </c>
      <c r="E41" s="126">
        <v>12842178</v>
      </c>
      <c r="F41" s="126">
        <v>10799734</v>
      </c>
      <c r="G41" s="126">
        <v>9491890</v>
      </c>
      <c r="H41" s="126">
        <v>6901877</v>
      </c>
      <c r="I41" s="126">
        <v>6657442</v>
      </c>
      <c r="J41" s="126">
        <v>7833841</v>
      </c>
      <c r="K41" s="126">
        <v>8001795</v>
      </c>
      <c r="L41" s="126">
        <v>6747089</v>
      </c>
      <c r="M41" s="126">
        <v>6742716</v>
      </c>
      <c r="N41" s="126">
        <v>7115479</v>
      </c>
      <c r="O41" s="126">
        <v>7061108</v>
      </c>
      <c r="P41" s="126">
        <v>7161800</v>
      </c>
      <c r="Q41" s="126">
        <v>7537423</v>
      </c>
      <c r="R41" s="126">
        <v>6802592</v>
      </c>
      <c r="S41" s="126">
        <v>6449444</v>
      </c>
      <c r="T41" s="126">
        <v>6475363</v>
      </c>
      <c r="U41" s="126">
        <v>6868467</v>
      </c>
      <c r="V41" s="126">
        <v>7367299</v>
      </c>
      <c r="W41" s="126">
        <v>7877071</v>
      </c>
      <c r="X41" s="126">
        <v>9325740</v>
      </c>
      <c r="Y41" s="126">
        <v>9247191</v>
      </c>
      <c r="Z41" s="126">
        <v>9381079</v>
      </c>
    </row>
    <row r="42" spans="2:26" s="181" customFormat="1" x14ac:dyDescent="0.25">
      <c r="B42" s="351"/>
      <c r="C42" s="183" t="s">
        <v>0</v>
      </c>
      <c r="D42" s="177">
        <v>45888771</v>
      </c>
      <c r="E42" s="177">
        <v>46334651</v>
      </c>
      <c r="F42" s="177">
        <v>46800072</v>
      </c>
      <c r="G42" s="177">
        <v>47339919</v>
      </c>
      <c r="H42" s="177">
        <v>47701991</v>
      </c>
      <c r="I42" s="177">
        <v>48301398</v>
      </c>
      <c r="J42" s="177">
        <v>49041145</v>
      </c>
      <c r="K42" s="177">
        <v>49676361</v>
      </c>
      <c r="L42" s="177">
        <v>50461880</v>
      </c>
      <c r="M42" s="177">
        <v>51133059</v>
      </c>
      <c r="N42" s="177">
        <v>52774793</v>
      </c>
      <c r="O42" s="177">
        <v>53557684</v>
      </c>
      <c r="P42" s="177">
        <v>54425824</v>
      </c>
      <c r="Q42" s="177">
        <v>55131840</v>
      </c>
      <c r="R42" s="177">
        <v>56172407</v>
      </c>
      <c r="S42" s="177">
        <v>56981709</v>
      </c>
      <c r="T42" s="177">
        <v>58172554</v>
      </c>
      <c r="U42" s="177">
        <v>59261847</v>
      </c>
      <c r="V42" s="177">
        <v>60316510</v>
      </c>
      <c r="W42" s="177">
        <v>61282668</v>
      </c>
      <c r="X42" s="177">
        <v>62171223</v>
      </c>
      <c r="Y42" s="177">
        <v>63028362</v>
      </c>
      <c r="Z42" s="177">
        <v>63834293</v>
      </c>
    </row>
    <row r="44" spans="2:26" x14ac:dyDescent="0.25">
      <c r="B44" s="349" t="s">
        <v>6</v>
      </c>
      <c r="C44" s="349"/>
      <c r="D44" s="174">
        <v>2002</v>
      </c>
      <c r="E44" s="174">
        <v>2003</v>
      </c>
      <c r="F44" s="174">
        <v>2004</v>
      </c>
      <c r="G44" s="174">
        <v>2005</v>
      </c>
      <c r="H44" s="174">
        <v>2006</v>
      </c>
      <c r="I44" s="174">
        <v>2007</v>
      </c>
      <c r="J44" s="174">
        <v>2008</v>
      </c>
      <c r="K44" s="174">
        <v>2010</v>
      </c>
      <c r="L44" s="174">
        <v>2011</v>
      </c>
      <c r="M44" s="174">
        <v>2012</v>
      </c>
      <c r="N44" s="174">
        <v>2013</v>
      </c>
      <c r="O44" s="174">
        <v>2014</v>
      </c>
      <c r="P44" s="174">
        <v>2015</v>
      </c>
      <c r="Q44" s="174">
        <v>2016</v>
      </c>
      <c r="R44" s="174">
        <v>2017</v>
      </c>
      <c r="S44" s="174">
        <v>2018</v>
      </c>
      <c r="T44" s="174">
        <v>2019</v>
      </c>
      <c r="U44" s="174">
        <v>2020</v>
      </c>
      <c r="V44" s="174">
        <v>2021</v>
      </c>
      <c r="W44" s="174">
        <v>2022</v>
      </c>
      <c r="X44" s="174">
        <v>2023</v>
      </c>
      <c r="Y44" s="174">
        <v>2024</v>
      </c>
      <c r="Z44" s="174">
        <v>2025</v>
      </c>
    </row>
    <row r="45" spans="2:26" x14ac:dyDescent="0.25">
      <c r="B45" s="360" t="s">
        <v>45</v>
      </c>
      <c r="C45" s="131" t="s">
        <v>227</v>
      </c>
      <c r="D45" s="127">
        <v>83.1</v>
      </c>
      <c r="E45" s="127">
        <v>83</v>
      </c>
      <c r="F45" s="127">
        <v>85.9</v>
      </c>
      <c r="G45" s="127">
        <v>82.3</v>
      </c>
      <c r="H45" s="127">
        <v>88.6</v>
      </c>
      <c r="I45" s="127">
        <v>85.5</v>
      </c>
      <c r="J45" s="127">
        <v>87.9</v>
      </c>
      <c r="K45" s="127">
        <v>84.7</v>
      </c>
      <c r="L45" s="127">
        <v>84.4</v>
      </c>
      <c r="M45" s="127">
        <v>85.3</v>
      </c>
      <c r="N45" s="127">
        <v>85.2</v>
      </c>
      <c r="O45" s="127">
        <v>83.9</v>
      </c>
      <c r="P45" s="127">
        <v>83.2</v>
      </c>
      <c r="Q45" s="127">
        <v>84</v>
      </c>
      <c r="R45" s="127">
        <v>86.6</v>
      </c>
      <c r="S45" s="127">
        <v>86.6</v>
      </c>
      <c r="T45" s="127">
        <v>87.5</v>
      </c>
      <c r="U45" s="127">
        <v>82.6</v>
      </c>
      <c r="V45" s="127">
        <v>82.6</v>
      </c>
      <c r="W45" s="127">
        <v>83.7</v>
      </c>
      <c r="X45" s="127">
        <v>83.1</v>
      </c>
      <c r="Y45" s="127">
        <v>82.8</v>
      </c>
      <c r="Z45" s="127">
        <v>86</v>
      </c>
    </row>
    <row r="46" spans="2:26" x14ac:dyDescent="0.25">
      <c r="B46" s="351"/>
      <c r="C46" s="131" t="s">
        <v>228</v>
      </c>
      <c r="D46" s="127">
        <v>16.899999999999999</v>
      </c>
      <c r="E46" s="127">
        <v>17</v>
      </c>
      <c r="F46" s="127">
        <v>14.1</v>
      </c>
      <c r="G46" s="127">
        <v>17.7</v>
      </c>
      <c r="H46" s="127">
        <v>11.4</v>
      </c>
      <c r="I46" s="127">
        <v>14.5</v>
      </c>
      <c r="J46" s="127">
        <v>12.1</v>
      </c>
      <c r="K46" s="127">
        <v>15.3</v>
      </c>
      <c r="L46" s="127">
        <v>15.6</v>
      </c>
      <c r="M46" s="127">
        <v>14.7</v>
      </c>
      <c r="N46" s="127">
        <v>14.8</v>
      </c>
      <c r="O46" s="127">
        <v>16.100000000000001</v>
      </c>
      <c r="P46" s="127">
        <v>16.8</v>
      </c>
      <c r="Q46" s="127">
        <v>16</v>
      </c>
      <c r="R46" s="127">
        <v>13.4</v>
      </c>
      <c r="S46" s="127">
        <v>13.4</v>
      </c>
      <c r="T46" s="127">
        <v>12.5</v>
      </c>
      <c r="U46" s="127">
        <v>17.399999999999999</v>
      </c>
      <c r="V46" s="127">
        <v>17.399999999999999</v>
      </c>
      <c r="W46" s="127">
        <v>16.3</v>
      </c>
      <c r="X46" s="127">
        <v>16.899999999999999</v>
      </c>
      <c r="Y46" s="127">
        <v>17.2</v>
      </c>
      <c r="Z46" s="127">
        <v>14</v>
      </c>
    </row>
    <row r="47" spans="2:26"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c r="U47" s="178">
        <v>100</v>
      </c>
      <c r="V47" s="178">
        <v>100</v>
      </c>
      <c r="W47" s="178">
        <v>100</v>
      </c>
      <c r="X47" s="178">
        <v>100</v>
      </c>
      <c r="Y47" s="178">
        <v>100</v>
      </c>
      <c r="Z47" s="178">
        <v>100</v>
      </c>
    </row>
    <row r="48" spans="2:26" x14ac:dyDescent="0.25">
      <c r="B48" s="360" t="s">
        <v>46</v>
      </c>
      <c r="C48" s="131" t="s">
        <v>227</v>
      </c>
      <c r="D48" s="127">
        <v>52.5</v>
      </c>
      <c r="E48" s="127">
        <v>59.2</v>
      </c>
      <c r="F48" s="127">
        <v>62.6</v>
      </c>
      <c r="G48" s="127">
        <v>69.5</v>
      </c>
      <c r="H48" s="127">
        <v>80.2</v>
      </c>
      <c r="I48" s="127">
        <v>77.8</v>
      </c>
      <c r="J48" s="127">
        <v>79.599999999999994</v>
      </c>
      <c r="K48" s="127">
        <v>76.8</v>
      </c>
      <c r="L48" s="127">
        <v>80.8</v>
      </c>
      <c r="M48" s="127">
        <v>80.3</v>
      </c>
      <c r="N48" s="127">
        <v>82.8</v>
      </c>
      <c r="O48" s="127">
        <v>82.5</v>
      </c>
      <c r="P48" s="127">
        <v>85.4</v>
      </c>
      <c r="Q48" s="127">
        <v>87.6</v>
      </c>
      <c r="R48" s="127">
        <v>90</v>
      </c>
      <c r="S48" s="127">
        <v>91.3</v>
      </c>
      <c r="T48" s="127">
        <v>92.2</v>
      </c>
      <c r="U48" s="127">
        <v>89.9</v>
      </c>
      <c r="V48" s="127">
        <v>89.4</v>
      </c>
      <c r="W48" s="127">
        <v>91.5</v>
      </c>
      <c r="X48" s="127">
        <v>89.7</v>
      </c>
      <c r="Y48" s="127">
        <v>83.1</v>
      </c>
      <c r="Z48" s="127">
        <v>87.2</v>
      </c>
    </row>
    <row r="49" spans="2:26" x14ac:dyDescent="0.25">
      <c r="B49" s="351"/>
      <c r="C49" s="131" t="s">
        <v>228</v>
      </c>
      <c r="D49" s="127">
        <v>47.5</v>
      </c>
      <c r="E49" s="127">
        <v>40.799999999999997</v>
      </c>
      <c r="F49" s="127">
        <v>37.4</v>
      </c>
      <c r="G49" s="127">
        <v>30.5</v>
      </c>
      <c r="H49" s="127">
        <v>19.8</v>
      </c>
      <c r="I49" s="127">
        <v>22.2</v>
      </c>
      <c r="J49" s="127">
        <v>20.399999999999999</v>
      </c>
      <c r="K49" s="127">
        <v>23.2</v>
      </c>
      <c r="L49" s="127">
        <v>19.2</v>
      </c>
      <c r="M49" s="127">
        <v>19.7</v>
      </c>
      <c r="N49" s="127">
        <v>17.2</v>
      </c>
      <c r="O49" s="127">
        <v>17.5</v>
      </c>
      <c r="P49" s="127">
        <v>14.6</v>
      </c>
      <c r="Q49" s="127">
        <v>12.4</v>
      </c>
      <c r="R49" s="127">
        <v>10</v>
      </c>
      <c r="S49" s="127">
        <v>8.6999999999999993</v>
      </c>
      <c r="T49" s="127">
        <v>7.8</v>
      </c>
      <c r="U49" s="127">
        <v>10.1</v>
      </c>
      <c r="V49" s="127">
        <v>10.6</v>
      </c>
      <c r="W49" s="127">
        <v>8.5</v>
      </c>
      <c r="X49" s="127">
        <v>10.3</v>
      </c>
      <c r="Y49" s="127">
        <v>16.899999999999999</v>
      </c>
      <c r="Z49" s="127">
        <v>12.8</v>
      </c>
    </row>
    <row r="50" spans="2:26"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c r="U50" s="178">
        <v>100</v>
      </c>
      <c r="V50" s="178">
        <v>100</v>
      </c>
      <c r="W50" s="178">
        <v>100</v>
      </c>
      <c r="X50" s="178">
        <v>100</v>
      </c>
      <c r="Y50" s="178">
        <v>100</v>
      </c>
      <c r="Z50" s="178">
        <v>100</v>
      </c>
    </row>
    <row r="51" spans="2:26" x14ac:dyDescent="0.25">
      <c r="B51" s="360" t="s">
        <v>47</v>
      </c>
      <c r="C51" s="131" t="s">
        <v>227</v>
      </c>
      <c r="D51" s="127">
        <v>71.5</v>
      </c>
      <c r="E51" s="127">
        <v>82.3</v>
      </c>
      <c r="F51" s="127">
        <v>80.8</v>
      </c>
      <c r="G51" s="127">
        <v>81.5</v>
      </c>
      <c r="H51" s="127">
        <v>82.2</v>
      </c>
      <c r="I51" s="127">
        <v>82.8</v>
      </c>
      <c r="J51" s="127">
        <v>86.3</v>
      </c>
      <c r="K51" s="127">
        <v>70.8</v>
      </c>
      <c r="L51" s="127">
        <v>71</v>
      </c>
      <c r="M51" s="127">
        <v>82.4</v>
      </c>
      <c r="N51" s="127">
        <v>81.5</v>
      </c>
      <c r="O51" s="127">
        <v>81.3</v>
      </c>
      <c r="P51" s="127">
        <v>81.5</v>
      </c>
      <c r="Q51" s="127">
        <v>80.8</v>
      </c>
      <c r="R51" s="127">
        <v>81.099999999999994</v>
      </c>
      <c r="S51" s="127">
        <v>84.1</v>
      </c>
      <c r="T51" s="127">
        <v>79.5</v>
      </c>
      <c r="U51" s="127">
        <v>82.7</v>
      </c>
      <c r="V51" s="127">
        <v>81</v>
      </c>
      <c r="W51" s="127">
        <v>74.8</v>
      </c>
      <c r="X51" s="127">
        <v>76</v>
      </c>
      <c r="Y51" s="127">
        <v>78.3</v>
      </c>
      <c r="Z51" s="127">
        <v>78.7</v>
      </c>
    </row>
    <row r="52" spans="2:26" x14ac:dyDescent="0.25">
      <c r="B52" s="351"/>
      <c r="C52" s="131" t="s">
        <v>228</v>
      </c>
      <c r="D52" s="127">
        <v>28.5</v>
      </c>
      <c r="E52" s="127">
        <v>17.7</v>
      </c>
      <c r="F52" s="127">
        <v>19.2</v>
      </c>
      <c r="G52" s="127">
        <v>18.5</v>
      </c>
      <c r="H52" s="127">
        <v>17.8</v>
      </c>
      <c r="I52" s="127">
        <v>17.2</v>
      </c>
      <c r="J52" s="127">
        <v>13.7</v>
      </c>
      <c r="K52" s="127">
        <v>29.2</v>
      </c>
      <c r="L52" s="127">
        <v>29</v>
      </c>
      <c r="M52" s="127">
        <v>17.600000000000001</v>
      </c>
      <c r="N52" s="127">
        <v>18.5</v>
      </c>
      <c r="O52" s="127">
        <v>18.7</v>
      </c>
      <c r="P52" s="127">
        <v>18.5</v>
      </c>
      <c r="Q52" s="127">
        <v>19.2</v>
      </c>
      <c r="R52" s="127">
        <v>18.899999999999999</v>
      </c>
      <c r="S52" s="127">
        <v>15.9</v>
      </c>
      <c r="T52" s="127">
        <v>20.5</v>
      </c>
      <c r="U52" s="127">
        <v>17.3</v>
      </c>
      <c r="V52" s="127">
        <v>19</v>
      </c>
      <c r="W52" s="127">
        <v>25.2</v>
      </c>
      <c r="X52" s="127">
        <v>24</v>
      </c>
      <c r="Y52" s="127">
        <v>21.7</v>
      </c>
      <c r="Z52" s="127">
        <v>21.3</v>
      </c>
    </row>
    <row r="53" spans="2:26"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c r="U53" s="178">
        <v>100</v>
      </c>
      <c r="V53" s="178">
        <v>100</v>
      </c>
      <c r="W53" s="178">
        <v>100</v>
      </c>
      <c r="X53" s="178">
        <v>100</v>
      </c>
      <c r="Y53" s="178">
        <v>100</v>
      </c>
      <c r="Z53" s="178">
        <v>100</v>
      </c>
    </row>
    <row r="54" spans="2:26" x14ac:dyDescent="0.25">
      <c r="B54" s="360" t="s">
        <v>48</v>
      </c>
      <c r="C54" s="131" t="s">
        <v>227</v>
      </c>
      <c r="D54" s="127">
        <v>71</v>
      </c>
      <c r="E54" s="127">
        <v>72.599999999999994</v>
      </c>
      <c r="F54" s="127">
        <v>78</v>
      </c>
      <c r="G54" s="127">
        <v>79.2</v>
      </c>
      <c r="H54" s="127">
        <v>83</v>
      </c>
      <c r="I54" s="127">
        <v>89.9</v>
      </c>
      <c r="J54" s="127">
        <v>87.2</v>
      </c>
      <c r="K54" s="127">
        <v>86.8</v>
      </c>
      <c r="L54" s="127">
        <v>85.3</v>
      </c>
      <c r="M54" s="127">
        <v>89.3</v>
      </c>
      <c r="N54" s="127">
        <v>87.5</v>
      </c>
      <c r="O54" s="127">
        <v>88.4</v>
      </c>
      <c r="P54" s="127">
        <v>86.4</v>
      </c>
      <c r="Q54" s="127">
        <v>86.1</v>
      </c>
      <c r="R54" s="127">
        <v>87</v>
      </c>
      <c r="S54" s="127">
        <v>88.1</v>
      </c>
      <c r="T54" s="127">
        <v>83.9</v>
      </c>
      <c r="U54" s="127">
        <v>85.1</v>
      </c>
      <c r="V54" s="127">
        <v>86.3</v>
      </c>
      <c r="W54" s="127">
        <v>84</v>
      </c>
      <c r="X54" s="127">
        <v>87</v>
      </c>
      <c r="Y54" s="127">
        <v>87</v>
      </c>
      <c r="Z54" s="127">
        <v>84.4</v>
      </c>
    </row>
    <row r="55" spans="2:26" x14ac:dyDescent="0.25">
      <c r="B55" s="351"/>
      <c r="C55" s="131" t="s">
        <v>228</v>
      </c>
      <c r="D55" s="127">
        <v>29</v>
      </c>
      <c r="E55" s="127">
        <v>27.4</v>
      </c>
      <c r="F55" s="127">
        <v>22</v>
      </c>
      <c r="G55" s="127">
        <v>20.8</v>
      </c>
      <c r="H55" s="127">
        <v>17</v>
      </c>
      <c r="I55" s="127">
        <v>10.1</v>
      </c>
      <c r="J55" s="127">
        <v>12.8</v>
      </c>
      <c r="K55" s="127">
        <v>13.2</v>
      </c>
      <c r="L55" s="127">
        <v>14.7</v>
      </c>
      <c r="M55" s="127">
        <v>10.7</v>
      </c>
      <c r="N55" s="127">
        <v>12.5</v>
      </c>
      <c r="O55" s="127">
        <v>11.6</v>
      </c>
      <c r="P55" s="127">
        <v>13.6</v>
      </c>
      <c r="Q55" s="127">
        <v>13.9</v>
      </c>
      <c r="R55" s="127">
        <v>13</v>
      </c>
      <c r="S55" s="127">
        <v>11.9</v>
      </c>
      <c r="T55" s="127">
        <v>16.100000000000001</v>
      </c>
      <c r="U55" s="127">
        <v>14.9</v>
      </c>
      <c r="V55" s="127">
        <v>13.7</v>
      </c>
      <c r="W55" s="127">
        <v>16</v>
      </c>
      <c r="X55" s="127">
        <v>13</v>
      </c>
      <c r="Y55" s="127">
        <v>13</v>
      </c>
      <c r="Z55" s="127">
        <v>15.6</v>
      </c>
    </row>
    <row r="56" spans="2:26"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c r="U56" s="178">
        <v>100</v>
      </c>
      <c r="V56" s="178">
        <v>100</v>
      </c>
      <c r="W56" s="178">
        <v>100</v>
      </c>
      <c r="X56" s="178">
        <v>100</v>
      </c>
      <c r="Y56" s="178">
        <v>100</v>
      </c>
      <c r="Z56" s="178">
        <v>100</v>
      </c>
    </row>
    <row r="57" spans="2:26" x14ac:dyDescent="0.25">
      <c r="B57" s="360" t="s">
        <v>90</v>
      </c>
      <c r="C57" s="131" t="s">
        <v>227</v>
      </c>
      <c r="D57" s="127">
        <v>67.2</v>
      </c>
      <c r="E57" s="127">
        <v>66.3</v>
      </c>
      <c r="F57" s="127">
        <v>73.7</v>
      </c>
      <c r="G57" s="127">
        <v>80.5</v>
      </c>
      <c r="H57" s="127">
        <v>83.3</v>
      </c>
      <c r="I57" s="127">
        <v>86</v>
      </c>
      <c r="J57" s="127">
        <v>79.3</v>
      </c>
      <c r="K57" s="127">
        <v>77.8</v>
      </c>
      <c r="L57" s="127">
        <v>86.2</v>
      </c>
      <c r="M57" s="127">
        <v>86.3</v>
      </c>
      <c r="N57" s="127">
        <v>83.4</v>
      </c>
      <c r="O57" s="127">
        <v>82</v>
      </c>
      <c r="P57" s="127">
        <v>81.599999999999994</v>
      </c>
      <c r="Q57" s="127">
        <v>80</v>
      </c>
      <c r="R57" s="127">
        <v>83.2</v>
      </c>
      <c r="S57" s="127">
        <v>83.2</v>
      </c>
      <c r="T57" s="127">
        <v>85.8</v>
      </c>
      <c r="U57" s="127">
        <v>91.3</v>
      </c>
      <c r="V57" s="127">
        <v>85.6</v>
      </c>
      <c r="W57" s="127">
        <v>82</v>
      </c>
      <c r="X57" s="127">
        <v>76</v>
      </c>
      <c r="Y57" s="127">
        <v>80.5</v>
      </c>
      <c r="Z57" s="127">
        <v>74.3</v>
      </c>
    </row>
    <row r="58" spans="2:26" x14ac:dyDescent="0.25">
      <c r="B58" s="351"/>
      <c r="C58" s="131" t="s">
        <v>228</v>
      </c>
      <c r="D58" s="127">
        <v>32.799999999999997</v>
      </c>
      <c r="E58" s="127">
        <v>33.700000000000003</v>
      </c>
      <c r="F58" s="127">
        <v>26.3</v>
      </c>
      <c r="G58" s="127">
        <v>19.5</v>
      </c>
      <c r="H58" s="127">
        <v>16.7</v>
      </c>
      <c r="I58" s="127">
        <v>14</v>
      </c>
      <c r="J58" s="127">
        <v>20.7</v>
      </c>
      <c r="K58" s="127">
        <v>22.2</v>
      </c>
      <c r="L58" s="127">
        <v>13.8</v>
      </c>
      <c r="M58" s="127">
        <v>13.7</v>
      </c>
      <c r="N58" s="127">
        <v>16.600000000000001</v>
      </c>
      <c r="O58" s="127">
        <v>18</v>
      </c>
      <c r="P58" s="127">
        <v>18.399999999999999</v>
      </c>
      <c r="Q58" s="127">
        <v>20</v>
      </c>
      <c r="R58" s="127">
        <v>16.8</v>
      </c>
      <c r="S58" s="127">
        <v>16.8</v>
      </c>
      <c r="T58" s="127">
        <v>14.2</v>
      </c>
      <c r="U58" s="127">
        <v>8.6999999999999993</v>
      </c>
      <c r="V58" s="127">
        <v>14.4</v>
      </c>
      <c r="W58" s="127">
        <v>18</v>
      </c>
      <c r="X58" s="127">
        <v>24</v>
      </c>
      <c r="Y58" s="127">
        <v>19.5</v>
      </c>
      <c r="Z58" s="127">
        <v>25.7</v>
      </c>
    </row>
    <row r="59" spans="2:26"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c r="U59" s="178">
        <v>100</v>
      </c>
      <c r="V59" s="178">
        <v>100</v>
      </c>
      <c r="W59" s="178">
        <v>100</v>
      </c>
      <c r="X59" s="178">
        <v>100</v>
      </c>
      <c r="Y59" s="178">
        <v>100</v>
      </c>
      <c r="Z59" s="178">
        <v>100</v>
      </c>
    </row>
    <row r="60" spans="2:26" x14ac:dyDescent="0.25">
      <c r="B60" s="360" t="s">
        <v>50</v>
      </c>
      <c r="C60" s="131" t="s">
        <v>227</v>
      </c>
      <c r="D60" s="127">
        <v>70</v>
      </c>
      <c r="E60" s="127">
        <v>67.8</v>
      </c>
      <c r="F60" s="127">
        <v>69.3</v>
      </c>
      <c r="G60" s="127">
        <v>76.099999999999994</v>
      </c>
      <c r="H60" s="127">
        <v>83.4</v>
      </c>
      <c r="I60" s="127">
        <v>86.1</v>
      </c>
      <c r="J60" s="127">
        <v>76.5</v>
      </c>
      <c r="K60" s="127">
        <v>78.3</v>
      </c>
      <c r="L60" s="127">
        <v>83.7</v>
      </c>
      <c r="M60" s="127">
        <v>80.400000000000006</v>
      </c>
      <c r="N60" s="127">
        <v>78</v>
      </c>
      <c r="O60" s="127">
        <v>83.1</v>
      </c>
      <c r="P60" s="127">
        <v>82</v>
      </c>
      <c r="Q60" s="127">
        <v>85.7</v>
      </c>
      <c r="R60" s="127">
        <v>85.2</v>
      </c>
      <c r="S60" s="127">
        <v>82.5</v>
      </c>
      <c r="T60" s="127">
        <v>83.2</v>
      </c>
      <c r="U60" s="127">
        <v>76.5</v>
      </c>
      <c r="V60" s="127">
        <v>81.900000000000006</v>
      </c>
      <c r="W60" s="127">
        <v>79.8</v>
      </c>
      <c r="X60" s="127">
        <v>77.7</v>
      </c>
      <c r="Y60" s="127">
        <v>80.599999999999994</v>
      </c>
      <c r="Z60" s="127">
        <v>76.3</v>
      </c>
    </row>
    <row r="61" spans="2:26" x14ac:dyDescent="0.25">
      <c r="B61" s="351"/>
      <c r="C61" s="131" t="s">
        <v>228</v>
      </c>
      <c r="D61" s="127">
        <v>30</v>
      </c>
      <c r="E61" s="127">
        <v>32.200000000000003</v>
      </c>
      <c r="F61" s="127">
        <v>30.7</v>
      </c>
      <c r="G61" s="127">
        <v>23.9</v>
      </c>
      <c r="H61" s="127">
        <v>16.600000000000001</v>
      </c>
      <c r="I61" s="127">
        <v>13.9</v>
      </c>
      <c r="J61" s="127">
        <v>23.5</v>
      </c>
      <c r="K61" s="127">
        <v>21.7</v>
      </c>
      <c r="L61" s="127">
        <v>16.3</v>
      </c>
      <c r="M61" s="127">
        <v>19.600000000000001</v>
      </c>
      <c r="N61" s="127">
        <v>22</v>
      </c>
      <c r="O61" s="127">
        <v>16.899999999999999</v>
      </c>
      <c r="P61" s="127">
        <v>18</v>
      </c>
      <c r="Q61" s="127">
        <v>14.3</v>
      </c>
      <c r="R61" s="127">
        <v>14.8</v>
      </c>
      <c r="S61" s="127">
        <v>17.5</v>
      </c>
      <c r="T61" s="127">
        <v>16.8</v>
      </c>
      <c r="U61" s="127">
        <v>23.5</v>
      </c>
      <c r="V61" s="127">
        <v>18.100000000000001</v>
      </c>
      <c r="W61" s="127">
        <v>20.2</v>
      </c>
      <c r="X61" s="127">
        <v>22.3</v>
      </c>
      <c r="Y61" s="127">
        <v>19.399999999999999</v>
      </c>
      <c r="Z61" s="127">
        <v>23.7</v>
      </c>
    </row>
    <row r="62" spans="2:26"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c r="U62" s="178">
        <v>100</v>
      </c>
      <c r="V62" s="178">
        <v>100</v>
      </c>
      <c r="W62" s="178">
        <v>100</v>
      </c>
      <c r="X62" s="178">
        <v>100</v>
      </c>
      <c r="Y62" s="178">
        <v>100</v>
      </c>
      <c r="Z62" s="178">
        <v>100</v>
      </c>
    </row>
    <row r="63" spans="2:26" x14ac:dyDescent="0.25">
      <c r="B63" s="360" t="s">
        <v>51</v>
      </c>
      <c r="C63" s="131" t="s">
        <v>227</v>
      </c>
      <c r="D63" s="127">
        <v>83.2</v>
      </c>
      <c r="E63" s="127">
        <v>81.599999999999994</v>
      </c>
      <c r="F63" s="127">
        <v>86.3</v>
      </c>
      <c r="G63" s="127">
        <v>87.1</v>
      </c>
      <c r="H63" s="127">
        <v>89.3</v>
      </c>
      <c r="I63" s="127">
        <v>89.3</v>
      </c>
      <c r="J63" s="127">
        <v>88.8</v>
      </c>
      <c r="K63" s="127">
        <v>90.1</v>
      </c>
      <c r="L63" s="127">
        <v>89.4</v>
      </c>
      <c r="M63" s="127">
        <v>88.2</v>
      </c>
      <c r="N63" s="127">
        <v>90.1</v>
      </c>
      <c r="O63" s="127">
        <v>91.8</v>
      </c>
      <c r="P63" s="127">
        <v>90.8</v>
      </c>
      <c r="Q63" s="127">
        <v>88.2</v>
      </c>
      <c r="R63" s="127">
        <v>89.8</v>
      </c>
      <c r="S63" s="127">
        <v>92.7</v>
      </c>
      <c r="T63" s="127">
        <v>92</v>
      </c>
      <c r="U63" s="127">
        <v>90.6</v>
      </c>
      <c r="V63" s="127">
        <v>90.6</v>
      </c>
      <c r="W63" s="127">
        <v>91.9</v>
      </c>
      <c r="X63" s="127">
        <v>90.3</v>
      </c>
      <c r="Y63" s="127">
        <v>90.1</v>
      </c>
      <c r="Z63" s="127">
        <v>91.7</v>
      </c>
    </row>
    <row r="64" spans="2:26" x14ac:dyDescent="0.25">
      <c r="B64" s="351"/>
      <c r="C64" s="131" t="s">
        <v>228</v>
      </c>
      <c r="D64" s="127">
        <v>16.8</v>
      </c>
      <c r="E64" s="127">
        <v>18.399999999999999</v>
      </c>
      <c r="F64" s="127">
        <v>13.7</v>
      </c>
      <c r="G64" s="127">
        <v>12.9</v>
      </c>
      <c r="H64" s="127">
        <v>10.7</v>
      </c>
      <c r="I64" s="127">
        <v>10.7</v>
      </c>
      <c r="J64" s="127">
        <v>11.2</v>
      </c>
      <c r="K64" s="127">
        <v>9.9</v>
      </c>
      <c r="L64" s="127">
        <v>10.6</v>
      </c>
      <c r="M64" s="127">
        <v>11.8</v>
      </c>
      <c r="N64" s="127">
        <v>9.9</v>
      </c>
      <c r="O64" s="127">
        <v>8.1999999999999993</v>
      </c>
      <c r="P64" s="127">
        <v>9.1999999999999993</v>
      </c>
      <c r="Q64" s="127">
        <v>11.8</v>
      </c>
      <c r="R64" s="127">
        <v>10.199999999999999</v>
      </c>
      <c r="S64" s="127">
        <v>7.3</v>
      </c>
      <c r="T64" s="127">
        <v>8</v>
      </c>
      <c r="U64" s="127">
        <v>9.4</v>
      </c>
      <c r="V64" s="127">
        <v>9.4</v>
      </c>
      <c r="W64" s="127">
        <v>8.1</v>
      </c>
      <c r="X64" s="127">
        <v>9.6999999999999993</v>
      </c>
      <c r="Y64" s="127">
        <v>9.9</v>
      </c>
      <c r="Z64" s="127">
        <v>8.3000000000000007</v>
      </c>
    </row>
    <row r="65" spans="2:26"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c r="U65" s="178">
        <v>100</v>
      </c>
      <c r="V65" s="178">
        <v>100</v>
      </c>
      <c r="W65" s="178">
        <v>100</v>
      </c>
      <c r="X65" s="178">
        <v>100</v>
      </c>
      <c r="Y65" s="178">
        <v>100</v>
      </c>
      <c r="Z65" s="178">
        <v>100</v>
      </c>
    </row>
    <row r="66" spans="2:26" x14ac:dyDescent="0.25">
      <c r="B66" s="360" t="s">
        <v>52</v>
      </c>
      <c r="C66" s="131" t="s">
        <v>227</v>
      </c>
      <c r="D66" s="127">
        <v>65.400000000000006</v>
      </c>
      <c r="E66" s="127">
        <v>67.5</v>
      </c>
      <c r="F66" s="127">
        <v>73.7</v>
      </c>
      <c r="G66" s="127">
        <v>76.900000000000006</v>
      </c>
      <c r="H66" s="127">
        <v>88.7</v>
      </c>
      <c r="I66" s="127">
        <v>85.3</v>
      </c>
      <c r="J66" s="127">
        <v>82.9</v>
      </c>
      <c r="K66" s="127">
        <v>87.6</v>
      </c>
      <c r="L66" s="127">
        <v>87.9</v>
      </c>
      <c r="M66" s="127">
        <v>89.4</v>
      </c>
      <c r="N66" s="127">
        <v>87.2</v>
      </c>
      <c r="O66" s="127">
        <v>89.1</v>
      </c>
      <c r="P66" s="127">
        <v>89.6</v>
      </c>
      <c r="Q66" s="127">
        <v>88.6</v>
      </c>
      <c r="R66" s="127">
        <v>86.8</v>
      </c>
      <c r="S66" s="127">
        <v>87.3</v>
      </c>
      <c r="T66" s="127">
        <v>86.1</v>
      </c>
      <c r="U66" s="127">
        <v>82.2</v>
      </c>
      <c r="V66" s="127">
        <v>85.9</v>
      </c>
      <c r="W66" s="127">
        <v>84.6</v>
      </c>
      <c r="X66" s="127">
        <v>81</v>
      </c>
      <c r="Y66" s="127">
        <v>80.7</v>
      </c>
      <c r="Z66" s="127">
        <v>82</v>
      </c>
    </row>
    <row r="67" spans="2:26" x14ac:dyDescent="0.25">
      <c r="B67" s="351"/>
      <c r="C67" s="131" t="s">
        <v>228</v>
      </c>
      <c r="D67" s="127">
        <v>34.6</v>
      </c>
      <c r="E67" s="127">
        <v>32.5</v>
      </c>
      <c r="F67" s="127">
        <v>26.3</v>
      </c>
      <c r="G67" s="127">
        <v>23.1</v>
      </c>
      <c r="H67" s="127">
        <v>11.3</v>
      </c>
      <c r="I67" s="127">
        <v>14.7</v>
      </c>
      <c r="J67" s="127">
        <v>17.100000000000001</v>
      </c>
      <c r="K67" s="127">
        <v>12.4</v>
      </c>
      <c r="L67" s="127">
        <v>12.1</v>
      </c>
      <c r="M67" s="127">
        <v>10.6</v>
      </c>
      <c r="N67" s="127">
        <v>12.8</v>
      </c>
      <c r="O67" s="127">
        <v>10.9</v>
      </c>
      <c r="P67" s="127">
        <v>10.4</v>
      </c>
      <c r="Q67" s="127">
        <v>11.4</v>
      </c>
      <c r="R67" s="127">
        <v>13.2</v>
      </c>
      <c r="S67" s="127">
        <v>12.7</v>
      </c>
      <c r="T67" s="127">
        <v>13.9</v>
      </c>
      <c r="U67" s="127">
        <v>17.8</v>
      </c>
      <c r="V67" s="127">
        <v>14.1</v>
      </c>
      <c r="W67" s="127">
        <v>15.4</v>
      </c>
      <c r="X67" s="127">
        <v>19</v>
      </c>
      <c r="Y67" s="127">
        <v>19.3</v>
      </c>
      <c r="Z67" s="127">
        <v>18</v>
      </c>
    </row>
    <row r="68" spans="2:26"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c r="U68" s="178">
        <v>100</v>
      </c>
      <c r="V68" s="178">
        <v>100</v>
      </c>
      <c r="W68" s="178">
        <v>100</v>
      </c>
      <c r="X68" s="178">
        <v>100</v>
      </c>
      <c r="Y68" s="178">
        <v>100</v>
      </c>
      <c r="Z68" s="178">
        <v>100</v>
      </c>
    </row>
    <row r="69" spans="2:26" x14ac:dyDescent="0.25">
      <c r="B69" s="360" t="s">
        <v>53</v>
      </c>
      <c r="C69" s="131" t="s">
        <v>227</v>
      </c>
      <c r="D69" s="127">
        <v>68.5</v>
      </c>
      <c r="E69" s="127">
        <v>76</v>
      </c>
      <c r="F69" s="127">
        <v>79.7</v>
      </c>
      <c r="G69" s="127">
        <v>79.7</v>
      </c>
      <c r="H69" s="127">
        <v>86.7</v>
      </c>
      <c r="I69" s="127">
        <v>90.9</v>
      </c>
      <c r="J69" s="127">
        <v>87.8</v>
      </c>
      <c r="K69" s="127">
        <v>91.6</v>
      </c>
      <c r="L69" s="127">
        <v>95.3</v>
      </c>
      <c r="M69" s="127">
        <v>95.9</v>
      </c>
      <c r="N69" s="127">
        <v>95.5</v>
      </c>
      <c r="O69" s="127">
        <v>93.7</v>
      </c>
      <c r="P69" s="127">
        <v>95.5</v>
      </c>
      <c r="Q69" s="127">
        <v>95</v>
      </c>
      <c r="R69" s="127">
        <v>95.8</v>
      </c>
      <c r="S69" s="127">
        <v>95.2</v>
      </c>
      <c r="T69" s="127">
        <v>95.2</v>
      </c>
      <c r="U69" s="127">
        <v>97.7</v>
      </c>
      <c r="V69" s="127">
        <v>96.5</v>
      </c>
      <c r="W69" s="127">
        <v>95.1</v>
      </c>
      <c r="X69" s="127">
        <v>94.6</v>
      </c>
      <c r="Y69" s="127">
        <v>94.7</v>
      </c>
      <c r="Z69" s="127">
        <v>97.1</v>
      </c>
    </row>
    <row r="70" spans="2:26" x14ac:dyDescent="0.25">
      <c r="B70" s="351"/>
      <c r="C70" s="131" t="s">
        <v>228</v>
      </c>
      <c r="D70" s="127">
        <v>31.5</v>
      </c>
      <c r="E70" s="127">
        <v>24</v>
      </c>
      <c r="F70" s="127">
        <v>20.3</v>
      </c>
      <c r="G70" s="127">
        <v>20.3</v>
      </c>
      <c r="H70" s="127">
        <v>13.3</v>
      </c>
      <c r="I70" s="127">
        <v>9.1</v>
      </c>
      <c r="J70" s="127">
        <v>12.2</v>
      </c>
      <c r="K70" s="127">
        <v>8.4</v>
      </c>
      <c r="L70" s="127">
        <v>4.7</v>
      </c>
      <c r="M70" s="127">
        <v>4.0999999999999996</v>
      </c>
      <c r="N70" s="127">
        <v>4.5</v>
      </c>
      <c r="O70" s="127">
        <v>6.3</v>
      </c>
      <c r="P70" s="127">
        <v>4.5</v>
      </c>
      <c r="Q70" s="127">
        <v>5</v>
      </c>
      <c r="R70" s="127">
        <v>4.2</v>
      </c>
      <c r="S70" s="127">
        <v>4.8</v>
      </c>
      <c r="T70" s="127">
        <v>4.8</v>
      </c>
      <c r="U70" s="127">
        <v>2.2999999999999998</v>
      </c>
      <c r="V70" s="127">
        <v>3.5</v>
      </c>
      <c r="W70" s="127">
        <v>4.9000000000000004</v>
      </c>
      <c r="X70" s="127">
        <v>5.4</v>
      </c>
      <c r="Y70" s="127">
        <v>5.3</v>
      </c>
      <c r="Z70" s="127">
        <v>2.9</v>
      </c>
    </row>
    <row r="71" spans="2:26"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c r="U71" s="178">
        <v>100</v>
      </c>
      <c r="V71" s="178">
        <v>100</v>
      </c>
      <c r="W71" s="178">
        <v>100</v>
      </c>
      <c r="X71" s="178">
        <v>100</v>
      </c>
      <c r="Y71" s="178">
        <v>100</v>
      </c>
      <c r="Z71" s="178">
        <v>100</v>
      </c>
    </row>
    <row r="72" spans="2:26" x14ac:dyDescent="0.25">
      <c r="B72" s="360" t="s">
        <v>65</v>
      </c>
      <c r="C72" s="131" t="s">
        <v>227</v>
      </c>
      <c r="D72" s="127">
        <v>70.7</v>
      </c>
      <c r="E72" s="127">
        <v>72.3</v>
      </c>
      <c r="F72" s="127">
        <v>76.900000000000006</v>
      </c>
      <c r="G72" s="127">
        <v>79.900000000000006</v>
      </c>
      <c r="H72" s="127">
        <v>85.5</v>
      </c>
      <c r="I72" s="127">
        <v>86.2</v>
      </c>
      <c r="J72" s="127">
        <v>84</v>
      </c>
      <c r="K72" s="127">
        <v>83.9</v>
      </c>
      <c r="L72" s="127">
        <v>86.6</v>
      </c>
      <c r="M72" s="127">
        <v>86.8</v>
      </c>
      <c r="N72" s="127">
        <v>86.5</v>
      </c>
      <c r="O72" s="127">
        <v>86.8</v>
      </c>
      <c r="P72" s="127">
        <v>86.8</v>
      </c>
      <c r="Q72" s="127">
        <v>86.3</v>
      </c>
      <c r="R72" s="127">
        <v>87.9</v>
      </c>
      <c r="S72" s="127">
        <v>88.7</v>
      </c>
      <c r="T72" s="127">
        <v>88.9</v>
      </c>
      <c r="U72" s="127">
        <v>88.4</v>
      </c>
      <c r="V72" s="127">
        <v>87.8</v>
      </c>
      <c r="W72" s="127">
        <v>87.1</v>
      </c>
      <c r="X72" s="127">
        <v>85</v>
      </c>
      <c r="Y72" s="127">
        <v>85.3</v>
      </c>
      <c r="Z72" s="127">
        <v>85.3</v>
      </c>
    </row>
    <row r="73" spans="2:26" x14ac:dyDescent="0.25">
      <c r="B73" s="351"/>
      <c r="C73" s="131" t="s">
        <v>228</v>
      </c>
      <c r="D73" s="127">
        <v>29.3</v>
      </c>
      <c r="E73" s="127">
        <v>27.7</v>
      </c>
      <c r="F73" s="127">
        <v>23.1</v>
      </c>
      <c r="G73" s="127">
        <v>20.100000000000001</v>
      </c>
      <c r="H73" s="127">
        <v>14.5</v>
      </c>
      <c r="I73" s="127">
        <v>13.8</v>
      </c>
      <c r="J73" s="127">
        <v>16</v>
      </c>
      <c r="K73" s="127">
        <v>16.100000000000001</v>
      </c>
      <c r="L73" s="127">
        <v>13.4</v>
      </c>
      <c r="M73" s="127">
        <v>13.2</v>
      </c>
      <c r="N73" s="127">
        <v>13.5</v>
      </c>
      <c r="O73" s="127">
        <v>13.2</v>
      </c>
      <c r="P73" s="127">
        <v>13.2</v>
      </c>
      <c r="Q73" s="127">
        <v>13.7</v>
      </c>
      <c r="R73" s="127">
        <v>12.1</v>
      </c>
      <c r="S73" s="127">
        <v>11.3</v>
      </c>
      <c r="T73" s="127">
        <v>11.1</v>
      </c>
      <c r="U73" s="127">
        <v>11.6</v>
      </c>
      <c r="V73" s="127">
        <v>12.2</v>
      </c>
      <c r="W73" s="127">
        <v>12.9</v>
      </c>
      <c r="X73" s="127">
        <v>15</v>
      </c>
      <c r="Y73" s="127">
        <v>14.7</v>
      </c>
      <c r="Z73" s="127">
        <v>14.7</v>
      </c>
    </row>
    <row r="74" spans="2:26"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c r="U74" s="178">
        <v>100</v>
      </c>
      <c r="V74" s="178">
        <v>100</v>
      </c>
      <c r="W74" s="178">
        <v>100</v>
      </c>
      <c r="X74" s="178">
        <v>100</v>
      </c>
      <c r="Y74" s="178">
        <v>100</v>
      </c>
      <c r="Z74" s="178">
        <v>100</v>
      </c>
    </row>
  </sheetData>
  <mergeCells count="24">
    <mergeCell ref="B69:B71"/>
    <mergeCell ref="B72:B7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E1B2E-66C8-4112-BC2D-CDD8042719DF}">
  <sheetPr>
    <tabColor rgb="FF92D050"/>
  </sheetPr>
  <dimension ref="B2:Z74"/>
  <sheetViews>
    <sheetView showGridLines="0" zoomScaleNormal="100" workbookViewId="0">
      <selection activeCell="Y38" sqref="Y38"/>
    </sheetView>
  </sheetViews>
  <sheetFormatPr defaultColWidth="8.85546875" defaultRowHeight="13.5" x14ac:dyDescent="0.25"/>
  <cols>
    <col min="1" max="1" width="8.85546875" style="180"/>
    <col min="2" max="2" width="15" style="144" customWidth="1"/>
    <col min="3" max="3" width="18.28515625" style="129" customWidth="1"/>
    <col min="4" max="26" width="12" style="175" customWidth="1"/>
    <col min="27" max="27" width="21.28515625" style="180" bestFit="1" customWidth="1"/>
    <col min="28" max="29" width="12.42578125" style="180" bestFit="1" customWidth="1"/>
    <col min="30" max="32" width="13.7109375" style="180" bestFit="1" customWidth="1"/>
    <col min="33" max="49" width="5.42578125" style="180" bestFit="1" customWidth="1"/>
    <col min="50" max="50" width="3.85546875" style="180" bestFit="1" customWidth="1"/>
    <col min="51" max="52" width="6.140625" style="180" customWidth="1"/>
    <col min="53" max="16384" width="8.85546875" style="180"/>
  </cols>
  <sheetData>
    <row r="2" spans="2:26" ht="15.75" x14ac:dyDescent="0.25">
      <c r="B2" s="138" t="s">
        <v>149</v>
      </c>
    </row>
    <row r="3" spans="2:26" x14ac:dyDescent="0.25">
      <c r="B3" s="143"/>
    </row>
    <row r="4" spans="2:26" x14ac:dyDescent="0.25">
      <c r="B4" s="133" t="s">
        <v>6</v>
      </c>
      <c r="C4" s="133"/>
      <c r="D4" s="174">
        <v>2002</v>
      </c>
      <c r="E4" s="174">
        <v>2003</v>
      </c>
      <c r="F4" s="174">
        <v>2004</v>
      </c>
      <c r="G4" s="174">
        <v>2005</v>
      </c>
      <c r="H4" s="174">
        <v>2006</v>
      </c>
      <c r="I4" s="174">
        <v>2007</v>
      </c>
      <c r="J4" s="174">
        <v>2008</v>
      </c>
      <c r="K4" s="174">
        <v>2010</v>
      </c>
      <c r="L4" s="174">
        <v>2011</v>
      </c>
      <c r="M4" s="174">
        <v>2012</v>
      </c>
      <c r="N4" s="174">
        <v>2013</v>
      </c>
      <c r="O4" s="174">
        <v>2014</v>
      </c>
      <c r="P4" s="174">
        <v>2015</v>
      </c>
      <c r="Q4" s="174">
        <v>2016</v>
      </c>
      <c r="R4" s="174">
        <v>2017</v>
      </c>
      <c r="S4" s="174">
        <v>2018</v>
      </c>
      <c r="T4" s="174">
        <v>2019</v>
      </c>
      <c r="U4" s="174">
        <v>2020</v>
      </c>
      <c r="V4" s="174">
        <v>2021</v>
      </c>
      <c r="W4" s="174">
        <v>2022</v>
      </c>
      <c r="X4" s="174">
        <v>2023</v>
      </c>
      <c r="Y4" s="174">
        <v>2024</v>
      </c>
      <c r="Z4" s="174">
        <v>2025</v>
      </c>
    </row>
    <row r="5" spans="2:26" x14ac:dyDescent="0.25">
      <c r="B5" s="360" t="s">
        <v>225</v>
      </c>
      <c r="C5" s="131" t="s">
        <v>227</v>
      </c>
      <c r="D5" s="126">
        <v>8475836</v>
      </c>
      <c r="E5" s="126">
        <v>8788425</v>
      </c>
      <c r="F5" s="126">
        <v>9469431</v>
      </c>
      <c r="G5" s="126">
        <v>9906145</v>
      </c>
      <c r="H5" s="126">
        <v>10604161</v>
      </c>
      <c r="I5" s="126">
        <v>10982096</v>
      </c>
      <c r="J5" s="126">
        <v>10952873</v>
      </c>
      <c r="K5" s="126">
        <v>11550021</v>
      </c>
      <c r="L5" s="126">
        <v>12061599</v>
      </c>
      <c r="M5" s="126">
        <v>12440110</v>
      </c>
      <c r="N5" s="126">
        <v>12791035</v>
      </c>
      <c r="O5" s="126">
        <v>13092935</v>
      </c>
      <c r="P5" s="126">
        <v>13488383</v>
      </c>
      <c r="Q5" s="126">
        <v>13712759</v>
      </c>
      <c r="R5" s="126">
        <v>14357096</v>
      </c>
      <c r="S5" s="126">
        <v>14868498</v>
      </c>
      <c r="T5" s="126">
        <v>15279923</v>
      </c>
      <c r="U5" s="126">
        <v>15433171</v>
      </c>
      <c r="V5" s="126">
        <v>15788710</v>
      </c>
      <c r="W5" s="126">
        <v>16278757</v>
      </c>
      <c r="X5" s="126">
        <v>16381003</v>
      </c>
      <c r="Y5" s="126">
        <v>17027313</v>
      </c>
      <c r="Z5" s="126">
        <v>17434054</v>
      </c>
    </row>
    <row r="6" spans="2:26" x14ac:dyDescent="0.25">
      <c r="B6" s="351"/>
      <c r="C6" s="131" t="s">
        <v>228</v>
      </c>
      <c r="D6" s="126">
        <v>2703779</v>
      </c>
      <c r="E6" s="126">
        <v>2601474</v>
      </c>
      <c r="F6" s="126">
        <v>2150064</v>
      </c>
      <c r="G6" s="126">
        <v>1933266</v>
      </c>
      <c r="H6" s="126">
        <v>1397674</v>
      </c>
      <c r="I6" s="126">
        <v>1322203</v>
      </c>
      <c r="J6" s="126">
        <v>1665922</v>
      </c>
      <c r="K6" s="126">
        <v>1732083</v>
      </c>
      <c r="L6" s="126">
        <v>1583181</v>
      </c>
      <c r="M6" s="126">
        <v>1545814</v>
      </c>
      <c r="N6" s="126">
        <v>1619478</v>
      </c>
      <c r="O6" s="126">
        <v>1665609</v>
      </c>
      <c r="P6" s="126">
        <v>1696933</v>
      </c>
      <c r="Q6" s="126">
        <v>1809310</v>
      </c>
      <c r="R6" s="126">
        <v>1666607</v>
      </c>
      <c r="S6" s="126">
        <v>1587214</v>
      </c>
      <c r="T6" s="126">
        <v>1750680</v>
      </c>
      <c r="U6" s="126">
        <v>1858424</v>
      </c>
      <c r="V6" s="126">
        <v>2078496</v>
      </c>
      <c r="W6" s="126">
        <v>2138038</v>
      </c>
      <c r="X6" s="126">
        <v>2566289</v>
      </c>
      <c r="Y6" s="126">
        <v>2459373</v>
      </c>
      <c r="Z6" s="126">
        <v>2570163</v>
      </c>
    </row>
    <row r="7" spans="2:26" s="181" customFormat="1" x14ac:dyDescent="0.25">
      <c r="B7" s="351"/>
      <c r="C7" s="183" t="s">
        <v>0</v>
      </c>
      <c r="D7" s="177">
        <v>11179615</v>
      </c>
      <c r="E7" s="177">
        <v>11389900</v>
      </c>
      <c r="F7" s="177">
        <v>11619496</v>
      </c>
      <c r="G7" s="177">
        <v>11839411</v>
      </c>
      <c r="H7" s="177">
        <v>12001835</v>
      </c>
      <c r="I7" s="177">
        <v>12304299</v>
      </c>
      <c r="J7" s="177">
        <v>12618795</v>
      </c>
      <c r="K7" s="177">
        <v>13282104</v>
      </c>
      <c r="L7" s="177">
        <v>13644781</v>
      </c>
      <c r="M7" s="177">
        <v>13985924</v>
      </c>
      <c r="N7" s="177">
        <v>14410513</v>
      </c>
      <c r="O7" s="177">
        <v>14758544</v>
      </c>
      <c r="P7" s="177">
        <v>15185317</v>
      </c>
      <c r="Q7" s="177">
        <v>15522068</v>
      </c>
      <c r="R7" s="177">
        <v>16023703</v>
      </c>
      <c r="S7" s="177">
        <v>16455712</v>
      </c>
      <c r="T7" s="177">
        <v>17030602</v>
      </c>
      <c r="U7" s="177">
        <v>17291595</v>
      </c>
      <c r="V7" s="177">
        <v>17867205</v>
      </c>
      <c r="W7" s="177">
        <v>18416795</v>
      </c>
      <c r="X7" s="177">
        <v>18947292</v>
      </c>
      <c r="Y7" s="177">
        <v>19486686</v>
      </c>
      <c r="Z7" s="177">
        <v>20004217</v>
      </c>
    </row>
    <row r="8" spans="2:26" x14ac:dyDescent="0.25">
      <c r="B8" s="360" t="s">
        <v>189</v>
      </c>
      <c r="C8" s="131" t="s">
        <v>227</v>
      </c>
      <c r="D8" s="127">
        <v>75.8</v>
      </c>
      <c r="E8" s="127">
        <v>77.2</v>
      </c>
      <c r="F8" s="127">
        <v>81.5</v>
      </c>
      <c r="G8" s="127">
        <v>83.7</v>
      </c>
      <c r="H8" s="127">
        <v>88.4</v>
      </c>
      <c r="I8" s="127">
        <v>89.3</v>
      </c>
      <c r="J8" s="127">
        <v>86.8</v>
      </c>
      <c r="K8" s="127">
        <v>87</v>
      </c>
      <c r="L8" s="127">
        <v>88.4</v>
      </c>
      <c r="M8" s="127">
        <v>88.9</v>
      </c>
      <c r="N8" s="127">
        <v>88.8</v>
      </c>
      <c r="O8" s="127">
        <v>88.7</v>
      </c>
      <c r="P8" s="127">
        <v>88.8</v>
      </c>
      <c r="Q8" s="127">
        <v>88.3</v>
      </c>
      <c r="R8" s="127">
        <v>89.6</v>
      </c>
      <c r="S8" s="127">
        <v>90.4</v>
      </c>
      <c r="T8" s="127">
        <v>89.7</v>
      </c>
      <c r="U8" s="127">
        <v>89.3</v>
      </c>
      <c r="V8" s="127">
        <v>88.4</v>
      </c>
      <c r="W8" s="127">
        <v>88.4</v>
      </c>
      <c r="X8" s="127">
        <v>86.5</v>
      </c>
      <c r="Y8" s="127">
        <v>87.4</v>
      </c>
      <c r="Z8" s="127">
        <v>87.2</v>
      </c>
    </row>
    <row r="9" spans="2:26" x14ac:dyDescent="0.25">
      <c r="B9" s="351"/>
      <c r="C9" s="131" t="s">
        <v>228</v>
      </c>
      <c r="D9" s="127">
        <v>24.2</v>
      </c>
      <c r="E9" s="127">
        <v>22.8</v>
      </c>
      <c r="F9" s="127">
        <v>18.5</v>
      </c>
      <c r="G9" s="127">
        <v>16.3</v>
      </c>
      <c r="H9" s="127">
        <v>11.6</v>
      </c>
      <c r="I9" s="127">
        <v>10.7</v>
      </c>
      <c r="J9" s="127">
        <v>13.2</v>
      </c>
      <c r="K9" s="127">
        <v>13</v>
      </c>
      <c r="L9" s="127">
        <v>11.6</v>
      </c>
      <c r="M9" s="127">
        <v>11.1</v>
      </c>
      <c r="N9" s="127">
        <v>11.2</v>
      </c>
      <c r="O9" s="127">
        <v>11.3</v>
      </c>
      <c r="P9" s="127">
        <v>11.2</v>
      </c>
      <c r="Q9" s="127">
        <v>11.7</v>
      </c>
      <c r="R9" s="127">
        <v>10.4</v>
      </c>
      <c r="S9" s="127">
        <v>9.6</v>
      </c>
      <c r="T9" s="127">
        <v>10.3</v>
      </c>
      <c r="U9" s="127">
        <v>10.7</v>
      </c>
      <c r="V9" s="127">
        <v>11.6</v>
      </c>
      <c r="W9" s="127">
        <v>11.6</v>
      </c>
      <c r="X9" s="127">
        <v>13.5</v>
      </c>
      <c r="Y9" s="127">
        <v>12.6</v>
      </c>
      <c r="Z9" s="127">
        <v>12.8</v>
      </c>
    </row>
    <row r="10" spans="2:26" s="181" customFormat="1" ht="14.45" customHeight="1" x14ac:dyDescent="0.25">
      <c r="B10" s="351"/>
      <c r="C10" s="183" t="s">
        <v>0</v>
      </c>
      <c r="D10" s="178">
        <v>100</v>
      </c>
      <c r="E10" s="178">
        <v>100</v>
      </c>
      <c r="F10" s="178">
        <v>100</v>
      </c>
      <c r="G10" s="178">
        <v>100</v>
      </c>
      <c r="H10" s="178">
        <v>100</v>
      </c>
      <c r="I10" s="178">
        <v>100</v>
      </c>
      <c r="J10" s="178">
        <v>100</v>
      </c>
      <c r="K10" s="178">
        <v>100</v>
      </c>
      <c r="L10" s="178">
        <v>100</v>
      </c>
      <c r="M10" s="178">
        <v>100</v>
      </c>
      <c r="N10" s="178">
        <v>100</v>
      </c>
      <c r="O10" s="178">
        <v>100</v>
      </c>
      <c r="P10" s="178">
        <v>100</v>
      </c>
      <c r="Q10" s="178">
        <v>100</v>
      </c>
      <c r="R10" s="178">
        <v>100</v>
      </c>
      <c r="S10" s="178">
        <v>100</v>
      </c>
      <c r="T10" s="178">
        <v>100</v>
      </c>
      <c r="U10" s="178">
        <v>100</v>
      </c>
      <c r="V10" s="178">
        <v>100</v>
      </c>
      <c r="W10" s="178">
        <v>100</v>
      </c>
      <c r="X10" s="178">
        <v>100</v>
      </c>
      <c r="Y10" s="178">
        <v>100</v>
      </c>
      <c r="Z10" s="178">
        <v>100</v>
      </c>
    </row>
    <row r="12" spans="2:26" x14ac:dyDescent="0.25">
      <c r="B12" s="349" t="s">
        <v>6</v>
      </c>
      <c r="C12" s="349"/>
      <c r="D12" s="174">
        <v>2002</v>
      </c>
      <c r="E12" s="174">
        <v>2003</v>
      </c>
      <c r="F12" s="174">
        <v>2004</v>
      </c>
      <c r="G12" s="174">
        <v>2005</v>
      </c>
      <c r="H12" s="174">
        <v>2006</v>
      </c>
      <c r="I12" s="174">
        <v>2007</v>
      </c>
      <c r="J12" s="174">
        <v>2008</v>
      </c>
      <c r="K12" s="174">
        <v>2010</v>
      </c>
      <c r="L12" s="174">
        <v>2011</v>
      </c>
      <c r="M12" s="174">
        <v>2012</v>
      </c>
      <c r="N12" s="174">
        <v>2013</v>
      </c>
      <c r="O12" s="174">
        <v>2014</v>
      </c>
      <c r="P12" s="174">
        <v>2015</v>
      </c>
      <c r="Q12" s="174">
        <v>2016</v>
      </c>
      <c r="R12" s="174">
        <v>2017</v>
      </c>
      <c r="S12" s="174">
        <v>2018</v>
      </c>
      <c r="T12" s="174">
        <v>2019</v>
      </c>
      <c r="U12" s="174">
        <v>2020</v>
      </c>
      <c r="V12" s="174">
        <v>2021</v>
      </c>
      <c r="W12" s="174">
        <v>2022</v>
      </c>
      <c r="X12" s="174">
        <v>2023</v>
      </c>
      <c r="Y12" s="174">
        <v>2024</v>
      </c>
      <c r="Z12" s="174">
        <v>2025</v>
      </c>
    </row>
    <row r="13" spans="2:26" x14ac:dyDescent="0.25">
      <c r="B13" s="360" t="s">
        <v>45</v>
      </c>
      <c r="C13" s="131" t="s">
        <v>227</v>
      </c>
      <c r="D13" s="126">
        <v>1058648</v>
      </c>
      <c r="E13" s="126">
        <v>1078330</v>
      </c>
      <c r="F13" s="126">
        <v>1146386</v>
      </c>
      <c r="G13" s="126">
        <v>1116286</v>
      </c>
      <c r="H13" s="126">
        <v>1228406</v>
      </c>
      <c r="I13" s="126">
        <v>1226519</v>
      </c>
      <c r="J13" s="126">
        <v>1288439</v>
      </c>
      <c r="K13" s="126">
        <v>1329735</v>
      </c>
      <c r="L13" s="126">
        <v>1320576</v>
      </c>
      <c r="M13" s="126">
        <v>1385903</v>
      </c>
      <c r="N13" s="126">
        <v>1400792</v>
      </c>
      <c r="O13" s="126">
        <v>1417317</v>
      </c>
      <c r="P13" s="126">
        <v>1472278</v>
      </c>
      <c r="Q13" s="126">
        <v>1504411</v>
      </c>
      <c r="R13" s="126">
        <v>1596086</v>
      </c>
      <c r="S13" s="126">
        <v>1636993</v>
      </c>
      <c r="T13" s="126">
        <v>1686941</v>
      </c>
      <c r="U13" s="126">
        <v>1621380</v>
      </c>
      <c r="V13" s="126">
        <v>1722130</v>
      </c>
      <c r="W13" s="126">
        <v>1777451</v>
      </c>
      <c r="X13" s="126">
        <v>1798373</v>
      </c>
      <c r="Y13" s="126">
        <v>1847108</v>
      </c>
      <c r="Z13" s="126">
        <v>1952629</v>
      </c>
    </row>
    <row r="14" spans="2:26" x14ac:dyDescent="0.25">
      <c r="B14" s="351"/>
      <c r="C14" s="131" t="s">
        <v>228</v>
      </c>
      <c r="D14" s="126">
        <v>157806</v>
      </c>
      <c r="E14" s="126">
        <v>171244</v>
      </c>
      <c r="F14" s="126">
        <v>137762</v>
      </c>
      <c r="G14" s="126">
        <v>198553</v>
      </c>
      <c r="H14" s="126">
        <v>120490</v>
      </c>
      <c r="I14" s="126">
        <v>156564</v>
      </c>
      <c r="J14" s="126">
        <v>125505</v>
      </c>
      <c r="K14" s="126">
        <v>167427</v>
      </c>
      <c r="L14" s="126">
        <v>210132</v>
      </c>
      <c r="M14" s="126">
        <v>189529</v>
      </c>
      <c r="N14" s="126">
        <v>207276</v>
      </c>
      <c r="O14" s="126">
        <v>238345</v>
      </c>
      <c r="P14" s="126">
        <v>237336</v>
      </c>
      <c r="Q14" s="126">
        <v>254090</v>
      </c>
      <c r="R14" s="126">
        <v>221023</v>
      </c>
      <c r="S14" s="126">
        <v>232455</v>
      </c>
      <c r="T14" s="126">
        <v>228468</v>
      </c>
      <c r="U14" s="126">
        <v>336658</v>
      </c>
      <c r="V14" s="126">
        <v>290356</v>
      </c>
      <c r="W14" s="126">
        <v>293210</v>
      </c>
      <c r="X14" s="126">
        <v>336201</v>
      </c>
      <c r="Y14" s="126">
        <v>337436</v>
      </c>
      <c r="Z14" s="126">
        <v>289453</v>
      </c>
    </row>
    <row r="15" spans="2:26" s="181" customFormat="1" x14ac:dyDescent="0.25">
      <c r="B15" s="351"/>
      <c r="C15" s="183" t="s">
        <v>0</v>
      </c>
      <c r="D15" s="177">
        <v>1216454</v>
      </c>
      <c r="E15" s="177">
        <v>1249574</v>
      </c>
      <c r="F15" s="177">
        <v>1284148</v>
      </c>
      <c r="G15" s="177">
        <v>1314838</v>
      </c>
      <c r="H15" s="177">
        <v>1348896</v>
      </c>
      <c r="I15" s="177">
        <v>1383083</v>
      </c>
      <c r="J15" s="177">
        <v>1413944</v>
      </c>
      <c r="K15" s="177">
        <v>1497162</v>
      </c>
      <c r="L15" s="177">
        <v>1530708</v>
      </c>
      <c r="M15" s="177">
        <v>1575432</v>
      </c>
      <c r="N15" s="177">
        <v>1608068</v>
      </c>
      <c r="O15" s="177">
        <v>1655662</v>
      </c>
      <c r="P15" s="177">
        <v>1709614</v>
      </c>
      <c r="Q15" s="177">
        <v>1758501</v>
      </c>
      <c r="R15" s="177">
        <v>1817109</v>
      </c>
      <c r="S15" s="177">
        <v>1869448</v>
      </c>
      <c r="T15" s="177">
        <v>1915409</v>
      </c>
      <c r="U15" s="177">
        <v>1958037</v>
      </c>
      <c r="V15" s="177">
        <v>2012487</v>
      </c>
      <c r="W15" s="177">
        <v>2070661</v>
      </c>
      <c r="X15" s="177">
        <v>2134574</v>
      </c>
      <c r="Y15" s="177">
        <v>2184544</v>
      </c>
      <c r="Z15" s="177">
        <v>2242082</v>
      </c>
    </row>
    <row r="16" spans="2:26" x14ac:dyDescent="0.25">
      <c r="B16" s="360" t="s">
        <v>46</v>
      </c>
      <c r="C16" s="131" t="s">
        <v>227</v>
      </c>
      <c r="D16" s="126">
        <v>867418</v>
      </c>
      <c r="E16" s="126">
        <v>949899</v>
      </c>
      <c r="F16" s="126">
        <v>997853</v>
      </c>
      <c r="G16" s="126">
        <v>1103980</v>
      </c>
      <c r="H16" s="126">
        <v>1251867</v>
      </c>
      <c r="I16" s="126">
        <v>1245590</v>
      </c>
      <c r="J16" s="126">
        <v>1240541</v>
      </c>
      <c r="K16" s="126">
        <v>1259797</v>
      </c>
      <c r="L16" s="126">
        <v>1309087</v>
      </c>
      <c r="M16" s="126">
        <v>1338650</v>
      </c>
      <c r="N16" s="126">
        <v>1357128</v>
      </c>
      <c r="O16" s="126">
        <v>1365527</v>
      </c>
      <c r="P16" s="126">
        <v>1422090</v>
      </c>
      <c r="Q16" s="126">
        <v>1453294</v>
      </c>
      <c r="R16" s="126">
        <v>1506339</v>
      </c>
      <c r="S16" s="126">
        <v>1529933</v>
      </c>
      <c r="T16" s="126">
        <v>1560144</v>
      </c>
      <c r="U16" s="126">
        <v>1534461</v>
      </c>
      <c r="V16" s="126">
        <v>1535590</v>
      </c>
      <c r="W16" s="126">
        <v>1601027</v>
      </c>
      <c r="X16" s="126">
        <v>1590367</v>
      </c>
      <c r="Y16" s="126">
        <v>1526879</v>
      </c>
      <c r="Z16" s="126">
        <v>1559799</v>
      </c>
    </row>
    <row r="17" spans="2:26" x14ac:dyDescent="0.25">
      <c r="B17" s="351"/>
      <c r="C17" s="131" t="s">
        <v>228</v>
      </c>
      <c r="D17" s="126">
        <v>637139</v>
      </c>
      <c r="E17" s="126">
        <v>566236</v>
      </c>
      <c r="F17" s="126">
        <v>521261</v>
      </c>
      <c r="G17" s="126">
        <v>409796</v>
      </c>
      <c r="H17" s="126">
        <v>265033</v>
      </c>
      <c r="I17" s="126">
        <v>286832</v>
      </c>
      <c r="J17" s="126">
        <v>281088</v>
      </c>
      <c r="K17" s="126">
        <v>286586</v>
      </c>
      <c r="L17" s="126">
        <v>254842</v>
      </c>
      <c r="M17" s="126">
        <v>250890</v>
      </c>
      <c r="N17" s="126">
        <v>238378</v>
      </c>
      <c r="O17" s="126">
        <v>247730</v>
      </c>
      <c r="P17" s="126">
        <v>200421</v>
      </c>
      <c r="Q17" s="126">
        <v>177443</v>
      </c>
      <c r="R17" s="126">
        <v>150009</v>
      </c>
      <c r="S17" s="126">
        <v>131721</v>
      </c>
      <c r="T17" s="126">
        <v>132935</v>
      </c>
      <c r="U17" s="126">
        <v>163966</v>
      </c>
      <c r="V17" s="126">
        <v>186134</v>
      </c>
      <c r="W17" s="126">
        <v>134566</v>
      </c>
      <c r="X17" s="126">
        <v>163570</v>
      </c>
      <c r="Y17" s="126">
        <v>248881</v>
      </c>
      <c r="Z17" s="126">
        <v>233222</v>
      </c>
    </row>
    <row r="18" spans="2:26" s="181" customFormat="1" x14ac:dyDescent="0.25">
      <c r="B18" s="351"/>
      <c r="C18" s="183" t="s">
        <v>0</v>
      </c>
      <c r="D18" s="177">
        <v>1504557</v>
      </c>
      <c r="E18" s="177">
        <v>1516135</v>
      </c>
      <c r="F18" s="177">
        <v>1519114</v>
      </c>
      <c r="G18" s="177">
        <v>1513776</v>
      </c>
      <c r="H18" s="177">
        <v>1516899</v>
      </c>
      <c r="I18" s="177">
        <v>1532422</v>
      </c>
      <c r="J18" s="177">
        <v>1521629</v>
      </c>
      <c r="K18" s="177">
        <v>1546384</v>
      </c>
      <c r="L18" s="177">
        <v>1563929</v>
      </c>
      <c r="M18" s="177">
        <v>1589540</v>
      </c>
      <c r="N18" s="177">
        <v>1595507</v>
      </c>
      <c r="O18" s="177">
        <v>1613257</v>
      </c>
      <c r="P18" s="177">
        <v>1622511</v>
      </c>
      <c r="Q18" s="177">
        <v>1630737</v>
      </c>
      <c r="R18" s="177">
        <v>1656348</v>
      </c>
      <c r="S18" s="177">
        <v>1661655</v>
      </c>
      <c r="T18" s="177">
        <v>1693078</v>
      </c>
      <c r="U18" s="177">
        <v>1698426</v>
      </c>
      <c r="V18" s="177">
        <v>1721724</v>
      </c>
      <c r="W18" s="177">
        <v>1735593</v>
      </c>
      <c r="X18" s="177">
        <v>1753937</v>
      </c>
      <c r="Y18" s="177">
        <v>1775760</v>
      </c>
      <c r="Z18" s="177">
        <v>1793022</v>
      </c>
    </row>
    <row r="19" spans="2:26" x14ac:dyDescent="0.25">
      <c r="B19" s="360" t="s">
        <v>47</v>
      </c>
      <c r="C19" s="131" t="s">
        <v>227</v>
      </c>
      <c r="D19" s="126">
        <v>189591</v>
      </c>
      <c r="E19" s="126">
        <v>212314</v>
      </c>
      <c r="F19" s="126">
        <v>213935</v>
      </c>
      <c r="G19" s="126">
        <v>218421</v>
      </c>
      <c r="H19" s="126">
        <v>225696</v>
      </c>
      <c r="I19" s="126">
        <v>228567</v>
      </c>
      <c r="J19" s="126">
        <v>243197</v>
      </c>
      <c r="K19" s="126">
        <v>217258</v>
      </c>
      <c r="L19" s="126">
        <v>225306</v>
      </c>
      <c r="M19" s="126">
        <v>253247</v>
      </c>
      <c r="N19" s="126">
        <v>258269</v>
      </c>
      <c r="O19" s="126">
        <v>253494</v>
      </c>
      <c r="P19" s="126">
        <v>263996</v>
      </c>
      <c r="Q19" s="126">
        <v>266762</v>
      </c>
      <c r="R19" s="126">
        <v>276712</v>
      </c>
      <c r="S19" s="126">
        <v>291326</v>
      </c>
      <c r="T19" s="126">
        <v>282469</v>
      </c>
      <c r="U19" s="126">
        <v>288224</v>
      </c>
      <c r="V19" s="126">
        <v>283846</v>
      </c>
      <c r="W19" s="126">
        <v>281745</v>
      </c>
      <c r="X19" s="126">
        <v>289615</v>
      </c>
      <c r="Y19" s="126">
        <v>305985</v>
      </c>
      <c r="Z19" s="126">
        <v>307190</v>
      </c>
    </row>
    <row r="20" spans="2:26" x14ac:dyDescent="0.25">
      <c r="B20" s="351"/>
      <c r="C20" s="131" t="s">
        <v>228</v>
      </c>
      <c r="D20" s="126">
        <v>57626</v>
      </c>
      <c r="E20" s="126">
        <v>34344</v>
      </c>
      <c r="F20" s="126">
        <v>40205</v>
      </c>
      <c r="G20" s="126">
        <v>42614</v>
      </c>
      <c r="H20" s="126">
        <v>39683</v>
      </c>
      <c r="I20" s="126">
        <v>40742</v>
      </c>
      <c r="J20" s="126">
        <v>31972</v>
      </c>
      <c r="K20" s="126">
        <v>66333</v>
      </c>
      <c r="L20" s="126">
        <v>66320</v>
      </c>
      <c r="M20" s="126">
        <v>44818</v>
      </c>
      <c r="N20" s="126">
        <v>46040</v>
      </c>
      <c r="O20" s="126">
        <v>55772</v>
      </c>
      <c r="P20" s="126">
        <v>52141</v>
      </c>
      <c r="Q20" s="126">
        <v>55206</v>
      </c>
      <c r="R20" s="126">
        <v>56067</v>
      </c>
      <c r="S20" s="126">
        <v>49541</v>
      </c>
      <c r="T20" s="126">
        <v>64401</v>
      </c>
      <c r="U20" s="126">
        <v>64815</v>
      </c>
      <c r="V20" s="126">
        <v>77342</v>
      </c>
      <c r="W20" s="126">
        <v>89434</v>
      </c>
      <c r="X20" s="126">
        <v>88030</v>
      </c>
      <c r="Y20" s="126">
        <v>80332</v>
      </c>
      <c r="Z20" s="126">
        <v>89256</v>
      </c>
    </row>
    <row r="21" spans="2:26" s="181" customFormat="1" x14ac:dyDescent="0.25">
      <c r="B21" s="351"/>
      <c r="C21" s="183" t="s">
        <v>0</v>
      </c>
      <c r="D21" s="177">
        <v>247217</v>
      </c>
      <c r="E21" s="177">
        <v>246658</v>
      </c>
      <c r="F21" s="177">
        <v>254140</v>
      </c>
      <c r="G21" s="177">
        <v>261035</v>
      </c>
      <c r="H21" s="177">
        <v>265380</v>
      </c>
      <c r="I21" s="177">
        <v>269309</v>
      </c>
      <c r="J21" s="177">
        <v>275168</v>
      </c>
      <c r="K21" s="177">
        <v>283591</v>
      </c>
      <c r="L21" s="177">
        <v>291626</v>
      </c>
      <c r="M21" s="177">
        <v>298065</v>
      </c>
      <c r="N21" s="177">
        <v>304308</v>
      </c>
      <c r="O21" s="177">
        <v>309266</v>
      </c>
      <c r="P21" s="177">
        <v>316138</v>
      </c>
      <c r="Q21" s="177">
        <v>321968</v>
      </c>
      <c r="R21" s="177">
        <v>332780</v>
      </c>
      <c r="S21" s="177">
        <v>340867</v>
      </c>
      <c r="T21" s="177">
        <v>346870</v>
      </c>
      <c r="U21" s="177">
        <v>353039</v>
      </c>
      <c r="V21" s="177">
        <v>361188</v>
      </c>
      <c r="W21" s="177">
        <v>371179</v>
      </c>
      <c r="X21" s="177">
        <v>377645</v>
      </c>
      <c r="Y21" s="177">
        <v>386317</v>
      </c>
      <c r="Z21" s="177">
        <v>396446</v>
      </c>
    </row>
    <row r="22" spans="2:26" x14ac:dyDescent="0.25">
      <c r="B22" s="360" t="s">
        <v>48</v>
      </c>
      <c r="C22" s="131" t="s">
        <v>227</v>
      </c>
      <c r="D22" s="126">
        <v>498344</v>
      </c>
      <c r="E22" s="126">
        <v>527001</v>
      </c>
      <c r="F22" s="126">
        <v>567790</v>
      </c>
      <c r="G22" s="126">
        <v>587318</v>
      </c>
      <c r="H22" s="126">
        <v>615801</v>
      </c>
      <c r="I22" s="126">
        <v>662980</v>
      </c>
      <c r="J22" s="126">
        <v>650467</v>
      </c>
      <c r="K22" s="126">
        <v>665051</v>
      </c>
      <c r="L22" s="126">
        <v>674967</v>
      </c>
      <c r="M22" s="126">
        <v>718478</v>
      </c>
      <c r="N22" s="126">
        <v>715396</v>
      </c>
      <c r="O22" s="126">
        <v>736071</v>
      </c>
      <c r="P22" s="126">
        <v>747174</v>
      </c>
      <c r="Q22" s="126">
        <v>750450</v>
      </c>
      <c r="R22" s="126">
        <v>776378</v>
      </c>
      <c r="S22" s="126">
        <v>799922</v>
      </c>
      <c r="T22" s="126">
        <v>776030</v>
      </c>
      <c r="U22" s="126">
        <v>766607</v>
      </c>
      <c r="V22" s="126">
        <v>824216</v>
      </c>
      <c r="W22" s="126">
        <v>819337</v>
      </c>
      <c r="X22" s="126">
        <v>867060</v>
      </c>
      <c r="Y22" s="126">
        <v>898252</v>
      </c>
      <c r="Z22" s="126">
        <v>905184</v>
      </c>
    </row>
    <row r="23" spans="2:26" x14ac:dyDescent="0.25">
      <c r="B23" s="351"/>
      <c r="C23" s="131" t="s">
        <v>228</v>
      </c>
      <c r="D23" s="126">
        <v>180062</v>
      </c>
      <c r="E23" s="126">
        <v>163121</v>
      </c>
      <c r="F23" s="126">
        <v>125657</v>
      </c>
      <c r="G23" s="126">
        <v>124736</v>
      </c>
      <c r="H23" s="126">
        <v>101239</v>
      </c>
      <c r="I23" s="126">
        <v>66079</v>
      </c>
      <c r="J23" s="126">
        <v>82727</v>
      </c>
      <c r="K23" s="126">
        <v>95913</v>
      </c>
      <c r="L23" s="126">
        <v>108776</v>
      </c>
      <c r="M23" s="126">
        <v>79088</v>
      </c>
      <c r="N23" s="126">
        <v>92049</v>
      </c>
      <c r="O23" s="126">
        <v>88553</v>
      </c>
      <c r="P23" s="126">
        <v>92273</v>
      </c>
      <c r="Q23" s="126">
        <v>106331</v>
      </c>
      <c r="R23" s="126">
        <v>104083</v>
      </c>
      <c r="S23" s="126">
        <v>94904</v>
      </c>
      <c r="T23" s="126">
        <v>141488</v>
      </c>
      <c r="U23" s="126">
        <v>129506</v>
      </c>
      <c r="V23" s="126">
        <v>125721</v>
      </c>
      <c r="W23" s="126">
        <v>151309</v>
      </c>
      <c r="X23" s="126">
        <v>125954</v>
      </c>
      <c r="Y23" s="126">
        <v>122915</v>
      </c>
      <c r="Z23" s="126">
        <v>141837</v>
      </c>
    </row>
    <row r="24" spans="2:26" s="181" customFormat="1" x14ac:dyDescent="0.25">
      <c r="B24" s="351"/>
      <c r="C24" s="183" t="s">
        <v>0</v>
      </c>
      <c r="D24" s="177">
        <v>678406</v>
      </c>
      <c r="E24" s="177">
        <v>690122</v>
      </c>
      <c r="F24" s="177">
        <v>693447</v>
      </c>
      <c r="G24" s="177">
        <v>712055</v>
      </c>
      <c r="H24" s="177">
        <v>717040</v>
      </c>
      <c r="I24" s="177">
        <v>729059</v>
      </c>
      <c r="J24" s="177">
        <v>733195</v>
      </c>
      <c r="K24" s="177">
        <v>760964</v>
      </c>
      <c r="L24" s="177">
        <v>783743</v>
      </c>
      <c r="M24" s="177">
        <v>797565</v>
      </c>
      <c r="N24" s="177">
        <v>807445</v>
      </c>
      <c r="O24" s="177">
        <v>824625</v>
      </c>
      <c r="P24" s="177">
        <v>839447</v>
      </c>
      <c r="Q24" s="177">
        <v>856781</v>
      </c>
      <c r="R24" s="177">
        <v>880462</v>
      </c>
      <c r="S24" s="177">
        <v>894826</v>
      </c>
      <c r="T24" s="177">
        <v>917518</v>
      </c>
      <c r="U24" s="177">
        <v>896113</v>
      </c>
      <c r="V24" s="177">
        <v>949937</v>
      </c>
      <c r="W24" s="177">
        <v>970645</v>
      </c>
      <c r="X24" s="177">
        <v>993015</v>
      </c>
      <c r="Y24" s="177">
        <v>1021167</v>
      </c>
      <c r="Z24" s="177">
        <v>1047021</v>
      </c>
    </row>
    <row r="25" spans="2:26" x14ac:dyDescent="0.25">
      <c r="B25" s="360" t="s">
        <v>90</v>
      </c>
      <c r="C25" s="131" t="s">
        <v>227</v>
      </c>
      <c r="D25" s="126">
        <v>1500594</v>
      </c>
      <c r="E25" s="126">
        <v>1517725</v>
      </c>
      <c r="F25" s="126">
        <v>1704631</v>
      </c>
      <c r="G25" s="126">
        <v>1834672</v>
      </c>
      <c r="H25" s="126">
        <v>1851431</v>
      </c>
      <c r="I25" s="126">
        <v>1946033</v>
      </c>
      <c r="J25" s="126">
        <v>1900237</v>
      </c>
      <c r="K25" s="126">
        <v>1940057</v>
      </c>
      <c r="L25" s="126">
        <v>2135308</v>
      </c>
      <c r="M25" s="126">
        <v>2207271</v>
      </c>
      <c r="N25" s="126">
        <v>2217453</v>
      </c>
      <c r="O25" s="126">
        <v>2206541</v>
      </c>
      <c r="P25" s="126">
        <v>2298707</v>
      </c>
      <c r="Q25" s="126">
        <v>2298416</v>
      </c>
      <c r="R25" s="126">
        <v>2459145</v>
      </c>
      <c r="S25" s="126">
        <v>2515419</v>
      </c>
      <c r="T25" s="126">
        <v>2617027</v>
      </c>
      <c r="U25" s="126">
        <v>2827913</v>
      </c>
      <c r="V25" s="126">
        <v>2742111</v>
      </c>
      <c r="W25" s="126">
        <v>2718611</v>
      </c>
      <c r="X25" s="126">
        <v>2610853</v>
      </c>
      <c r="Y25" s="126">
        <v>2829274</v>
      </c>
      <c r="Z25" s="126">
        <v>2751030</v>
      </c>
    </row>
    <row r="26" spans="2:26" x14ac:dyDescent="0.25">
      <c r="B26" s="351"/>
      <c r="C26" s="131" t="s">
        <v>228</v>
      </c>
      <c r="D26" s="126">
        <v>567384</v>
      </c>
      <c r="E26" s="126">
        <v>564962</v>
      </c>
      <c r="F26" s="126">
        <v>411609</v>
      </c>
      <c r="G26" s="126">
        <v>307330</v>
      </c>
      <c r="H26" s="126">
        <v>249416</v>
      </c>
      <c r="I26" s="126">
        <v>222769</v>
      </c>
      <c r="J26" s="126">
        <v>354127</v>
      </c>
      <c r="K26" s="126">
        <v>413963</v>
      </c>
      <c r="L26" s="126">
        <v>270810</v>
      </c>
      <c r="M26" s="126">
        <v>267374</v>
      </c>
      <c r="N26" s="126">
        <v>317214</v>
      </c>
      <c r="O26" s="126">
        <v>386064</v>
      </c>
      <c r="P26" s="126">
        <v>375006</v>
      </c>
      <c r="Q26" s="126">
        <v>402571</v>
      </c>
      <c r="R26" s="126">
        <v>349027</v>
      </c>
      <c r="S26" s="126">
        <v>378328</v>
      </c>
      <c r="T26" s="126">
        <v>350932</v>
      </c>
      <c r="U26" s="126">
        <v>195342</v>
      </c>
      <c r="V26" s="126">
        <v>362863</v>
      </c>
      <c r="W26" s="126">
        <v>474873</v>
      </c>
      <c r="X26" s="126">
        <v>679109</v>
      </c>
      <c r="Y26" s="126">
        <v>552097</v>
      </c>
      <c r="Z26" s="126">
        <v>722750</v>
      </c>
    </row>
    <row r="27" spans="2:26" s="181" customFormat="1" x14ac:dyDescent="0.25">
      <c r="B27" s="351"/>
      <c r="C27" s="183" t="s">
        <v>0</v>
      </c>
      <c r="D27" s="177">
        <v>2067977</v>
      </c>
      <c r="E27" s="177">
        <v>2082687</v>
      </c>
      <c r="F27" s="177">
        <v>2116240</v>
      </c>
      <c r="G27" s="177">
        <v>2142002</v>
      </c>
      <c r="H27" s="177">
        <v>2100846</v>
      </c>
      <c r="I27" s="177">
        <v>2168802</v>
      </c>
      <c r="J27" s="177">
        <v>2254364</v>
      </c>
      <c r="K27" s="177">
        <v>2354020</v>
      </c>
      <c r="L27" s="177">
        <v>2406117</v>
      </c>
      <c r="M27" s="177">
        <v>2474645</v>
      </c>
      <c r="N27" s="177">
        <v>2534666</v>
      </c>
      <c r="O27" s="177">
        <v>2592605</v>
      </c>
      <c r="P27" s="177">
        <v>2673713</v>
      </c>
      <c r="Q27" s="177">
        <v>2700987</v>
      </c>
      <c r="R27" s="177">
        <v>2808172</v>
      </c>
      <c r="S27" s="177">
        <v>2893747</v>
      </c>
      <c r="T27" s="177">
        <v>2967959</v>
      </c>
      <c r="U27" s="177">
        <v>3023255</v>
      </c>
      <c r="V27" s="177">
        <v>3104974</v>
      </c>
      <c r="W27" s="177">
        <v>3193484</v>
      </c>
      <c r="X27" s="177">
        <v>3289962</v>
      </c>
      <c r="Y27" s="177">
        <v>3381370</v>
      </c>
      <c r="Z27" s="177">
        <v>3473780</v>
      </c>
    </row>
    <row r="28" spans="2:26" x14ac:dyDescent="0.25">
      <c r="B28" s="360" t="s">
        <v>50</v>
      </c>
      <c r="C28" s="131" t="s">
        <v>227</v>
      </c>
      <c r="D28" s="126">
        <v>571035</v>
      </c>
      <c r="E28" s="126">
        <v>581338</v>
      </c>
      <c r="F28" s="126">
        <v>622613</v>
      </c>
      <c r="G28" s="126">
        <v>668678</v>
      </c>
      <c r="H28" s="126">
        <v>745195</v>
      </c>
      <c r="I28" s="126">
        <v>783553</v>
      </c>
      <c r="J28" s="126">
        <v>718484</v>
      </c>
      <c r="K28" s="126">
        <v>770913</v>
      </c>
      <c r="L28" s="126">
        <v>818839</v>
      </c>
      <c r="M28" s="126">
        <v>835579</v>
      </c>
      <c r="N28" s="126">
        <v>841340</v>
      </c>
      <c r="O28" s="126">
        <v>897804</v>
      </c>
      <c r="P28" s="126">
        <v>924662</v>
      </c>
      <c r="Q28" s="126">
        <v>980097</v>
      </c>
      <c r="R28" s="126">
        <v>1002972</v>
      </c>
      <c r="S28" s="126">
        <v>1026935</v>
      </c>
      <c r="T28" s="126">
        <v>1026887</v>
      </c>
      <c r="U28" s="126">
        <v>983542</v>
      </c>
      <c r="V28" s="126">
        <v>1074122</v>
      </c>
      <c r="W28" s="126">
        <v>1083155</v>
      </c>
      <c r="X28" s="126">
        <v>1099163</v>
      </c>
      <c r="Y28" s="126">
        <v>1165251</v>
      </c>
      <c r="Z28" s="126">
        <v>1184387</v>
      </c>
    </row>
    <row r="29" spans="2:26" x14ac:dyDescent="0.25">
      <c r="B29" s="351"/>
      <c r="C29" s="131" t="s">
        <v>228</v>
      </c>
      <c r="D29" s="126">
        <v>195620</v>
      </c>
      <c r="E29" s="126">
        <v>204902</v>
      </c>
      <c r="F29" s="126">
        <v>187534</v>
      </c>
      <c r="G29" s="126">
        <v>164094</v>
      </c>
      <c r="H29" s="126">
        <v>107949</v>
      </c>
      <c r="I29" s="126">
        <v>96234</v>
      </c>
      <c r="J29" s="126">
        <v>175731</v>
      </c>
      <c r="K29" s="126">
        <v>173333</v>
      </c>
      <c r="L29" s="126">
        <v>144427</v>
      </c>
      <c r="M29" s="126">
        <v>163285</v>
      </c>
      <c r="N29" s="126">
        <v>191067</v>
      </c>
      <c r="O29" s="126">
        <v>163639</v>
      </c>
      <c r="P29" s="126">
        <v>172031</v>
      </c>
      <c r="Q29" s="126">
        <v>146190</v>
      </c>
      <c r="R29" s="126">
        <v>156890</v>
      </c>
      <c r="S29" s="126">
        <v>179611</v>
      </c>
      <c r="T29" s="126">
        <v>193834</v>
      </c>
      <c r="U29" s="126">
        <v>260825</v>
      </c>
      <c r="V29" s="126">
        <v>224596</v>
      </c>
      <c r="W29" s="126">
        <v>262062</v>
      </c>
      <c r="X29" s="126">
        <v>289707</v>
      </c>
      <c r="Y29" s="126">
        <v>262497</v>
      </c>
      <c r="Z29" s="126">
        <v>289212</v>
      </c>
    </row>
    <row r="30" spans="2:26" s="181" customFormat="1" x14ac:dyDescent="0.25">
      <c r="B30" s="351"/>
      <c r="C30" s="183" t="s">
        <v>0</v>
      </c>
      <c r="D30" s="177">
        <v>766655</v>
      </c>
      <c r="E30" s="177">
        <v>786240</v>
      </c>
      <c r="F30" s="177">
        <v>810147</v>
      </c>
      <c r="G30" s="177">
        <v>832772</v>
      </c>
      <c r="H30" s="177">
        <v>853144</v>
      </c>
      <c r="I30" s="177">
        <v>879787</v>
      </c>
      <c r="J30" s="177">
        <v>894215</v>
      </c>
      <c r="K30" s="177">
        <v>944247</v>
      </c>
      <c r="L30" s="177">
        <v>963266</v>
      </c>
      <c r="M30" s="177">
        <v>998864</v>
      </c>
      <c r="N30" s="177">
        <v>1032408</v>
      </c>
      <c r="O30" s="177">
        <v>1061443</v>
      </c>
      <c r="P30" s="177">
        <v>1096693</v>
      </c>
      <c r="Q30" s="177">
        <v>1126287</v>
      </c>
      <c r="R30" s="177">
        <v>1159862</v>
      </c>
      <c r="S30" s="177">
        <v>1206547</v>
      </c>
      <c r="T30" s="177">
        <v>1220721</v>
      </c>
      <c r="U30" s="177">
        <v>1244367</v>
      </c>
      <c r="V30" s="177">
        <v>1298718</v>
      </c>
      <c r="W30" s="177">
        <v>1345218</v>
      </c>
      <c r="X30" s="177">
        <v>1388871</v>
      </c>
      <c r="Y30" s="177">
        <v>1427748</v>
      </c>
      <c r="Z30" s="177">
        <v>1473598</v>
      </c>
    </row>
    <row r="31" spans="2:26" x14ac:dyDescent="0.25">
      <c r="B31" s="360" t="s">
        <v>51</v>
      </c>
      <c r="C31" s="131" t="s">
        <v>227</v>
      </c>
      <c r="D31" s="126">
        <v>2402808</v>
      </c>
      <c r="E31" s="126">
        <v>2420764</v>
      </c>
      <c r="F31" s="126">
        <v>2599016</v>
      </c>
      <c r="G31" s="126">
        <v>2693857</v>
      </c>
      <c r="H31" s="126">
        <v>2806698</v>
      </c>
      <c r="I31" s="126">
        <v>2957935</v>
      </c>
      <c r="J31" s="126">
        <v>3011576</v>
      </c>
      <c r="K31" s="126">
        <v>3286344</v>
      </c>
      <c r="L31" s="126">
        <v>3403596</v>
      </c>
      <c r="M31" s="126">
        <v>3450154</v>
      </c>
      <c r="N31" s="126">
        <v>3698006</v>
      </c>
      <c r="O31" s="126">
        <v>3868906</v>
      </c>
      <c r="P31" s="126">
        <v>3928129</v>
      </c>
      <c r="Q31" s="126">
        <v>3987132</v>
      </c>
      <c r="R31" s="126">
        <v>4205618</v>
      </c>
      <c r="S31" s="126">
        <v>4499054</v>
      </c>
      <c r="T31" s="126">
        <v>4654668</v>
      </c>
      <c r="U31" s="126">
        <v>4732690</v>
      </c>
      <c r="V31" s="126">
        <v>4827269</v>
      </c>
      <c r="W31" s="126">
        <v>5110954</v>
      </c>
      <c r="X31" s="126">
        <v>5227601</v>
      </c>
      <c r="Y31" s="126">
        <v>5466350</v>
      </c>
      <c r="Z31" s="126">
        <v>5660944</v>
      </c>
    </row>
    <row r="32" spans="2:26" x14ac:dyDescent="0.25">
      <c r="B32" s="351"/>
      <c r="C32" s="131" t="s">
        <v>228</v>
      </c>
      <c r="D32" s="126">
        <v>373625</v>
      </c>
      <c r="E32" s="126">
        <v>437814</v>
      </c>
      <c r="F32" s="126">
        <v>335723</v>
      </c>
      <c r="G32" s="126">
        <v>320145</v>
      </c>
      <c r="H32" s="126">
        <v>309094</v>
      </c>
      <c r="I32" s="126">
        <v>264291</v>
      </c>
      <c r="J32" s="126">
        <v>344987</v>
      </c>
      <c r="K32" s="126">
        <v>322168</v>
      </c>
      <c r="L32" s="126">
        <v>357455</v>
      </c>
      <c r="M32" s="126">
        <v>382860</v>
      </c>
      <c r="N32" s="126">
        <v>347121</v>
      </c>
      <c r="O32" s="126">
        <v>292482</v>
      </c>
      <c r="P32" s="126">
        <v>389064</v>
      </c>
      <c r="Q32" s="126">
        <v>468076</v>
      </c>
      <c r="R32" s="126">
        <v>419814</v>
      </c>
      <c r="S32" s="126">
        <v>295532</v>
      </c>
      <c r="T32" s="126">
        <v>387401</v>
      </c>
      <c r="U32" s="126">
        <v>426594</v>
      </c>
      <c r="V32" s="126">
        <v>525813</v>
      </c>
      <c r="W32" s="126">
        <v>453852</v>
      </c>
      <c r="X32" s="126">
        <v>527572</v>
      </c>
      <c r="Y32" s="126">
        <v>494442</v>
      </c>
      <c r="Z32" s="126">
        <v>472330</v>
      </c>
    </row>
    <row r="33" spans="2:26" s="181" customFormat="1" x14ac:dyDescent="0.25">
      <c r="B33" s="351"/>
      <c r="C33" s="183" t="s">
        <v>0</v>
      </c>
      <c r="D33" s="177">
        <v>2776432</v>
      </c>
      <c r="E33" s="177">
        <v>2858578</v>
      </c>
      <c r="F33" s="177">
        <v>2934740</v>
      </c>
      <c r="G33" s="177">
        <v>3014002</v>
      </c>
      <c r="H33" s="177">
        <v>3115793</v>
      </c>
      <c r="I33" s="177">
        <v>3222225</v>
      </c>
      <c r="J33" s="177">
        <v>3356563</v>
      </c>
      <c r="K33" s="177">
        <v>3608512</v>
      </c>
      <c r="L33" s="177">
        <v>3761051</v>
      </c>
      <c r="M33" s="177">
        <v>3833013</v>
      </c>
      <c r="N33" s="177">
        <v>4045126</v>
      </c>
      <c r="O33" s="177">
        <v>4161388</v>
      </c>
      <c r="P33" s="177">
        <v>4317193</v>
      </c>
      <c r="Q33" s="177">
        <v>4455208</v>
      </c>
      <c r="R33" s="177">
        <v>4625432</v>
      </c>
      <c r="S33" s="177">
        <v>4794586</v>
      </c>
      <c r="T33" s="177">
        <v>5042069</v>
      </c>
      <c r="U33" s="177">
        <v>5159284</v>
      </c>
      <c r="V33" s="177">
        <v>5353082</v>
      </c>
      <c r="W33" s="177">
        <v>5564806</v>
      </c>
      <c r="X33" s="177">
        <v>5755174</v>
      </c>
      <c r="Y33" s="177">
        <v>5960791</v>
      </c>
      <c r="Z33" s="177">
        <v>6133274</v>
      </c>
    </row>
    <row r="34" spans="2:26" x14ac:dyDescent="0.25">
      <c r="B34" s="360" t="s">
        <v>52</v>
      </c>
      <c r="C34" s="131" t="s">
        <v>227</v>
      </c>
      <c r="D34" s="126">
        <v>576786</v>
      </c>
      <c r="E34" s="126">
        <v>597459</v>
      </c>
      <c r="F34" s="126">
        <v>662436</v>
      </c>
      <c r="G34" s="126">
        <v>692786</v>
      </c>
      <c r="H34" s="126">
        <v>810350</v>
      </c>
      <c r="I34" s="126">
        <v>800832</v>
      </c>
      <c r="J34" s="126">
        <v>790032</v>
      </c>
      <c r="K34" s="126">
        <v>893914</v>
      </c>
      <c r="L34" s="126">
        <v>922150</v>
      </c>
      <c r="M34" s="126">
        <v>956541</v>
      </c>
      <c r="N34" s="126">
        <v>975537</v>
      </c>
      <c r="O34" s="126">
        <v>1003597</v>
      </c>
      <c r="P34" s="126">
        <v>1044246</v>
      </c>
      <c r="Q34" s="126">
        <v>1052651</v>
      </c>
      <c r="R34" s="126">
        <v>1061478</v>
      </c>
      <c r="S34" s="126">
        <v>1088429</v>
      </c>
      <c r="T34" s="126">
        <v>1128824</v>
      </c>
      <c r="U34" s="126">
        <v>1082336</v>
      </c>
      <c r="V34" s="126">
        <v>1163174</v>
      </c>
      <c r="W34" s="126">
        <v>1230099</v>
      </c>
      <c r="X34" s="126">
        <v>1214552</v>
      </c>
      <c r="Y34" s="126">
        <v>1258377</v>
      </c>
      <c r="Z34" s="126">
        <v>1309666</v>
      </c>
    </row>
    <row r="35" spans="2:26" x14ac:dyDescent="0.25">
      <c r="B35" s="351"/>
      <c r="C35" s="131" t="s">
        <v>228</v>
      </c>
      <c r="D35" s="126">
        <v>224663</v>
      </c>
      <c r="E35" s="126">
        <v>221027</v>
      </c>
      <c r="F35" s="126">
        <v>182110</v>
      </c>
      <c r="G35" s="126">
        <v>175888</v>
      </c>
      <c r="H35" s="126">
        <v>88099</v>
      </c>
      <c r="I35" s="126">
        <v>105096</v>
      </c>
      <c r="J35" s="126">
        <v>147078</v>
      </c>
      <c r="K35" s="126">
        <v>109595</v>
      </c>
      <c r="L35" s="126">
        <v>113907</v>
      </c>
      <c r="M35" s="126">
        <v>111914</v>
      </c>
      <c r="N35" s="126">
        <v>123612</v>
      </c>
      <c r="O35" s="126">
        <v>118655</v>
      </c>
      <c r="P35" s="126">
        <v>113386</v>
      </c>
      <c r="Q35" s="126">
        <v>136798</v>
      </c>
      <c r="R35" s="126">
        <v>155242</v>
      </c>
      <c r="S35" s="126">
        <v>160261</v>
      </c>
      <c r="T35" s="126">
        <v>181737</v>
      </c>
      <c r="U35" s="126">
        <v>235673</v>
      </c>
      <c r="V35" s="126">
        <v>220107</v>
      </c>
      <c r="W35" s="126">
        <v>209743</v>
      </c>
      <c r="X35" s="126">
        <v>272658</v>
      </c>
      <c r="Y35" s="126">
        <v>279953</v>
      </c>
      <c r="Z35" s="126">
        <v>270047</v>
      </c>
    </row>
    <row r="36" spans="2:26" s="181" customFormat="1" x14ac:dyDescent="0.25">
      <c r="B36" s="351"/>
      <c r="C36" s="183" t="s">
        <v>0</v>
      </c>
      <c r="D36" s="177">
        <v>801449</v>
      </c>
      <c r="E36" s="177">
        <v>818487</v>
      </c>
      <c r="F36" s="177">
        <v>844546</v>
      </c>
      <c r="G36" s="177">
        <v>868674</v>
      </c>
      <c r="H36" s="177">
        <v>898449</v>
      </c>
      <c r="I36" s="177">
        <v>905929</v>
      </c>
      <c r="J36" s="177">
        <v>937110</v>
      </c>
      <c r="K36" s="177">
        <v>1003508</v>
      </c>
      <c r="L36" s="177">
        <v>1036058</v>
      </c>
      <c r="M36" s="177">
        <v>1068455</v>
      </c>
      <c r="N36" s="177">
        <v>1099149</v>
      </c>
      <c r="O36" s="177">
        <v>1122251</v>
      </c>
      <c r="P36" s="177">
        <v>1157631</v>
      </c>
      <c r="Q36" s="177">
        <v>1189449</v>
      </c>
      <c r="R36" s="177">
        <v>1216720</v>
      </c>
      <c r="S36" s="177">
        <v>1248690</v>
      </c>
      <c r="T36" s="177">
        <v>1310561</v>
      </c>
      <c r="U36" s="177">
        <v>1318009</v>
      </c>
      <c r="V36" s="177">
        <v>1383281</v>
      </c>
      <c r="W36" s="177">
        <v>1439842</v>
      </c>
      <c r="X36" s="177">
        <v>1487210</v>
      </c>
      <c r="Y36" s="177">
        <v>1538330</v>
      </c>
      <c r="Z36" s="177">
        <v>1579713</v>
      </c>
    </row>
    <row r="37" spans="2:26" x14ac:dyDescent="0.25">
      <c r="B37" s="360" t="s">
        <v>53</v>
      </c>
      <c r="C37" s="131" t="s">
        <v>227</v>
      </c>
      <c r="D37" s="126">
        <v>810612</v>
      </c>
      <c r="E37" s="126">
        <v>903596</v>
      </c>
      <c r="F37" s="126">
        <v>954770</v>
      </c>
      <c r="G37" s="126">
        <v>990147</v>
      </c>
      <c r="H37" s="126">
        <v>1068718</v>
      </c>
      <c r="I37" s="126">
        <v>1130087</v>
      </c>
      <c r="J37" s="126">
        <v>1109900</v>
      </c>
      <c r="K37" s="126">
        <v>1186950</v>
      </c>
      <c r="L37" s="126">
        <v>1251771</v>
      </c>
      <c r="M37" s="126">
        <v>1294286</v>
      </c>
      <c r="N37" s="126">
        <v>1327114</v>
      </c>
      <c r="O37" s="126">
        <v>1343678</v>
      </c>
      <c r="P37" s="126">
        <v>1387101</v>
      </c>
      <c r="Q37" s="126">
        <v>1419546</v>
      </c>
      <c r="R37" s="126">
        <v>1472366</v>
      </c>
      <c r="S37" s="126">
        <v>1480486</v>
      </c>
      <c r="T37" s="126">
        <v>1546933</v>
      </c>
      <c r="U37" s="126">
        <v>1596019</v>
      </c>
      <c r="V37" s="126">
        <v>1616251</v>
      </c>
      <c r="W37" s="126">
        <v>1656377</v>
      </c>
      <c r="X37" s="126">
        <v>1683418</v>
      </c>
      <c r="Y37" s="126">
        <v>1729837</v>
      </c>
      <c r="Z37" s="126">
        <v>1803225</v>
      </c>
    </row>
    <row r="38" spans="2:26" x14ac:dyDescent="0.25">
      <c r="B38" s="351"/>
      <c r="C38" s="131" t="s">
        <v>228</v>
      </c>
      <c r="D38" s="126">
        <v>309855</v>
      </c>
      <c r="E38" s="126">
        <v>237822</v>
      </c>
      <c r="F38" s="126">
        <v>208204</v>
      </c>
      <c r="G38" s="126">
        <v>190111</v>
      </c>
      <c r="H38" s="126">
        <v>116670</v>
      </c>
      <c r="I38" s="126">
        <v>83597</v>
      </c>
      <c r="J38" s="126">
        <v>122708</v>
      </c>
      <c r="K38" s="126">
        <v>96765</v>
      </c>
      <c r="L38" s="126">
        <v>56513</v>
      </c>
      <c r="M38" s="126">
        <v>56058</v>
      </c>
      <c r="N38" s="126">
        <v>56722</v>
      </c>
      <c r="O38" s="126">
        <v>74369</v>
      </c>
      <c r="P38" s="126">
        <v>65275</v>
      </c>
      <c r="Q38" s="126">
        <v>62606</v>
      </c>
      <c r="R38" s="126">
        <v>54452</v>
      </c>
      <c r="S38" s="126">
        <v>64860</v>
      </c>
      <c r="T38" s="126">
        <v>69483</v>
      </c>
      <c r="U38" s="126">
        <v>45045</v>
      </c>
      <c r="V38" s="126">
        <v>65564</v>
      </c>
      <c r="W38" s="126">
        <v>68989</v>
      </c>
      <c r="X38" s="126">
        <v>83487</v>
      </c>
      <c r="Y38" s="126">
        <v>80822</v>
      </c>
      <c r="Z38" s="126">
        <v>62056</v>
      </c>
    </row>
    <row r="39" spans="2:26" s="181" customFormat="1" x14ac:dyDescent="0.25">
      <c r="B39" s="351"/>
      <c r="C39" s="183" t="s">
        <v>0</v>
      </c>
      <c r="D39" s="177">
        <v>1120468</v>
      </c>
      <c r="E39" s="177">
        <v>1141418</v>
      </c>
      <c r="F39" s="177">
        <v>1162974</v>
      </c>
      <c r="G39" s="177">
        <v>1180258</v>
      </c>
      <c r="H39" s="177">
        <v>1185388</v>
      </c>
      <c r="I39" s="177">
        <v>1213684</v>
      </c>
      <c r="J39" s="177">
        <v>1232607</v>
      </c>
      <c r="K39" s="177">
        <v>1283715</v>
      </c>
      <c r="L39" s="177">
        <v>1308284</v>
      </c>
      <c r="M39" s="177">
        <v>1350344</v>
      </c>
      <c r="N39" s="177">
        <v>1383835</v>
      </c>
      <c r="O39" s="177">
        <v>1418046</v>
      </c>
      <c r="P39" s="177">
        <v>1452376</v>
      </c>
      <c r="Q39" s="177">
        <v>1482151</v>
      </c>
      <c r="R39" s="177">
        <v>1526819</v>
      </c>
      <c r="S39" s="177">
        <v>1545346</v>
      </c>
      <c r="T39" s="177">
        <v>1616417</v>
      </c>
      <c r="U39" s="177">
        <v>1641064</v>
      </c>
      <c r="V39" s="177">
        <v>1681814</v>
      </c>
      <c r="W39" s="177">
        <v>1725366</v>
      </c>
      <c r="X39" s="177">
        <v>1766905</v>
      </c>
      <c r="Y39" s="177">
        <v>1810659</v>
      </c>
      <c r="Z39" s="177">
        <v>1865281</v>
      </c>
    </row>
    <row r="40" spans="2:26" x14ac:dyDescent="0.25">
      <c r="B40" s="360" t="s">
        <v>65</v>
      </c>
      <c r="C40" s="131" t="s">
        <v>227</v>
      </c>
      <c r="D40" s="126">
        <v>8475836</v>
      </c>
      <c r="E40" s="126">
        <v>8788425</v>
      </c>
      <c r="F40" s="126">
        <v>9469431</v>
      </c>
      <c r="G40" s="126">
        <v>9906145</v>
      </c>
      <c r="H40" s="126">
        <v>10604161</v>
      </c>
      <c r="I40" s="126">
        <v>10982096</v>
      </c>
      <c r="J40" s="126">
        <v>10952873</v>
      </c>
      <c r="K40" s="126">
        <v>11550021</v>
      </c>
      <c r="L40" s="126">
        <v>12061599</v>
      </c>
      <c r="M40" s="126">
        <v>12440110</v>
      </c>
      <c r="N40" s="126">
        <v>12791035</v>
      </c>
      <c r="O40" s="126">
        <v>13092935</v>
      </c>
      <c r="P40" s="126">
        <v>13488383</v>
      </c>
      <c r="Q40" s="126">
        <v>13712759</v>
      </c>
      <c r="R40" s="126">
        <v>14357096</v>
      </c>
      <c r="S40" s="126">
        <v>14868498</v>
      </c>
      <c r="T40" s="126">
        <v>15279923</v>
      </c>
      <c r="U40" s="126">
        <v>15433171</v>
      </c>
      <c r="V40" s="126">
        <v>15788710</v>
      </c>
      <c r="W40" s="126">
        <v>16278757</v>
      </c>
      <c r="X40" s="126">
        <v>16381003</v>
      </c>
      <c r="Y40" s="126">
        <v>17027313</v>
      </c>
      <c r="Z40" s="126">
        <v>17434054</v>
      </c>
    </row>
    <row r="41" spans="2:26" x14ac:dyDescent="0.25">
      <c r="B41" s="351"/>
      <c r="C41" s="131" t="s">
        <v>228</v>
      </c>
      <c r="D41" s="126">
        <v>2703779</v>
      </c>
      <c r="E41" s="126">
        <v>2601474</v>
      </c>
      <c r="F41" s="126">
        <v>2150064</v>
      </c>
      <c r="G41" s="126">
        <v>1933266</v>
      </c>
      <c r="H41" s="126">
        <v>1397674</v>
      </c>
      <c r="I41" s="126">
        <v>1322203</v>
      </c>
      <c r="J41" s="126">
        <v>1665922</v>
      </c>
      <c r="K41" s="126">
        <v>1732083</v>
      </c>
      <c r="L41" s="126">
        <v>1583181</v>
      </c>
      <c r="M41" s="126">
        <v>1545814</v>
      </c>
      <c r="N41" s="126">
        <v>1619478</v>
      </c>
      <c r="O41" s="126">
        <v>1665609</v>
      </c>
      <c r="P41" s="126">
        <v>1696933</v>
      </c>
      <c r="Q41" s="126">
        <v>1809310</v>
      </c>
      <c r="R41" s="126">
        <v>1666607</v>
      </c>
      <c r="S41" s="126">
        <v>1587214</v>
      </c>
      <c r="T41" s="126">
        <v>1750680</v>
      </c>
      <c r="U41" s="126">
        <v>1858424</v>
      </c>
      <c r="V41" s="126">
        <v>2078496</v>
      </c>
      <c r="W41" s="126">
        <v>2138038</v>
      </c>
      <c r="X41" s="126">
        <v>2566289</v>
      </c>
      <c r="Y41" s="126">
        <v>2459373</v>
      </c>
      <c r="Z41" s="126">
        <v>2570163</v>
      </c>
    </row>
    <row r="42" spans="2:26" s="181" customFormat="1" x14ac:dyDescent="0.25">
      <c r="B42" s="351"/>
      <c r="C42" s="183" t="s">
        <v>0</v>
      </c>
      <c r="D42" s="177">
        <v>11179615</v>
      </c>
      <c r="E42" s="177">
        <v>11389900</v>
      </c>
      <c r="F42" s="177">
        <v>11619496</v>
      </c>
      <c r="G42" s="177">
        <v>11839411</v>
      </c>
      <c r="H42" s="177">
        <v>12001835</v>
      </c>
      <c r="I42" s="177">
        <v>12304299</v>
      </c>
      <c r="J42" s="177">
        <v>12618795</v>
      </c>
      <c r="K42" s="177">
        <v>13282104</v>
      </c>
      <c r="L42" s="177">
        <v>13644781</v>
      </c>
      <c r="M42" s="177">
        <v>13985924</v>
      </c>
      <c r="N42" s="177">
        <v>14410513</v>
      </c>
      <c r="O42" s="177">
        <v>14758544</v>
      </c>
      <c r="P42" s="177">
        <v>15185317</v>
      </c>
      <c r="Q42" s="177">
        <v>15522068</v>
      </c>
      <c r="R42" s="177">
        <v>16023703</v>
      </c>
      <c r="S42" s="177">
        <v>16455712</v>
      </c>
      <c r="T42" s="177">
        <v>17030602</v>
      </c>
      <c r="U42" s="177">
        <v>17291595</v>
      </c>
      <c r="V42" s="177">
        <v>17867205</v>
      </c>
      <c r="W42" s="177">
        <v>18416795</v>
      </c>
      <c r="X42" s="177">
        <v>18947292</v>
      </c>
      <c r="Y42" s="177">
        <v>19486686</v>
      </c>
      <c r="Z42" s="177">
        <v>20004217</v>
      </c>
    </row>
    <row r="44" spans="2:26" x14ac:dyDescent="0.25">
      <c r="B44" s="349" t="s">
        <v>6</v>
      </c>
      <c r="C44" s="349"/>
      <c r="D44" s="174">
        <v>2002</v>
      </c>
      <c r="E44" s="174">
        <v>2003</v>
      </c>
      <c r="F44" s="174">
        <v>2004</v>
      </c>
      <c r="G44" s="174">
        <v>2005</v>
      </c>
      <c r="H44" s="174">
        <v>2006</v>
      </c>
      <c r="I44" s="174">
        <v>2007</v>
      </c>
      <c r="J44" s="174">
        <v>2008</v>
      </c>
      <c r="K44" s="174">
        <v>2010</v>
      </c>
      <c r="L44" s="174">
        <v>2011</v>
      </c>
      <c r="M44" s="174">
        <v>2012</v>
      </c>
      <c r="N44" s="174">
        <v>2013</v>
      </c>
      <c r="O44" s="174">
        <v>2014</v>
      </c>
      <c r="P44" s="174">
        <v>2015</v>
      </c>
      <c r="Q44" s="174">
        <v>2016</v>
      </c>
      <c r="R44" s="174">
        <v>2017</v>
      </c>
      <c r="S44" s="174">
        <v>2018</v>
      </c>
      <c r="T44" s="174">
        <v>2019</v>
      </c>
      <c r="U44" s="174">
        <v>2020</v>
      </c>
      <c r="V44" s="174">
        <v>2021</v>
      </c>
      <c r="W44" s="174">
        <v>2022</v>
      </c>
      <c r="X44" s="174">
        <v>2023</v>
      </c>
      <c r="Y44" s="174">
        <v>2024</v>
      </c>
      <c r="Z44" s="174">
        <v>2025</v>
      </c>
    </row>
    <row r="45" spans="2:26" x14ac:dyDescent="0.25">
      <c r="B45" s="360" t="s">
        <v>45</v>
      </c>
      <c r="C45" s="131" t="s">
        <v>227</v>
      </c>
      <c r="D45" s="127">
        <v>87</v>
      </c>
      <c r="E45" s="127">
        <v>86.3</v>
      </c>
      <c r="F45" s="127">
        <v>89.3</v>
      </c>
      <c r="G45" s="127">
        <v>84.9</v>
      </c>
      <c r="H45" s="127">
        <v>91.1</v>
      </c>
      <c r="I45" s="127">
        <v>88.7</v>
      </c>
      <c r="J45" s="127">
        <v>91.1</v>
      </c>
      <c r="K45" s="127">
        <v>88.8</v>
      </c>
      <c r="L45" s="127">
        <v>86.3</v>
      </c>
      <c r="M45" s="127">
        <v>88</v>
      </c>
      <c r="N45" s="127">
        <v>87.1</v>
      </c>
      <c r="O45" s="127">
        <v>85.6</v>
      </c>
      <c r="P45" s="127">
        <v>86.1</v>
      </c>
      <c r="Q45" s="127">
        <v>85.6</v>
      </c>
      <c r="R45" s="127">
        <v>87.8</v>
      </c>
      <c r="S45" s="127">
        <v>87.6</v>
      </c>
      <c r="T45" s="127">
        <v>88.1</v>
      </c>
      <c r="U45" s="127">
        <v>82.8</v>
      </c>
      <c r="V45" s="127">
        <v>85.6</v>
      </c>
      <c r="W45" s="127">
        <v>85.8</v>
      </c>
      <c r="X45" s="127">
        <v>84.2</v>
      </c>
      <c r="Y45" s="127">
        <v>84.6</v>
      </c>
      <c r="Z45" s="127">
        <v>87.1</v>
      </c>
    </row>
    <row r="46" spans="2:26" x14ac:dyDescent="0.25">
      <c r="B46" s="351"/>
      <c r="C46" s="131" t="s">
        <v>228</v>
      </c>
      <c r="D46" s="127">
        <v>13</v>
      </c>
      <c r="E46" s="127">
        <v>13.7</v>
      </c>
      <c r="F46" s="127">
        <v>10.7</v>
      </c>
      <c r="G46" s="127">
        <v>15.1</v>
      </c>
      <c r="H46" s="127">
        <v>8.9</v>
      </c>
      <c r="I46" s="127">
        <v>11.3</v>
      </c>
      <c r="J46" s="127">
        <v>8.9</v>
      </c>
      <c r="K46" s="127">
        <v>11.2</v>
      </c>
      <c r="L46" s="127">
        <v>13.7</v>
      </c>
      <c r="M46" s="127">
        <v>12</v>
      </c>
      <c r="N46" s="127">
        <v>12.9</v>
      </c>
      <c r="O46" s="127">
        <v>14.4</v>
      </c>
      <c r="P46" s="127">
        <v>13.9</v>
      </c>
      <c r="Q46" s="127">
        <v>14.4</v>
      </c>
      <c r="R46" s="127">
        <v>12.2</v>
      </c>
      <c r="S46" s="127">
        <v>12.4</v>
      </c>
      <c r="T46" s="127">
        <v>11.9</v>
      </c>
      <c r="U46" s="127">
        <v>17.2</v>
      </c>
      <c r="V46" s="127">
        <v>14.4</v>
      </c>
      <c r="W46" s="127">
        <v>14.2</v>
      </c>
      <c r="X46" s="127">
        <v>15.8</v>
      </c>
      <c r="Y46" s="127">
        <v>15.4</v>
      </c>
      <c r="Z46" s="127">
        <v>12.9</v>
      </c>
    </row>
    <row r="47" spans="2:26" s="181" customFormat="1" x14ac:dyDescent="0.25">
      <c r="B47" s="351"/>
      <c r="C47" s="183" t="s">
        <v>0</v>
      </c>
      <c r="D47" s="178">
        <v>100</v>
      </c>
      <c r="E47" s="178">
        <v>100</v>
      </c>
      <c r="F47" s="178">
        <v>100</v>
      </c>
      <c r="G47" s="178">
        <v>100</v>
      </c>
      <c r="H47" s="178">
        <v>100</v>
      </c>
      <c r="I47" s="178">
        <v>100</v>
      </c>
      <c r="J47" s="178">
        <v>100</v>
      </c>
      <c r="K47" s="178">
        <v>100</v>
      </c>
      <c r="L47" s="178">
        <v>100</v>
      </c>
      <c r="M47" s="178">
        <v>100</v>
      </c>
      <c r="N47" s="178">
        <v>100</v>
      </c>
      <c r="O47" s="178">
        <v>100</v>
      </c>
      <c r="P47" s="178">
        <v>100</v>
      </c>
      <c r="Q47" s="178">
        <v>100</v>
      </c>
      <c r="R47" s="178">
        <v>100</v>
      </c>
      <c r="S47" s="178">
        <v>100</v>
      </c>
      <c r="T47" s="178">
        <v>100</v>
      </c>
      <c r="U47" s="178">
        <v>100</v>
      </c>
      <c r="V47" s="178">
        <v>100</v>
      </c>
      <c r="W47" s="178">
        <v>100</v>
      </c>
      <c r="X47" s="178">
        <v>100</v>
      </c>
      <c r="Y47" s="178">
        <v>100</v>
      </c>
      <c r="Z47" s="178">
        <v>100</v>
      </c>
    </row>
    <row r="48" spans="2:26" x14ac:dyDescent="0.25">
      <c r="B48" s="360" t="s">
        <v>46</v>
      </c>
      <c r="C48" s="131" t="s">
        <v>227</v>
      </c>
      <c r="D48" s="127">
        <v>57.7</v>
      </c>
      <c r="E48" s="127">
        <v>62.7</v>
      </c>
      <c r="F48" s="127">
        <v>65.7</v>
      </c>
      <c r="G48" s="127">
        <v>72.900000000000006</v>
      </c>
      <c r="H48" s="127">
        <v>82.5</v>
      </c>
      <c r="I48" s="127">
        <v>81.3</v>
      </c>
      <c r="J48" s="127">
        <v>81.5</v>
      </c>
      <c r="K48" s="127">
        <v>81.5</v>
      </c>
      <c r="L48" s="127">
        <v>83.7</v>
      </c>
      <c r="M48" s="127">
        <v>84.2</v>
      </c>
      <c r="N48" s="127">
        <v>85.1</v>
      </c>
      <c r="O48" s="127">
        <v>84.6</v>
      </c>
      <c r="P48" s="127">
        <v>87.6</v>
      </c>
      <c r="Q48" s="127">
        <v>89.1</v>
      </c>
      <c r="R48" s="127">
        <v>90.9</v>
      </c>
      <c r="S48" s="127">
        <v>92.1</v>
      </c>
      <c r="T48" s="127">
        <v>92.1</v>
      </c>
      <c r="U48" s="127">
        <v>90.3</v>
      </c>
      <c r="V48" s="127">
        <v>89.2</v>
      </c>
      <c r="W48" s="127">
        <v>92.2</v>
      </c>
      <c r="X48" s="127">
        <v>90.7</v>
      </c>
      <c r="Y48" s="127">
        <v>86</v>
      </c>
      <c r="Z48" s="127">
        <v>87</v>
      </c>
    </row>
    <row r="49" spans="2:26" x14ac:dyDescent="0.25">
      <c r="B49" s="351"/>
      <c r="C49" s="131" t="s">
        <v>228</v>
      </c>
      <c r="D49" s="127">
        <v>42.3</v>
      </c>
      <c r="E49" s="127">
        <v>37.299999999999997</v>
      </c>
      <c r="F49" s="127">
        <v>34.299999999999997</v>
      </c>
      <c r="G49" s="127">
        <v>27.1</v>
      </c>
      <c r="H49" s="127">
        <v>17.5</v>
      </c>
      <c r="I49" s="127">
        <v>18.7</v>
      </c>
      <c r="J49" s="127">
        <v>18.5</v>
      </c>
      <c r="K49" s="127">
        <v>18.5</v>
      </c>
      <c r="L49" s="127">
        <v>16.3</v>
      </c>
      <c r="M49" s="127">
        <v>15.8</v>
      </c>
      <c r="N49" s="127">
        <v>14.9</v>
      </c>
      <c r="O49" s="127">
        <v>15.4</v>
      </c>
      <c r="P49" s="127">
        <v>12.4</v>
      </c>
      <c r="Q49" s="127">
        <v>10.9</v>
      </c>
      <c r="R49" s="127">
        <v>9.1</v>
      </c>
      <c r="S49" s="127">
        <v>7.9</v>
      </c>
      <c r="T49" s="127">
        <v>7.9</v>
      </c>
      <c r="U49" s="127">
        <v>9.6999999999999993</v>
      </c>
      <c r="V49" s="127">
        <v>10.8</v>
      </c>
      <c r="W49" s="127">
        <v>7.8</v>
      </c>
      <c r="X49" s="127">
        <v>9.3000000000000007</v>
      </c>
      <c r="Y49" s="127">
        <v>14</v>
      </c>
      <c r="Z49" s="127">
        <v>13</v>
      </c>
    </row>
    <row r="50" spans="2:26" s="181" customFormat="1" x14ac:dyDescent="0.25">
      <c r="B50" s="351"/>
      <c r="C50" s="183" t="s">
        <v>0</v>
      </c>
      <c r="D50" s="178">
        <v>100</v>
      </c>
      <c r="E50" s="178">
        <v>100</v>
      </c>
      <c r="F50" s="178">
        <v>100</v>
      </c>
      <c r="G50" s="178">
        <v>100</v>
      </c>
      <c r="H50" s="178">
        <v>100</v>
      </c>
      <c r="I50" s="178">
        <v>100</v>
      </c>
      <c r="J50" s="178">
        <v>100</v>
      </c>
      <c r="K50" s="178">
        <v>100</v>
      </c>
      <c r="L50" s="178">
        <v>100</v>
      </c>
      <c r="M50" s="178">
        <v>100</v>
      </c>
      <c r="N50" s="178">
        <v>100</v>
      </c>
      <c r="O50" s="178">
        <v>100</v>
      </c>
      <c r="P50" s="178">
        <v>100</v>
      </c>
      <c r="Q50" s="178">
        <v>100</v>
      </c>
      <c r="R50" s="178">
        <v>100</v>
      </c>
      <c r="S50" s="178">
        <v>100</v>
      </c>
      <c r="T50" s="178">
        <v>100</v>
      </c>
      <c r="U50" s="178">
        <v>100</v>
      </c>
      <c r="V50" s="178">
        <v>100</v>
      </c>
      <c r="W50" s="178">
        <v>100</v>
      </c>
      <c r="X50" s="178">
        <v>100</v>
      </c>
      <c r="Y50" s="178">
        <v>100</v>
      </c>
      <c r="Z50" s="178">
        <v>100</v>
      </c>
    </row>
    <row r="51" spans="2:26" x14ac:dyDescent="0.25">
      <c r="B51" s="360" t="s">
        <v>47</v>
      </c>
      <c r="C51" s="131" t="s">
        <v>227</v>
      </c>
      <c r="D51" s="127">
        <v>76.7</v>
      </c>
      <c r="E51" s="127">
        <v>86.1</v>
      </c>
      <c r="F51" s="127">
        <v>84.2</v>
      </c>
      <c r="G51" s="127">
        <v>83.7</v>
      </c>
      <c r="H51" s="127">
        <v>85</v>
      </c>
      <c r="I51" s="127">
        <v>84.9</v>
      </c>
      <c r="J51" s="127">
        <v>88.4</v>
      </c>
      <c r="K51" s="127">
        <v>76.599999999999994</v>
      </c>
      <c r="L51" s="127">
        <v>77.3</v>
      </c>
      <c r="M51" s="127">
        <v>85</v>
      </c>
      <c r="N51" s="127">
        <v>84.9</v>
      </c>
      <c r="O51" s="127">
        <v>82</v>
      </c>
      <c r="P51" s="127">
        <v>83.5</v>
      </c>
      <c r="Q51" s="127">
        <v>82.9</v>
      </c>
      <c r="R51" s="127">
        <v>83.2</v>
      </c>
      <c r="S51" s="127">
        <v>85.5</v>
      </c>
      <c r="T51" s="127">
        <v>81.400000000000006</v>
      </c>
      <c r="U51" s="127">
        <v>81.599999999999994</v>
      </c>
      <c r="V51" s="127">
        <v>78.599999999999994</v>
      </c>
      <c r="W51" s="127">
        <v>75.900000000000006</v>
      </c>
      <c r="X51" s="127">
        <v>76.7</v>
      </c>
      <c r="Y51" s="127">
        <v>79.2</v>
      </c>
      <c r="Z51" s="127">
        <v>77.5</v>
      </c>
    </row>
    <row r="52" spans="2:26" x14ac:dyDescent="0.25">
      <c r="B52" s="351"/>
      <c r="C52" s="131" t="s">
        <v>228</v>
      </c>
      <c r="D52" s="127">
        <v>23.3</v>
      </c>
      <c r="E52" s="127">
        <v>13.9</v>
      </c>
      <c r="F52" s="127">
        <v>15.8</v>
      </c>
      <c r="G52" s="127">
        <v>16.3</v>
      </c>
      <c r="H52" s="127">
        <v>15</v>
      </c>
      <c r="I52" s="127">
        <v>15.1</v>
      </c>
      <c r="J52" s="127">
        <v>11.6</v>
      </c>
      <c r="K52" s="127">
        <v>23.4</v>
      </c>
      <c r="L52" s="127">
        <v>22.7</v>
      </c>
      <c r="M52" s="127">
        <v>15</v>
      </c>
      <c r="N52" s="127">
        <v>15.1</v>
      </c>
      <c r="O52" s="127">
        <v>18</v>
      </c>
      <c r="P52" s="127">
        <v>16.5</v>
      </c>
      <c r="Q52" s="127">
        <v>17.100000000000001</v>
      </c>
      <c r="R52" s="127">
        <v>16.8</v>
      </c>
      <c r="S52" s="127">
        <v>14.5</v>
      </c>
      <c r="T52" s="127">
        <v>18.600000000000001</v>
      </c>
      <c r="U52" s="127">
        <v>18.399999999999999</v>
      </c>
      <c r="V52" s="127">
        <v>21.4</v>
      </c>
      <c r="W52" s="127">
        <v>24.1</v>
      </c>
      <c r="X52" s="127">
        <v>23.3</v>
      </c>
      <c r="Y52" s="127">
        <v>20.8</v>
      </c>
      <c r="Z52" s="127">
        <v>22.5</v>
      </c>
    </row>
    <row r="53" spans="2:26" s="181" customFormat="1" x14ac:dyDescent="0.25">
      <c r="B53" s="351"/>
      <c r="C53" s="183" t="s">
        <v>0</v>
      </c>
      <c r="D53" s="178">
        <v>100</v>
      </c>
      <c r="E53" s="178">
        <v>100</v>
      </c>
      <c r="F53" s="178">
        <v>100</v>
      </c>
      <c r="G53" s="178">
        <v>100</v>
      </c>
      <c r="H53" s="178">
        <v>100</v>
      </c>
      <c r="I53" s="178">
        <v>100</v>
      </c>
      <c r="J53" s="178">
        <v>100</v>
      </c>
      <c r="K53" s="178">
        <v>100</v>
      </c>
      <c r="L53" s="178">
        <v>100</v>
      </c>
      <c r="M53" s="178">
        <v>100</v>
      </c>
      <c r="N53" s="178">
        <v>100</v>
      </c>
      <c r="O53" s="178">
        <v>100</v>
      </c>
      <c r="P53" s="178">
        <v>100</v>
      </c>
      <c r="Q53" s="178">
        <v>100</v>
      </c>
      <c r="R53" s="178">
        <v>100</v>
      </c>
      <c r="S53" s="178">
        <v>100</v>
      </c>
      <c r="T53" s="178">
        <v>100</v>
      </c>
      <c r="U53" s="178">
        <v>100</v>
      </c>
      <c r="V53" s="178">
        <v>100</v>
      </c>
      <c r="W53" s="178">
        <v>100</v>
      </c>
      <c r="X53" s="178">
        <v>100</v>
      </c>
      <c r="Y53" s="178">
        <v>100</v>
      </c>
      <c r="Z53" s="178">
        <v>100</v>
      </c>
    </row>
    <row r="54" spans="2:26" x14ac:dyDescent="0.25">
      <c r="B54" s="360" t="s">
        <v>48</v>
      </c>
      <c r="C54" s="131" t="s">
        <v>227</v>
      </c>
      <c r="D54" s="127">
        <v>73.5</v>
      </c>
      <c r="E54" s="127">
        <v>76.400000000000006</v>
      </c>
      <c r="F54" s="127">
        <v>81.900000000000006</v>
      </c>
      <c r="G54" s="127">
        <v>82.5</v>
      </c>
      <c r="H54" s="127">
        <v>85.9</v>
      </c>
      <c r="I54" s="127">
        <v>90.9</v>
      </c>
      <c r="J54" s="127">
        <v>88.7</v>
      </c>
      <c r="K54" s="127">
        <v>87.4</v>
      </c>
      <c r="L54" s="127">
        <v>86.1</v>
      </c>
      <c r="M54" s="127">
        <v>90.1</v>
      </c>
      <c r="N54" s="127">
        <v>88.6</v>
      </c>
      <c r="O54" s="127">
        <v>89.3</v>
      </c>
      <c r="P54" s="127">
        <v>89</v>
      </c>
      <c r="Q54" s="127">
        <v>87.6</v>
      </c>
      <c r="R54" s="127">
        <v>88.2</v>
      </c>
      <c r="S54" s="127">
        <v>89.4</v>
      </c>
      <c r="T54" s="127">
        <v>84.6</v>
      </c>
      <c r="U54" s="127">
        <v>85.5</v>
      </c>
      <c r="V54" s="127">
        <v>86.8</v>
      </c>
      <c r="W54" s="127">
        <v>84.4</v>
      </c>
      <c r="X54" s="127">
        <v>87.3</v>
      </c>
      <c r="Y54" s="127">
        <v>88</v>
      </c>
      <c r="Z54" s="127">
        <v>86.5</v>
      </c>
    </row>
    <row r="55" spans="2:26" x14ac:dyDescent="0.25">
      <c r="B55" s="351"/>
      <c r="C55" s="131" t="s">
        <v>228</v>
      </c>
      <c r="D55" s="127">
        <v>26.5</v>
      </c>
      <c r="E55" s="127">
        <v>23.6</v>
      </c>
      <c r="F55" s="127">
        <v>18.100000000000001</v>
      </c>
      <c r="G55" s="127">
        <v>17.5</v>
      </c>
      <c r="H55" s="127">
        <v>14.1</v>
      </c>
      <c r="I55" s="127">
        <v>9.1</v>
      </c>
      <c r="J55" s="127">
        <v>11.3</v>
      </c>
      <c r="K55" s="127">
        <v>12.6</v>
      </c>
      <c r="L55" s="127">
        <v>13.9</v>
      </c>
      <c r="M55" s="127">
        <v>9.9</v>
      </c>
      <c r="N55" s="127">
        <v>11.4</v>
      </c>
      <c r="O55" s="127">
        <v>10.7</v>
      </c>
      <c r="P55" s="127">
        <v>11</v>
      </c>
      <c r="Q55" s="127">
        <v>12.4</v>
      </c>
      <c r="R55" s="127">
        <v>11.8</v>
      </c>
      <c r="S55" s="127">
        <v>10.6</v>
      </c>
      <c r="T55" s="127">
        <v>15.4</v>
      </c>
      <c r="U55" s="127">
        <v>14.5</v>
      </c>
      <c r="V55" s="127">
        <v>13.2</v>
      </c>
      <c r="W55" s="127">
        <v>15.6</v>
      </c>
      <c r="X55" s="127">
        <v>12.7</v>
      </c>
      <c r="Y55" s="127">
        <v>12</v>
      </c>
      <c r="Z55" s="127">
        <v>13.5</v>
      </c>
    </row>
    <row r="56" spans="2:26" s="181" customFormat="1" x14ac:dyDescent="0.25">
      <c r="B56" s="351"/>
      <c r="C56" s="183" t="s">
        <v>0</v>
      </c>
      <c r="D56" s="178">
        <v>100</v>
      </c>
      <c r="E56" s="178">
        <v>100</v>
      </c>
      <c r="F56" s="178">
        <v>100</v>
      </c>
      <c r="G56" s="178">
        <v>100</v>
      </c>
      <c r="H56" s="178">
        <v>100</v>
      </c>
      <c r="I56" s="178">
        <v>100</v>
      </c>
      <c r="J56" s="178">
        <v>100</v>
      </c>
      <c r="K56" s="178">
        <v>100</v>
      </c>
      <c r="L56" s="178">
        <v>100</v>
      </c>
      <c r="M56" s="178">
        <v>100</v>
      </c>
      <c r="N56" s="178">
        <v>100</v>
      </c>
      <c r="O56" s="178">
        <v>100</v>
      </c>
      <c r="P56" s="178">
        <v>100</v>
      </c>
      <c r="Q56" s="178">
        <v>100</v>
      </c>
      <c r="R56" s="178">
        <v>100</v>
      </c>
      <c r="S56" s="178">
        <v>100</v>
      </c>
      <c r="T56" s="178">
        <v>100</v>
      </c>
      <c r="U56" s="178">
        <v>100</v>
      </c>
      <c r="V56" s="178">
        <v>100</v>
      </c>
      <c r="W56" s="178">
        <v>100</v>
      </c>
      <c r="X56" s="178">
        <v>100</v>
      </c>
      <c r="Y56" s="178">
        <v>100</v>
      </c>
      <c r="Z56" s="178">
        <v>100</v>
      </c>
    </row>
    <row r="57" spans="2:26" x14ac:dyDescent="0.25">
      <c r="B57" s="360" t="s">
        <v>90</v>
      </c>
      <c r="C57" s="131" t="s">
        <v>227</v>
      </c>
      <c r="D57" s="127">
        <v>72.599999999999994</v>
      </c>
      <c r="E57" s="127">
        <v>72.900000000000006</v>
      </c>
      <c r="F57" s="127">
        <v>80.5</v>
      </c>
      <c r="G57" s="127">
        <v>85.7</v>
      </c>
      <c r="H57" s="127">
        <v>88.1</v>
      </c>
      <c r="I57" s="127">
        <v>89.7</v>
      </c>
      <c r="J57" s="127">
        <v>84.3</v>
      </c>
      <c r="K57" s="127">
        <v>82.4</v>
      </c>
      <c r="L57" s="127">
        <v>88.7</v>
      </c>
      <c r="M57" s="127">
        <v>89.2</v>
      </c>
      <c r="N57" s="127">
        <v>87.5</v>
      </c>
      <c r="O57" s="127">
        <v>85.1</v>
      </c>
      <c r="P57" s="127">
        <v>86</v>
      </c>
      <c r="Q57" s="127">
        <v>85.1</v>
      </c>
      <c r="R57" s="127">
        <v>87.6</v>
      </c>
      <c r="S57" s="127">
        <v>86.9</v>
      </c>
      <c r="T57" s="127">
        <v>88.2</v>
      </c>
      <c r="U57" s="127">
        <v>93.5</v>
      </c>
      <c r="V57" s="127">
        <v>88.3</v>
      </c>
      <c r="W57" s="127">
        <v>85.1</v>
      </c>
      <c r="X57" s="127">
        <v>79.400000000000006</v>
      </c>
      <c r="Y57" s="127">
        <v>83.7</v>
      </c>
      <c r="Z57" s="127">
        <v>79.2</v>
      </c>
    </row>
    <row r="58" spans="2:26" x14ac:dyDescent="0.25">
      <c r="B58" s="351"/>
      <c r="C58" s="131" t="s">
        <v>228</v>
      </c>
      <c r="D58" s="127">
        <v>27.4</v>
      </c>
      <c r="E58" s="127">
        <v>27.1</v>
      </c>
      <c r="F58" s="127">
        <v>19.5</v>
      </c>
      <c r="G58" s="127">
        <v>14.3</v>
      </c>
      <c r="H58" s="127">
        <v>11.9</v>
      </c>
      <c r="I58" s="127">
        <v>10.3</v>
      </c>
      <c r="J58" s="127">
        <v>15.7</v>
      </c>
      <c r="K58" s="127">
        <v>17.600000000000001</v>
      </c>
      <c r="L58" s="127">
        <v>11.3</v>
      </c>
      <c r="M58" s="127">
        <v>10.8</v>
      </c>
      <c r="N58" s="127">
        <v>12.5</v>
      </c>
      <c r="O58" s="127">
        <v>14.9</v>
      </c>
      <c r="P58" s="127">
        <v>14</v>
      </c>
      <c r="Q58" s="127">
        <v>14.9</v>
      </c>
      <c r="R58" s="127">
        <v>12.4</v>
      </c>
      <c r="S58" s="127">
        <v>13.1</v>
      </c>
      <c r="T58" s="127">
        <v>11.8</v>
      </c>
      <c r="U58" s="127">
        <v>6.5</v>
      </c>
      <c r="V58" s="127">
        <v>11.7</v>
      </c>
      <c r="W58" s="127">
        <v>14.9</v>
      </c>
      <c r="X58" s="127">
        <v>20.6</v>
      </c>
      <c r="Y58" s="127">
        <v>16.3</v>
      </c>
      <c r="Z58" s="127">
        <v>20.8</v>
      </c>
    </row>
    <row r="59" spans="2:26" s="181" customFormat="1" x14ac:dyDescent="0.25">
      <c r="B59" s="351"/>
      <c r="C59" s="183" t="s">
        <v>0</v>
      </c>
      <c r="D59" s="178">
        <v>100</v>
      </c>
      <c r="E59" s="178">
        <v>100</v>
      </c>
      <c r="F59" s="178">
        <v>100</v>
      </c>
      <c r="G59" s="178">
        <v>100</v>
      </c>
      <c r="H59" s="178">
        <v>100</v>
      </c>
      <c r="I59" s="178">
        <v>100</v>
      </c>
      <c r="J59" s="178">
        <v>100</v>
      </c>
      <c r="K59" s="178">
        <v>100</v>
      </c>
      <c r="L59" s="178">
        <v>100</v>
      </c>
      <c r="M59" s="178">
        <v>100</v>
      </c>
      <c r="N59" s="178">
        <v>100</v>
      </c>
      <c r="O59" s="178">
        <v>100</v>
      </c>
      <c r="P59" s="178">
        <v>100</v>
      </c>
      <c r="Q59" s="178">
        <v>100</v>
      </c>
      <c r="R59" s="178">
        <v>100</v>
      </c>
      <c r="S59" s="178">
        <v>100</v>
      </c>
      <c r="T59" s="178">
        <v>100</v>
      </c>
      <c r="U59" s="178">
        <v>100</v>
      </c>
      <c r="V59" s="178">
        <v>100</v>
      </c>
      <c r="W59" s="178">
        <v>100</v>
      </c>
      <c r="X59" s="178">
        <v>100</v>
      </c>
      <c r="Y59" s="178">
        <v>100</v>
      </c>
      <c r="Z59" s="178">
        <v>100</v>
      </c>
    </row>
    <row r="60" spans="2:26" x14ac:dyDescent="0.25">
      <c r="B60" s="360" t="s">
        <v>50</v>
      </c>
      <c r="C60" s="131" t="s">
        <v>227</v>
      </c>
      <c r="D60" s="127">
        <v>74.5</v>
      </c>
      <c r="E60" s="127">
        <v>73.900000000000006</v>
      </c>
      <c r="F60" s="127">
        <v>76.900000000000006</v>
      </c>
      <c r="G60" s="127">
        <v>80.3</v>
      </c>
      <c r="H60" s="127">
        <v>87.3</v>
      </c>
      <c r="I60" s="127">
        <v>89.1</v>
      </c>
      <c r="J60" s="127">
        <v>80.3</v>
      </c>
      <c r="K60" s="127">
        <v>81.599999999999994</v>
      </c>
      <c r="L60" s="127">
        <v>85</v>
      </c>
      <c r="M60" s="127">
        <v>83.7</v>
      </c>
      <c r="N60" s="127">
        <v>81.5</v>
      </c>
      <c r="O60" s="127">
        <v>84.6</v>
      </c>
      <c r="P60" s="127">
        <v>84.3</v>
      </c>
      <c r="Q60" s="127">
        <v>87</v>
      </c>
      <c r="R60" s="127">
        <v>86.5</v>
      </c>
      <c r="S60" s="127">
        <v>85.1</v>
      </c>
      <c r="T60" s="127">
        <v>84.1</v>
      </c>
      <c r="U60" s="127">
        <v>79</v>
      </c>
      <c r="V60" s="127">
        <v>82.7</v>
      </c>
      <c r="W60" s="127">
        <v>80.5</v>
      </c>
      <c r="X60" s="127">
        <v>79.099999999999994</v>
      </c>
      <c r="Y60" s="127">
        <v>81.599999999999994</v>
      </c>
      <c r="Z60" s="127">
        <v>80.400000000000006</v>
      </c>
    </row>
    <row r="61" spans="2:26" x14ac:dyDescent="0.25">
      <c r="B61" s="351"/>
      <c r="C61" s="131" t="s">
        <v>228</v>
      </c>
      <c r="D61" s="127">
        <v>25.5</v>
      </c>
      <c r="E61" s="127">
        <v>26.1</v>
      </c>
      <c r="F61" s="127">
        <v>23.1</v>
      </c>
      <c r="G61" s="127">
        <v>19.7</v>
      </c>
      <c r="H61" s="127">
        <v>12.7</v>
      </c>
      <c r="I61" s="127">
        <v>10.9</v>
      </c>
      <c r="J61" s="127">
        <v>19.7</v>
      </c>
      <c r="K61" s="127">
        <v>18.399999999999999</v>
      </c>
      <c r="L61" s="127">
        <v>15</v>
      </c>
      <c r="M61" s="127">
        <v>16.3</v>
      </c>
      <c r="N61" s="127">
        <v>18.5</v>
      </c>
      <c r="O61" s="127">
        <v>15.4</v>
      </c>
      <c r="P61" s="127">
        <v>15.7</v>
      </c>
      <c r="Q61" s="127">
        <v>13</v>
      </c>
      <c r="R61" s="127">
        <v>13.5</v>
      </c>
      <c r="S61" s="127">
        <v>14.9</v>
      </c>
      <c r="T61" s="127">
        <v>15.9</v>
      </c>
      <c r="U61" s="127">
        <v>21</v>
      </c>
      <c r="V61" s="127">
        <v>17.3</v>
      </c>
      <c r="W61" s="127">
        <v>19.5</v>
      </c>
      <c r="X61" s="127">
        <v>20.9</v>
      </c>
      <c r="Y61" s="127">
        <v>18.399999999999999</v>
      </c>
      <c r="Z61" s="127">
        <v>19.600000000000001</v>
      </c>
    </row>
    <row r="62" spans="2:26" s="181" customFormat="1" x14ac:dyDescent="0.25">
      <c r="B62" s="351"/>
      <c r="C62" s="183" t="s">
        <v>0</v>
      </c>
      <c r="D62" s="178">
        <v>100</v>
      </c>
      <c r="E62" s="178">
        <v>100</v>
      </c>
      <c r="F62" s="178">
        <v>100</v>
      </c>
      <c r="G62" s="178">
        <v>100</v>
      </c>
      <c r="H62" s="178">
        <v>100</v>
      </c>
      <c r="I62" s="178">
        <v>100</v>
      </c>
      <c r="J62" s="178">
        <v>100</v>
      </c>
      <c r="K62" s="178">
        <v>100</v>
      </c>
      <c r="L62" s="178">
        <v>100</v>
      </c>
      <c r="M62" s="178">
        <v>100</v>
      </c>
      <c r="N62" s="178">
        <v>100</v>
      </c>
      <c r="O62" s="178">
        <v>100</v>
      </c>
      <c r="P62" s="178">
        <v>100</v>
      </c>
      <c r="Q62" s="178">
        <v>100</v>
      </c>
      <c r="R62" s="178">
        <v>100</v>
      </c>
      <c r="S62" s="178">
        <v>100</v>
      </c>
      <c r="T62" s="178">
        <v>100</v>
      </c>
      <c r="U62" s="178">
        <v>100</v>
      </c>
      <c r="V62" s="178">
        <v>100</v>
      </c>
      <c r="W62" s="178">
        <v>100</v>
      </c>
      <c r="X62" s="178">
        <v>100</v>
      </c>
      <c r="Y62" s="178">
        <v>100</v>
      </c>
      <c r="Z62" s="178">
        <v>100</v>
      </c>
    </row>
    <row r="63" spans="2:26" x14ac:dyDescent="0.25">
      <c r="B63" s="360" t="s">
        <v>51</v>
      </c>
      <c r="C63" s="131" t="s">
        <v>227</v>
      </c>
      <c r="D63" s="127">
        <v>86.5</v>
      </c>
      <c r="E63" s="127">
        <v>84.7</v>
      </c>
      <c r="F63" s="127">
        <v>88.6</v>
      </c>
      <c r="G63" s="127">
        <v>89.4</v>
      </c>
      <c r="H63" s="127">
        <v>90.1</v>
      </c>
      <c r="I63" s="127">
        <v>91.8</v>
      </c>
      <c r="J63" s="127">
        <v>89.7</v>
      </c>
      <c r="K63" s="127">
        <v>91.1</v>
      </c>
      <c r="L63" s="127">
        <v>90.5</v>
      </c>
      <c r="M63" s="127">
        <v>90</v>
      </c>
      <c r="N63" s="127">
        <v>91.4</v>
      </c>
      <c r="O63" s="127">
        <v>93</v>
      </c>
      <c r="P63" s="127">
        <v>91</v>
      </c>
      <c r="Q63" s="127">
        <v>89.5</v>
      </c>
      <c r="R63" s="127">
        <v>90.9</v>
      </c>
      <c r="S63" s="127">
        <v>93.8</v>
      </c>
      <c r="T63" s="127">
        <v>92.3</v>
      </c>
      <c r="U63" s="127">
        <v>91.7</v>
      </c>
      <c r="V63" s="127">
        <v>90.2</v>
      </c>
      <c r="W63" s="127">
        <v>91.8</v>
      </c>
      <c r="X63" s="127">
        <v>90.8</v>
      </c>
      <c r="Y63" s="127">
        <v>91.7</v>
      </c>
      <c r="Z63" s="127">
        <v>92.3</v>
      </c>
    </row>
    <row r="64" spans="2:26" x14ac:dyDescent="0.25">
      <c r="B64" s="351"/>
      <c r="C64" s="131" t="s">
        <v>228</v>
      </c>
      <c r="D64" s="127">
        <v>13.5</v>
      </c>
      <c r="E64" s="127">
        <v>15.3</v>
      </c>
      <c r="F64" s="127">
        <v>11.4</v>
      </c>
      <c r="G64" s="127">
        <v>10.6</v>
      </c>
      <c r="H64" s="127">
        <v>9.9</v>
      </c>
      <c r="I64" s="127">
        <v>8.1999999999999993</v>
      </c>
      <c r="J64" s="127">
        <v>10.3</v>
      </c>
      <c r="K64" s="127">
        <v>8.9</v>
      </c>
      <c r="L64" s="127">
        <v>9.5</v>
      </c>
      <c r="M64" s="127">
        <v>10</v>
      </c>
      <c r="N64" s="127">
        <v>8.6</v>
      </c>
      <c r="O64" s="127">
        <v>7</v>
      </c>
      <c r="P64" s="127">
        <v>9</v>
      </c>
      <c r="Q64" s="127">
        <v>10.5</v>
      </c>
      <c r="R64" s="127">
        <v>9.1</v>
      </c>
      <c r="S64" s="127">
        <v>6.2</v>
      </c>
      <c r="T64" s="127">
        <v>7.7</v>
      </c>
      <c r="U64" s="127">
        <v>8.3000000000000007</v>
      </c>
      <c r="V64" s="127">
        <v>9.8000000000000007</v>
      </c>
      <c r="W64" s="127">
        <v>8.1999999999999993</v>
      </c>
      <c r="X64" s="127">
        <v>9.1999999999999993</v>
      </c>
      <c r="Y64" s="127">
        <v>8.3000000000000007</v>
      </c>
      <c r="Z64" s="127">
        <v>7.7</v>
      </c>
    </row>
    <row r="65" spans="2:26" s="181" customFormat="1" x14ac:dyDescent="0.25">
      <c r="B65" s="351"/>
      <c r="C65" s="183" t="s">
        <v>0</v>
      </c>
      <c r="D65" s="178">
        <v>100</v>
      </c>
      <c r="E65" s="178">
        <v>100</v>
      </c>
      <c r="F65" s="178">
        <v>100</v>
      </c>
      <c r="G65" s="178">
        <v>100</v>
      </c>
      <c r="H65" s="178">
        <v>100</v>
      </c>
      <c r="I65" s="178">
        <v>100</v>
      </c>
      <c r="J65" s="178">
        <v>100</v>
      </c>
      <c r="K65" s="178">
        <v>100</v>
      </c>
      <c r="L65" s="178">
        <v>100</v>
      </c>
      <c r="M65" s="178">
        <v>100</v>
      </c>
      <c r="N65" s="178">
        <v>100</v>
      </c>
      <c r="O65" s="178">
        <v>100</v>
      </c>
      <c r="P65" s="178">
        <v>100</v>
      </c>
      <c r="Q65" s="178">
        <v>100</v>
      </c>
      <c r="R65" s="178">
        <v>100</v>
      </c>
      <c r="S65" s="178">
        <v>100</v>
      </c>
      <c r="T65" s="178">
        <v>100</v>
      </c>
      <c r="U65" s="178">
        <v>100</v>
      </c>
      <c r="V65" s="178">
        <v>100</v>
      </c>
      <c r="W65" s="178">
        <v>100</v>
      </c>
      <c r="X65" s="178">
        <v>100</v>
      </c>
      <c r="Y65" s="178">
        <v>100</v>
      </c>
      <c r="Z65" s="178">
        <v>100</v>
      </c>
    </row>
    <row r="66" spans="2:26" x14ac:dyDescent="0.25">
      <c r="B66" s="360" t="s">
        <v>52</v>
      </c>
      <c r="C66" s="131" t="s">
        <v>227</v>
      </c>
      <c r="D66" s="127">
        <v>72</v>
      </c>
      <c r="E66" s="127">
        <v>73</v>
      </c>
      <c r="F66" s="127">
        <v>78.400000000000006</v>
      </c>
      <c r="G66" s="127">
        <v>79.8</v>
      </c>
      <c r="H66" s="127">
        <v>90.2</v>
      </c>
      <c r="I66" s="127">
        <v>88.4</v>
      </c>
      <c r="J66" s="127">
        <v>84.3</v>
      </c>
      <c r="K66" s="127">
        <v>89.1</v>
      </c>
      <c r="L66" s="127">
        <v>89</v>
      </c>
      <c r="M66" s="127">
        <v>89.5</v>
      </c>
      <c r="N66" s="127">
        <v>88.8</v>
      </c>
      <c r="O66" s="127">
        <v>89.4</v>
      </c>
      <c r="P66" s="127">
        <v>90.2</v>
      </c>
      <c r="Q66" s="127">
        <v>88.5</v>
      </c>
      <c r="R66" s="127">
        <v>87.2</v>
      </c>
      <c r="S66" s="127">
        <v>87.2</v>
      </c>
      <c r="T66" s="127">
        <v>86.1</v>
      </c>
      <c r="U66" s="127">
        <v>82.1</v>
      </c>
      <c r="V66" s="127">
        <v>84.1</v>
      </c>
      <c r="W66" s="127">
        <v>85.4</v>
      </c>
      <c r="X66" s="127">
        <v>81.7</v>
      </c>
      <c r="Y66" s="127">
        <v>81.8</v>
      </c>
      <c r="Z66" s="127">
        <v>82.9</v>
      </c>
    </row>
    <row r="67" spans="2:26" x14ac:dyDescent="0.25">
      <c r="B67" s="351"/>
      <c r="C67" s="131" t="s">
        <v>228</v>
      </c>
      <c r="D67" s="127">
        <v>28</v>
      </c>
      <c r="E67" s="127">
        <v>27</v>
      </c>
      <c r="F67" s="127">
        <v>21.6</v>
      </c>
      <c r="G67" s="127">
        <v>20.2</v>
      </c>
      <c r="H67" s="127">
        <v>9.8000000000000007</v>
      </c>
      <c r="I67" s="127">
        <v>11.6</v>
      </c>
      <c r="J67" s="127">
        <v>15.7</v>
      </c>
      <c r="K67" s="127">
        <v>10.9</v>
      </c>
      <c r="L67" s="127">
        <v>11</v>
      </c>
      <c r="M67" s="127">
        <v>10.5</v>
      </c>
      <c r="N67" s="127">
        <v>11.2</v>
      </c>
      <c r="O67" s="127">
        <v>10.6</v>
      </c>
      <c r="P67" s="127">
        <v>9.8000000000000007</v>
      </c>
      <c r="Q67" s="127">
        <v>11.5</v>
      </c>
      <c r="R67" s="127">
        <v>12.8</v>
      </c>
      <c r="S67" s="127">
        <v>12.8</v>
      </c>
      <c r="T67" s="127">
        <v>13.9</v>
      </c>
      <c r="U67" s="127">
        <v>17.899999999999999</v>
      </c>
      <c r="V67" s="127">
        <v>15.9</v>
      </c>
      <c r="W67" s="127">
        <v>14.6</v>
      </c>
      <c r="X67" s="127">
        <v>18.3</v>
      </c>
      <c r="Y67" s="127">
        <v>18.2</v>
      </c>
      <c r="Z67" s="127">
        <v>17.100000000000001</v>
      </c>
    </row>
    <row r="68" spans="2:26" s="181" customFormat="1" x14ac:dyDescent="0.25">
      <c r="B68" s="351"/>
      <c r="C68" s="183" t="s">
        <v>0</v>
      </c>
      <c r="D68" s="178">
        <v>100</v>
      </c>
      <c r="E68" s="178">
        <v>100</v>
      </c>
      <c r="F68" s="178">
        <v>100</v>
      </c>
      <c r="G68" s="178">
        <v>100</v>
      </c>
      <c r="H68" s="178">
        <v>100</v>
      </c>
      <c r="I68" s="178">
        <v>100</v>
      </c>
      <c r="J68" s="178">
        <v>100</v>
      </c>
      <c r="K68" s="178">
        <v>100</v>
      </c>
      <c r="L68" s="178">
        <v>100</v>
      </c>
      <c r="M68" s="178">
        <v>100</v>
      </c>
      <c r="N68" s="178">
        <v>100</v>
      </c>
      <c r="O68" s="178">
        <v>100</v>
      </c>
      <c r="P68" s="178">
        <v>100</v>
      </c>
      <c r="Q68" s="178">
        <v>100</v>
      </c>
      <c r="R68" s="178">
        <v>100</v>
      </c>
      <c r="S68" s="178">
        <v>100</v>
      </c>
      <c r="T68" s="178">
        <v>100</v>
      </c>
      <c r="U68" s="178">
        <v>100</v>
      </c>
      <c r="V68" s="178">
        <v>100</v>
      </c>
      <c r="W68" s="178">
        <v>100</v>
      </c>
      <c r="X68" s="178">
        <v>100</v>
      </c>
      <c r="Y68" s="178">
        <v>100</v>
      </c>
      <c r="Z68" s="178">
        <v>100</v>
      </c>
    </row>
    <row r="69" spans="2:26" x14ac:dyDescent="0.25">
      <c r="B69" s="360" t="s">
        <v>53</v>
      </c>
      <c r="C69" s="131" t="s">
        <v>227</v>
      </c>
      <c r="D69" s="127">
        <v>72.3</v>
      </c>
      <c r="E69" s="127">
        <v>79.2</v>
      </c>
      <c r="F69" s="127">
        <v>82.1</v>
      </c>
      <c r="G69" s="127">
        <v>83.9</v>
      </c>
      <c r="H69" s="127">
        <v>90.2</v>
      </c>
      <c r="I69" s="127">
        <v>93.1</v>
      </c>
      <c r="J69" s="127">
        <v>90</v>
      </c>
      <c r="K69" s="127">
        <v>92.5</v>
      </c>
      <c r="L69" s="127">
        <v>95.7</v>
      </c>
      <c r="M69" s="127">
        <v>95.8</v>
      </c>
      <c r="N69" s="127">
        <v>95.9</v>
      </c>
      <c r="O69" s="127">
        <v>94.8</v>
      </c>
      <c r="P69" s="127">
        <v>95.5</v>
      </c>
      <c r="Q69" s="127">
        <v>95.8</v>
      </c>
      <c r="R69" s="127">
        <v>96.4</v>
      </c>
      <c r="S69" s="127">
        <v>95.8</v>
      </c>
      <c r="T69" s="127">
        <v>95.7</v>
      </c>
      <c r="U69" s="127">
        <v>97.3</v>
      </c>
      <c r="V69" s="127">
        <v>96.1</v>
      </c>
      <c r="W69" s="127">
        <v>96</v>
      </c>
      <c r="X69" s="127">
        <v>95.3</v>
      </c>
      <c r="Y69" s="127">
        <v>95.5</v>
      </c>
      <c r="Z69" s="127">
        <v>96.7</v>
      </c>
    </row>
    <row r="70" spans="2:26" x14ac:dyDescent="0.25">
      <c r="B70" s="351"/>
      <c r="C70" s="131" t="s">
        <v>228</v>
      </c>
      <c r="D70" s="127">
        <v>27.7</v>
      </c>
      <c r="E70" s="127">
        <v>20.8</v>
      </c>
      <c r="F70" s="127">
        <v>17.899999999999999</v>
      </c>
      <c r="G70" s="127">
        <v>16.100000000000001</v>
      </c>
      <c r="H70" s="127">
        <v>9.8000000000000007</v>
      </c>
      <c r="I70" s="127">
        <v>6.9</v>
      </c>
      <c r="J70" s="127">
        <v>10</v>
      </c>
      <c r="K70" s="127">
        <v>7.5</v>
      </c>
      <c r="L70" s="127">
        <v>4.3</v>
      </c>
      <c r="M70" s="127">
        <v>4.2</v>
      </c>
      <c r="N70" s="127">
        <v>4.0999999999999996</v>
      </c>
      <c r="O70" s="127">
        <v>5.2</v>
      </c>
      <c r="P70" s="127">
        <v>4.5</v>
      </c>
      <c r="Q70" s="127">
        <v>4.2</v>
      </c>
      <c r="R70" s="127">
        <v>3.6</v>
      </c>
      <c r="S70" s="127">
        <v>4.2</v>
      </c>
      <c r="T70" s="127">
        <v>4.3</v>
      </c>
      <c r="U70" s="127">
        <v>2.7</v>
      </c>
      <c r="V70" s="127">
        <v>3.9</v>
      </c>
      <c r="W70" s="127">
        <v>4</v>
      </c>
      <c r="X70" s="127">
        <v>4.7</v>
      </c>
      <c r="Y70" s="127">
        <v>4.5</v>
      </c>
      <c r="Z70" s="127">
        <v>3.3</v>
      </c>
    </row>
    <row r="71" spans="2:26" s="181" customFormat="1" x14ac:dyDescent="0.25">
      <c r="B71" s="351"/>
      <c r="C71" s="183" t="s">
        <v>0</v>
      </c>
      <c r="D71" s="178">
        <v>100</v>
      </c>
      <c r="E71" s="178">
        <v>100</v>
      </c>
      <c r="F71" s="178">
        <v>100</v>
      </c>
      <c r="G71" s="178">
        <v>100</v>
      </c>
      <c r="H71" s="178">
        <v>100</v>
      </c>
      <c r="I71" s="178">
        <v>100</v>
      </c>
      <c r="J71" s="178">
        <v>100</v>
      </c>
      <c r="K71" s="178">
        <v>100</v>
      </c>
      <c r="L71" s="178">
        <v>100</v>
      </c>
      <c r="M71" s="178">
        <v>100</v>
      </c>
      <c r="N71" s="178">
        <v>100</v>
      </c>
      <c r="O71" s="178">
        <v>100</v>
      </c>
      <c r="P71" s="178">
        <v>100</v>
      </c>
      <c r="Q71" s="178">
        <v>100</v>
      </c>
      <c r="R71" s="178">
        <v>100</v>
      </c>
      <c r="S71" s="178">
        <v>100</v>
      </c>
      <c r="T71" s="178">
        <v>100</v>
      </c>
      <c r="U71" s="178">
        <v>100</v>
      </c>
      <c r="V71" s="178">
        <v>100</v>
      </c>
      <c r="W71" s="178">
        <v>100</v>
      </c>
      <c r="X71" s="178">
        <v>100</v>
      </c>
      <c r="Y71" s="178">
        <v>100</v>
      </c>
      <c r="Z71" s="178">
        <v>100</v>
      </c>
    </row>
    <row r="72" spans="2:26" x14ac:dyDescent="0.25">
      <c r="B72" s="360" t="s">
        <v>65</v>
      </c>
      <c r="C72" s="131" t="s">
        <v>227</v>
      </c>
      <c r="D72" s="127">
        <v>75.8</v>
      </c>
      <c r="E72" s="127">
        <v>77.2</v>
      </c>
      <c r="F72" s="127">
        <v>81.5</v>
      </c>
      <c r="G72" s="127">
        <v>83.7</v>
      </c>
      <c r="H72" s="127">
        <v>88.4</v>
      </c>
      <c r="I72" s="127">
        <v>89.3</v>
      </c>
      <c r="J72" s="127">
        <v>86.8</v>
      </c>
      <c r="K72" s="127">
        <v>87</v>
      </c>
      <c r="L72" s="127">
        <v>88.4</v>
      </c>
      <c r="M72" s="127">
        <v>88.9</v>
      </c>
      <c r="N72" s="127">
        <v>88.8</v>
      </c>
      <c r="O72" s="127">
        <v>88.7</v>
      </c>
      <c r="P72" s="127">
        <v>88.8</v>
      </c>
      <c r="Q72" s="127">
        <v>88.3</v>
      </c>
      <c r="R72" s="127">
        <v>89.6</v>
      </c>
      <c r="S72" s="127">
        <v>90.4</v>
      </c>
      <c r="T72" s="127">
        <v>89.7</v>
      </c>
      <c r="U72" s="127">
        <v>89.3</v>
      </c>
      <c r="V72" s="127">
        <v>88.4</v>
      </c>
      <c r="W72" s="127">
        <v>88.4</v>
      </c>
      <c r="X72" s="127">
        <v>86.5</v>
      </c>
      <c r="Y72" s="127">
        <v>87.4</v>
      </c>
      <c r="Z72" s="127">
        <v>87.2</v>
      </c>
    </row>
    <row r="73" spans="2:26" x14ac:dyDescent="0.25">
      <c r="B73" s="351"/>
      <c r="C73" s="131" t="s">
        <v>228</v>
      </c>
      <c r="D73" s="127">
        <v>24.2</v>
      </c>
      <c r="E73" s="127">
        <v>22.8</v>
      </c>
      <c r="F73" s="127">
        <v>18.5</v>
      </c>
      <c r="G73" s="127">
        <v>16.3</v>
      </c>
      <c r="H73" s="127">
        <v>11.6</v>
      </c>
      <c r="I73" s="127">
        <v>10.7</v>
      </c>
      <c r="J73" s="127">
        <v>13.2</v>
      </c>
      <c r="K73" s="127">
        <v>13</v>
      </c>
      <c r="L73" s="127">
        <v>11.6</v>
      </c>
      <c r="M73" s="127">
        <v>11.1</v>
      </c>
      <c r="N73" s="127">
        <v>11.2</v>
      </c>
      <c r="O73" s="127">
        <v>11.3</v>
      </c>
      <c r="P73" s="127">
        <v>11.2</v>
      </c>
      <c r="Q73" s="127">
        <v>11.7</v>
      </c>
      <c r="R73" s="127">
        <v>10.4</v>
      </c>
      <c r="S73" s="127">
        <v>9.6</v>
      </c>
      <c r="T73" s="127">
        <v>10.3</v>
      </c>
      <c r="U73" s="127">
        <v>10.7</v>
      </c>
      <c r="V73" s="127">
        <v>11.6</v>
      </c>
      <c r="W73" s="127">
        <v>11.6</v>
      </c>
      <c r="X73" s="127">
        <v>13.5</v>
      </c>
      <c r="Y73" s="127">
        <v>12.6</v>
      </c>
      <c r="Z73" s="127">
        <v>12.8</v>
      </c>
    </row>
    <row r="74" spans="2:26" s="181" customFormat="1" x14ac:dyDescent="0.25">
      <c r="B74" s="351"/>
      <c r="C74" s="183" t="s">
        <v>0</v>
      </c>
      <c r="D74" s="178">
        <v>100</v>
      </c>
      <c r="E74" s="178">
        <v>100</v>
      </c>
      <c r="F74" s="178">
        <v>100</v>
      </c>
      <c r="G74" s="178">
        <v>100</v>
      </c>
      <c r="H74" s="178">
        <v>100</v>
      </c>
      <c r="I74" s="178">
        <v>100</v>
      </c>
      <c r="J74" s="178">
        <v>100</v>
      </c>
      <c r="K74" s="178">
        <v>100</v>
      </c>
      <c r="L74" s="178">
        <v>100</v>
      </c>
      <c r="M74" s="178">
        <v>100</v>
      </c>
      <c r="N74" s="178">
        <v>100</v>
      </c>
      <c r="O74" s="178">
        <v>100</v>
      </c>
      <c r="P74" s="178">
        <v>100</v>
      </c>
      <c r="Q74" s="178">
        <v>100</v>
      </c>
      <c r="R74" s="178">
        <v>100</v>
      </c>
      <c r="S74" s="178">
        <v>100</v>
      </c>
      <c r="T74" s="178">
        <v>100</v>
      </c>
      <c r="U74" s="178">
        <v>100</v>
      </c>
      <c r="V74" s="178">
        <v>100</v>
      </c>
      <c r="W74" s="178">
        <v>100</v>
      </c>
      <c r="X74" s="178">
        <v>100</v>
      </c>
      <c r="Y74" s="178">
        <v>100</v>
      </c>
      <c r="Z74" s="178">
        <v>100</v>
      </c>
    </row>
  </sheetData>
  <mergeCells count="24">
    <mergeCell ref="B72:B74"/>
    <mergeCell ref="B40:B42"/>
    <mergeCell ref="B44:C44"/>
    <mergeCell ref="B45:B47"/>
    <mergeCell ref="B48:B50"/>
    <mergeCell ref="B51:B53"/>
    <mergeCell ref="B54:B56"/>
    <mergeCell ref="B57:B59"/>
    <mergeCell ref="B60:B62"/>
    <mergeCell ref="B63:B65"/>
    <mergeCell ref="B66:B68"/>
    <mergeCell ref="B69:B71"/>
    <mergeCell ref="B37:B39"/>
    <mergeCell ref="B5:B7"/>
    <mergeCell ref="B8:B10"/>
    <mergeCell ref="B12:C12"/>
    <mergeCell ref="B13:B15"/>
    <mergeCell ref="B16:B18"/>
    <mergeCell ref="B19:B21"/>
    <mergeCell ref="B22:B24"/>
    <mergeCell ref="B25:B27"/>
    <mergeCell ref="B28:B30"/>
    <mergeCell ref="B31:B33"/>
    <mergeCell ref="B34:B36"/>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169C9-8110-48C9-B953-68095FB9DF79}">
  <sheetPr codeName="Sheet47">
    <tabColor rgb="FF92D050"/>
  </sheetPr>
  <dimension ref="B2:W74"/>
  <sheetViews>
    <sheetView zoomScaleNormal="100" workbookViewId="0">
      <selection activeCell="B3" sqref="B3"/>
    </sheetView>
  </sheetViews>
  <sheetFormatPr defaultColWidth="8.85546875" defaultRowHeight="13.5" x14ac:dyDescent="0.25"/>
  <cols>
    <col min="1" max="1" width="8.85546875" style="123"/>
    <col min="2" max="2" width="11.28515625" style="144" customWidth="1"/>
    <col min="3" max="3" width="20.42578125" style="129" customWidth="1"/>
    <col min="4" max="19" width="10.7109375" style="123" customWidth="1"/>
    <col min="20" max="20" width="9.7109375" style="123" bestFit="1" customWidth="1"/>
    <col min="21" max="21" width="10.7109375" style="123" bestFit="1" customWidth="1"/>
    <col min="22" max="22" width="9.7109375" style="123" bestFit="1" customWidth="1"/>
    <col min="23" max="23" width="10.7109375" style="123" bestFit="1" customWidth="1"/>
    <col min="24" max="29" width="9.7109375" style="123" bestFit="1" customWidth="1"/>
    <col min="30" max="32" width="10.7109375" style="123" bestFit="1" customWidth="1"/>
    <col min="33" max="38" width="6.140625" style="123" customWidth="1"/>
    <col min="39" max="16384" width="8.85546875" style="123"/>
  </cols>
  <sheetData>
    <row r="2" spans="2:23" ht="15.75" x14ac:dyDescent="0.25">
      <c r="B2" s="147" t="s">
        <v>231</v>
      </c>
      <c r="C2" s="141"/>
      <c r="D2" s="122"/>
      <c r="T2" s="122"/>
      <c r="U2" s="122"/>
      <c r="V2" s="122"/>
      <c r="W2" s="122"/>
    </row>
    <row r="3" spans="2:23" x14ac:dyDescent="0.25">
      <c r="B3" s="143"/>
      <c r="C3" s="141"/>
      <c r="D3" s="122"/>
      <c r="T3" s="122"/>
      <c r="U3" s="122"/>
      <c r="V3" s="122"/>
      <c r="W3" s="122"/>
    </row>
    <row r="4" spans="2:23" x14ac:dyDescent="0.25">
      <c r="B4" s="349" t="s">
        <v>6</v>
      </c>
      <c r="C4" s="349"/>
      <c r="D4" s="227">
        <v>2010</v>
      </c>
      <c r="E4" s="227">
        <v>2011</v>
      </c>
      <c r="F4" s="227">
        <v>2012</v>
      </c>
      <c r="G4" s="227">
        <v>2013</v>
      </c>
      <c r="H4" s="227">
        <v>2014</v>
      </c>
      <c r="I4" s="227">
        <v>2015</v>
      </c>
      <c r="J4" s="227">
        <v>2016</v>
      </c>
      <c r="K4" s="227">
        <v>2017</v>
      </c>
      <c r="L4" s="227">
        <v>2018</v>
      </c>
      <c r="M4" s="227">
        <v>2019</v>
      </c>
      <c r="N4" s="227">
        <v>2020</v>
      </c>
      <c r="O4" s="227">
        <v>2021</v>
      </c>
      <c r="P4" s="227">
        <v>2022</v>
      </c>
      <c r="Q4" s="227">
        <v>2023</v>
      </c>
      <c r="R4" s="227">
        <v>2024</v>
      </c>
      <c r="S4" s="227">
        <v>2025</v>
      </c>
    </row>
    <row r="5" spans="2:23" x14ac:dyDescent="0.25">
      <c r="B5" s="360" t="s">
        <v>225</v>
      </c>
      <c r="C5" s="131" t="s">
        <v>229</v>
      </c>
      <c r="D5" s="164">
        <v>36019438</v>
      </c>
      <c r="E5" s="164">
        <v>38532631</v>
      </c>
      <c r="F5" s="164">
        <v>38471652</v>
      </c>
      <c r="G5" s="164">
        <v>39130482</v>
      </c>
      <c r="H5" s="164">
        <v>39677076</v>
      </c>
      <c r="I5" s="164">
        <v>40169381</v>
      </c>
      <c r="J5" s="164">
        <v>41613623</v>
      </c>
      <c r="K5" s="164">
        <v>42591594</v>
      </c>
      <c r="L5" s="164">
        <v>43803760</v>
      </c>
      <c r="M5" s="164">
        <v>47051326</v>
      </c>
      <c r="N5" s="164">
        <v>45901510</v>
      </c>
      <c r="O5" s="164">
        <v>46091902</v>
      </c>
      <c r="P5" s="164">
        <v>47872183</v>
      </c>
      <c r="Q5" s="164">
        <v>45955944</v>
      </c>
      <c r="R5" s="164">
        <v>47242117</v>
      </c>
      <c r="S5" s="164">
        <v>48239052</v>
      </c>
    </row>
    <row r="6" spans="2:23" x14ac:dyDescent="0.25">
      <c r="B6" s="360"/>
      <c r="C6" s="131" t="s">
        <v>230</v>
      </c>
      <c r="D6" s="164">
        <v>14744377</v>
      </c>
      <c r="E6" s="164">
        <v>13011735</v>
      </c>
      <c r="F6" s="164">
        <v>13728161</v>
      </c>
      <c r="G6" s="164">
        <v>13973904</v>
      </c>
      <c r="H6" s="164">
        <v>14221470</v>
      </c>
      <c r="I6" s="164">
        <v>14581110</v>
      </c>
      <c r="J6" s="164">
        <v>14006317</v>
      </c>
      <c r="K6" s="164">
        <v>13930354</v>
      </c>
      <c r="L6" s="164">
        <v>13654051</v>
      </c>
      <c r="M6" s="164">
        <v>11377565</v>
      </c>
      <c r="N6" s="164">
        <v>13535107</v>
      </c>
      <c r="O6" s="164">
        <v>14390588</v>
      </c>
      <c r="P6" s="164">
        <v>13511985</v>
      </c>
      <c r="Q6" s="164">
        <v>16327315</v>
      </c>
      <c r="R6" s="164">
        <v>15937149</v>
      </c>
      <c r="S6" s="164">
        <v>15832634</v>
      </c>
    </row>
    <row r="7" spans="2:23" x14ac:dyDescent="0.25">
      <c r="B7" s="360"/>
      <c r="C7" s="183" t="s">
        <v>0</v>
      </c>
      <c r="D7" s="229">
        <v>50763815</v>
      </c>
      <c r="E7" s="229">
        <v>51544366</v>
      </c>
      <c r="F7" s="229">
        <v>52199813</v>
      </c>
      <c r="G7" s="229">
        <v>53104386</v>
      </c>
      <c r="H7" s="229">
        <v>53898546</v>
      </c>
      <c r="I7" s="229">
        <v>54750491</v>
      </c>
      <c r="J7" s="229">
        <v>55619940</v>
      </c>
      <c r="K7" s="229">
        <v>56521948</v>
      </c>
      <c r="L7" s="229">
        <v>57457811</v>
      </c>
      <c r="M7" s="229">
        <v>58428891</v>
      </c>
      <c r="N7" s="229">
        <v>59436617</v>
      </c>
      <c r="O7" s="229">
        <v>60482490</v>
      </c>
      <c r="P7" s="229">
        <v>61384168</v>
      </c>
      <c r="Q7" s="229">
        <v>62283259</v>
      </c>
      <c r="R7" s="229">
        <v>63179265</v>
      </c>
      <c r="S7" s="229">
        <v>64071685</v>
      </c>
    </row>
    <row r="8" spans="2:23" x14ac:dyDescent="0.25">
      <c r="B8" s="360" t="s">
        <v>189</v>
      </c>
      <c r="C8" s="131" t="s">
        <v>229</v>
      </c>
      <c r="D8" s="228">
        <v>71</v>
      </c>
      <c r="E8" s="228">
        <v>74.8</v>
      </c>
      <c r="F8" s="228">
        <v>73.7</v>
      </c>
      <c r="G8" s="228">
        <v>73.7</v>
      </c>
      <c r="H8" s="228">
        <v>73.599999999999994</v>
      </c>
      <c r="I8" s="228">
        <v>73.400000000000006</v>
      </c>
      <c r="J8" s="228">
        <v>74.8</v>
      </c>
      <c r="K8" s="228">
        <v>75.400000000000006</v>
      </c>
      <c r="L8" s="228">
        <v>76.2</v>
      </c>
      <c r="M8" s="228">
        <v>80.5</v>
      </c>
      <c r="N8" s="228">
        <v>77.2</v>
      </c>
      <c r="O8" s="228">
        <v>76.2</v>
      </c>
      <c r="P8" s="228">
        <v>78</v>
      </c>
      <c r="Q8" s="228">
        <v>73.8</v>
      </c>
      <c r="R8" s="228">
        <v>74.8</v>
      </c>
      <c r="S8" s="228">
        <v>75.3</v>
      </c>
    </row>
    <row r="9" spans="2:23" x14ac:dyDescent="0.25">
      <c r="B9" s="360"/>
      <c r="C9" s="131" t="s">
        <v>230</v>
      </c>
      <c r="D9" s="228">
        <v>29</v>
      </c>
      <c r="E9" s="228">
        <v>25.2</v>
      </c>
      <c r="F9" s="228">
        <v>26.3</v>
      </c>
      <c r="G9" s="228">
        <v>26.3</v>
      </c>
      <c r="H9" s="228">
        <v>26.4</v>
      </c>
      <c r="I9" s="228">
        <v>26.6</v>
      </c>
      <c r="J9" s="228">
        <v>25.2</v>
      </c>
      <c r="K9" s="228">
        <v>24.6</v>
      </c>
      <c r="L9" s="228">
        <v>23.8</v>
      </c>
      <c r="M9" s="228">
        <v>19.5</v>
      </c>
      <c r="N9" s="228">
        <v>22.8</v>
      </c>
      <c r="O9" s="228">
        <v>23.8</v>
      </c>
      <c r="P9" s="228">
        <v>22</v>
      </c>
      <c r="Q9" s="228">
        <v>26.2</v>
      </c>
      <c r="R9" s="228">
        <v>25.2</v>
      </c>
      <c r="S9" s="228">
        <v>24.7</v>
      </c>
    </row>
    <row r="10" spans="2:23" x14ac:dyDescent="0.25">
      <c r="B10" s="360"/>
      <c r="C10" s="183" t="s">
        <v>0</v>
      </c>
      <c r="D10" s="230">
        <v>100</v>
      </c>
      <c r="E10" s="230">
        <v>100</v>
      </c>
      <c r="F10" s="230">
        <v>100</v>
      </c>
      <c r="G10" s="230">
        <v>100</v>
      </c>
      <c r="H10" s="230">
        <v>100</v>
      </c>
      <c r="I10" s="230">
        <v>100</v>
      </c>
      <c r="J10" s="230">
        <v>100</v>
      </c>
      <c r="K10" s="230">
        <v>100</v>
      </c>
      <c r="L10" s="230">
        <v>100</v>
      </c>
      <c r="M10" s="230">
        <v>100</v>
      </c>
      <c r="N10" s="230">
        <v>100</v>
      </c>
      <c r="O10" s="230">
        <v>100</v>
      </c>
      <c r="P10" s="230">
        <v>100</v>
      </c>
      <c r="Q10" s="230">
        <v>100</v>
      </c>
      <c r="R10" s="230">
        <v>100</v>
      </c>
      <c r="S10" s="230">
        <v>100</v>
      </c>
    </row>
    <row r="12" spans="2:23" x14ac:dyDescent="0.25">
      <c r="B12" s="349" t="s">
        <v>6</v>
      </c>
      <c r="C12" s="349"/>
      <c r="D12" s="227">
        <v>2010</v>
      </c>
      <c r="E12" s="227">
        <v>2011</v>
      </c>
      <c r="F12" s="227">
        <v>2012</v>
      </c>
      <c r="G12" s="227">
        <v>2013</v>
      </c>
      <c r="H12" s="227">
        <v>2014</v>
      </c>
      <c r="I12" s="227">
        <v>2015</v>
      </c>
      <c r="J12" s="227">
        <v>2016</v>
      </c>
      <c r="K12" s="227">
        <v>2017</v>
      </c>
      <c r="L12" s="227">
        <v>2018</v>
      </c>
      <c r="M12" s="227">
        <v>2019</v>
      </c>
      <c r="N12" s="227">
        <v>2020</v>
      </c>
      <c r="O12" s="227">
        <v>2021</v>
      </c>
      <c r="P12" s="227">
        <v>2022</v>
      </c>
      <c r="Q12" s="227">
        <v>2023</v>
      </c>
      <c r="R12" s="227">
        <v>2024</v>
      </c>
      <c r="S12" s="227">
        <v>2025</v>
      </c>
    </row>
    <row r="13" spans="2:23" x14ac:dyDescent="0.25">
      <c r="B13" s="360" t="s">
        <v>45</v>
      </c>
      <c r="C13" s="131" t="s">
        <v>229</v>
      </c>
      <c r="D13" s="164">
        <v>4074501</v>
      </c>
      <c r="E13" s="164">
        <v>4099117</v>
      </c>
      <c r="F13" s="164">
        <v>4350292</v>
      </c>
      <c r="G13" s="164">
        <v>4349145</v>
      </c>
      <c r="H13" s="164">
        <v>4277484</v>
      </c>
      <c r="I13" s="164">
        <v>4454935</v>
      </c>
      <c r="J13" s="164">
        <v>4795585</v>
      </c>
      <c r="K13" s="164">
        <v>4800684</v>
      </c>
      <c r="L13" s="164">
        <v>5104344</v>
      </c>
      <c r="M13" s="164">
        <v>5458901</v>
      </c>
      <c r="N13" s="164">
        <v>5210956</v>
      </c>
      <c r="O13" s="164">
        <v>5200083</v>
      </c>
      <c r="P13" s="164">
        <v>5717779</v>
      </c>
      <c r="Q13" s="164">
        <v>5740905</v>
      </c>
      <c r="R13" s="164">
        <v>5805603</v>
      </c>
      <c r="S13" s="164">
        <v>6259452</v>
      </c>
    </row>
    <row r="14" spans="2:23" x14ac:dyDescent="0.25">
      <c r="B14" s="360"/>
      <c r="C14" s="131" t="s">
        <v>230</v>
      </c>
      <c r="D14" s="164">
        <v>1517286</v>
      </c>
      <c r="E14" s="164">
        <v>1623604</v>
      </c>
      <c r="F14" s="164">
        <v>1482291</v>
      </c>
      <c r="G14" s="164">
        <v>1635606</v>
      </c>
      <c r="H14" s="164">
        <v>1834856</v>
      </c>
      <c r="I14" s="164">
        <v>1787224</v>
      </c>
      <c r="J14" s="164">
        <v>1578825</v>
      </c>
      <c r="K14" s="164">
        <v>1709711</v>
      </c>
      <c r="L14" s="164">
        <v>1545917</v>
      </c>
      <c r="M14" s="164">
        <v>1335005</v>
      </c>
      <c r="N14" s="164">
        <v>1730019</v>
      </c>
      <c r="O14" s="164">
        <v>1891034</v>
      </c>
      <c r="P14" s="164">
        <v>1513079</v>
      </c>
      <c r="Q14" s="164">
        <v>1629143</v>
      </c>
      <c r="R14" s="164">
        <v>1702861</v>
      </c>
      <c r="S14" s="164">
        <v>1386098</v>
      </c>
    </row>
    <row r="15" spans="2:23" x14ac:dyDescent="0.25">
      <c r="B15" s="360"/>
      <c r="C15" s="183" t="s">
        <v>0</v>
      </c>
      <c r="D15" s="229">
        <v>5591788</v>
      </c>
      <c r="E15" s="229">
        <v>5722721</v>
      </c>
      <c r="F15" s="229">
        <v>5832583</v>
      </c>
      <c r="G15" s="229">
        <v>5984751</v>
      </c>
      <c r="H15" s="229">
        <v>6112340</v>
      </c>
      <c r="I15" s="229">
        <v>6242159</v>
      </c>
      <c r="J15" s="229">
        <v>6374411</v>
      </c>
      <c r="K15" s="229">
        <v>6510394</v>
      </c>
      <c r="L15" s="229">
        <v>6650261</v>
      </c>
      <c r="M15" s="229">
        <v>6793906</v>
      </c>
      <c r="N15" s="229">
        <v>6940975</v>
      </c>
      <c r="O15" s="229">
        <v>7091117</v>
      </c>
      <c r="P15" s="229">
        <v>7230858</v>
      </c>
      <c r="Q15" s="229">
        <v>7370048</v>
      </c>
      <c r="R15" s="229">
        <v>7508464</v>
      </c>
      <c r="S15" s="229">
        <v>7645549</v>
      </c>
    </row>
    <row r="16" spans="2:23" x14ac:dyDescent="0.25">
      <c r="B16" s="360" t="s">
        <v>46</v>
      </c>
      <c r="C16" s="131" t="s">
        <v>229</v>
      </c>
      <c r="D16" s="164">
        <v>4745241</v>
      </c>
      <c r="E16" s="164">
        <v>4561355</v>
      </c>
      <c r="F16" s="164">
        <v>4243419</v>
      </c>
      <c r="G16" s="164">
        <v>4288940</v>
      </c>
      <c r="H16" s="164">
        <v>4316976</v>
      </c>
      <c r="I16" s="164">
        <v>4383928</v>
      </c>
      <c r="J16" s="164">
        <v>4623741</v>
      </c>
      <c r="K16" s="164">
        <v>4750485</v>
      </c>
      <c r="L16" s="164">
        <v>4685349</v>
      </c>
      <c r="M16" s="164">
        <v>4893715</v>
      </c>
      <c r="N16" s="164">
        <v>4861678</v>
      </c>
      <c r="O16" s="164">
        <v>4773103</v>
      </c>
      <c r="P16" s="164">
        <v>4801356</v>
      </c>
      <c r="Q16" s="164">
        <v>4477981</v>
      </c>
      <c r="R16" s="164">
        <v>4102111</v>
      </c>
      <c r="S16" s="164">
        <v>4231091</v>
      </c>
    </row>
    <row r="17" spans="2:19" x14ac:dyDescent="0.25">
      <c r="B17" s="360"/>
      <c r="C17" s="131" t="s">
        <v>230</v>
      </c>
      <c r="D17" s="164">
        <v>1731262</v>
      </c>
      <c r="E17" s="164">
        <v>1913980</v>
      </c>
      <c r="F17" s="164">
        <v>2212835</v>
      </c>
      <c r="G17" s="164">
        <v>2188207</v>
      </c>
      <c r="H17" s="164">
        <v>2163639</v>
      </c>
      <c r="I17" s="164">
        <v>2101965</v>
      </c>
      <c r="J17" s="164">
        <v>1868677</v>
      </c>
      <c r="K17" s="164">
        <v>1748695</v>
      </c>
      <c r="L17" s="164">
        <v>1822788</v>
      </c>
      <c r="M17" s="164">
        <v>1624884</v>
      </c>
      <c r="N17" s="164">
        <v>1667843</v>
      </c>
      <c r="O17" s="164">
        <v>1769361</v>
      </c>
      <c r="P17" s="164">
        <v>1737698</v>
      </c>
      <c r="Q17" s="164">
        <v>2058356</v>
      </c>
      <c r="R17" s="164">
        <v>2431156</v>
      </c>
      <c r="S17" s="164">
        <v>2299189</v>
      </c>
    </row>
    <row r="18" spans="2:19" x14ac:dyDescent="0.25">
      <c r="B18" s="360"/>
      <c r="C18" s="183" t="s">
        <v>0</v>
      </c>
      <c r="D18" s="229">
        <v>6476502</v>
      </c>
      <c r="E18" s="229">
        <v>6475334</v>
      </c>
      <c r="F18" s="229">
        <v>6456254</v>
      </c>
      <c r="G18" s="229">
        <v>6477147</v>
      </c>
      <c r="H18" s="229">
        <v>6480615</v>
      </c>
      <c r="I18" s="229">
        <v>6485892</v>
      </c>
      <c r="J18" s="229">
        <v>6492418</v>
      </c>
      <c r="K18" s="229">
        <v>6499180</v>
      </c>
      <c r="L18" s="229">
        <v>6508138</v>
      </c>
      <c r="M18" s="229">
        <v>6518600</v>
      </c>
      <c r="N18" s="229">
        <v>6529521</v>
      </c>
      <c r="O18" s="229">
        <v>6542464</v>
      </c>
      <c r="P18" s="229">
        <v>6539054</v>
      </c>
      <c r="Q18" s="229">
        <v>6536337</v>
      </c>
      <c r="R18" s="229">
        <v>6533267</v>
      </c>
      <c r="S18" s="229">
        <v>6530280</v>
      </c>
    </row>
    <row r="19" spans="2:19" x14ac:dyDescent="0.25">
      <c r="B19" s="360" t="s">
        <v>47</v>
      </c>
      <c r="C19" s="131" t="s">
        <v>229</v>
      </c>
      <c r="D19" s="164">
        <v>739517</v>
      </c>
      <c r="E19" s="164">
        <v>703031</v>
      </c>
      <c r="F19" s="164">
        <v>743123</v>
      </c>
      <c r="G19" s="164">
        <v>752416</v>
      </c>
      <c r="H19" s="164">
        <v>785638</v>
      </c>
      <c r="I19" s="164">
        <v>782510</v>
      </c>
      <c r="J19" s="164">
        <v>763076</v>
      </c>
      <c r="K19" s="164">
        <v>772491</v>
      </c>
      <c r="L19" s="164">
        <v>803314</v>
      </c>
      <c r="M19" s="164">
        <v>860128</v>
      </c>
      <c r="N19" s="164">
        <v>889945</v>
      </c>
      <c r="O19" s="164">
        <v>785277</v>
      </c>
      <c r="P19" s="164">
        <v>868002</v>
      </c>
      <c r="Q19" s="164">
        <v>783502</v>
      </c>
      <c r="R19" s="164">
        <v>809994</v>
      </c>
      <c r="S19" s="164">
        <v>753134</v>
      </c>
    </row>
    <row r="20" spans="2:19" x14ac:dyDescent="0.25">
      <c r="B20" s="360"/>
      <c r="C20" s="131" t="s">
        <v>230</v>
      </c>
      <c r="D20" s="164">
        <v>377539</v>
      </c>
      <c r="E20" s="164">
        <v>426594</v>
      </c>
      <c r="F20" s="164">
        <v>398574</v>
      </c>
      <c r="G20" s="164">
        <v>403579</v>
      </c>
      <c r="H20" s="164">
        <v>384139</v>
      </c>
      <c r="I20" s="164">
        <v>401485</v>
      </c>
      <c r="J20" s="164">
        <v>435647</v>
      </c>
      <c r="K20" s="164">
        <v>441507</v>
      </c>
      <c r="L20" s="164">
        <v>426480</v>
      </c>
      <c r="M20" s="164">
        <v>385960</v>
      </c>
      <c r="N20" s="164">
        <v>372913</v>
      </c>
      <c r="O20" s="164">
        <v>494963</v>
      </c>
      <c r="P20" s="164">
        <v>426042</v>
      </c>
      <c r="Q20" s="164">
        <v>524324</v>
      </c>
      <c r="R20" s="164">
        <v>511543</v>
      </c>
      <c r="S20" s="164">
        <v>582065</v>
      </c>
    </row>
    <row r="21" spans="2:19" x14ac:dyDescent="0.25">
      <c r="B21" s="360"/>
      <c r="C21" s="183" t="s">
        <v>0</v>
      </c>
      <c r="D21" s="229">
        <v>1117056</v>
      </c>
      <c r="E21" s="229">
        <v>1129625</v>
      </c>
      <c r="F21" s="229">
        <v>1141697</v>
      </c>
      <c r="G21" s="229">
        <v>1155995</v>
      </c>
      <c r="H21" s="229">
        <v>1169777</v>
      </c>
      <c r="I21" s="229">
        <v>1183995</v>
      </c>
      <c r="J21" s="229">
        <v>1198723</v>
      </c>
      <c r="K21" s="229">
        <v>1213998</v>
      </c>
      <c r="L21" s="229">
        <v>1229794</v>
      </c>
      <c r="M21" s="229">
        <v>1246088</v>
      </c>
      <c r="N21" s="229">
        <v>1262858</v>
      </c>
      <c r="O21" s="229">
        <v>1280240</v>
      </c>
      <c r="P21" s="229">
        <v>1294044</v>
      </c>
      <c r="Q21" s="229">
        <v>1307826</v>
      </c>
      <c r="R21" s="229">
        <v>1321537</v>
      </c>
      <c r="S21" s="229">
        <v>1335200</v>
      </c>
    </row>
    <row r="22" spans="2:19" x14ac:dyDescent="0.25">
      <c r="B22" s="360" t="s">
        <v>48</v>
      </c>
      <c r="C22" s="131" t="s">
        <v>229</v>
      </c>
      <c r="D22" s="164">
        <v>1903489</v>
      </c>
      <c r="E22" s="164">
        <v>2058997</v>
      </c>
      <c r="F22" s="164">
        <v>2052612</v>
      </c>
      <c r="G22" s="164">
        <v>2000514</v>
      </c>
      <c r="H22" s="164">
        <v>2180593</v>
      </c>
      <c r="I22" s="164">
        <v>2024431</v>
      </c>
      <c r="J22" s="164">
        <v>2078983</v>
      </c>
      <c r="K22" s="164">
        <v>2174958</v>
      </c>
      <c r="L22" s="164">
        <v>2271722</v>
      </c>
      <c r="M22" s="164">
        <v>2138553</v>
      </c>
      <c r="N22" s="164">
        <v>2132611</v>
      </c>
      <c r="O22" s="164">
        <v>2196169</v>
      </c>
      <c r="P22" s="164">
        <v>2214579</v>
      </c>
      <c r="Q22" s="164">
        <v>2360845</v>
      </c>
      <c r="R22" s="164">
        <v>2298727</v>
      </c>
      <c r="S22" s="164">
        <v>2329727</v>
      </c>
    </row>
    <row r="23" spans="2:19" x14ac:dyDescent="0.25">
      <c r="B23" s="360"/>
      <c r="C23" s="131" t="s">
        <v>230</v>
      </c>
      <c r="D23" s="164">
        <v>827368</v>
      </c>
      <c r="E23" s="164">
        <v>686799</v>
      </c>
      <c r="F23" s="164">
        <v>706213</v>
      </c>
      <c r="G23" s="164">
        <v>781939</v>
      </c>
      <c r="H23" s="164">
        <v>621083</v>
      </c>
      <c r="I23" s="164">
        <v>797628</v>
      </c>
      <c r="J23" s="164">
        <v>764710</v>
      </c>
      <c r="K23" s="164">
        <v>691746</v>
      </c>
      <c r="L23" s="164">
        <v>619526</v>
      </c>
      <c r="M23" s="164">
        <v>778665</v>
      </c>
      <c r="N23" s="164">
        <v>811906</v>
      </c>
      <c r="O23" s="164">
        <v>777187</v>
      </c>
      <c r="P23" s="164">
        <v>785859</v>
      </c>
      <c r="Q23" s="164">
        <v>666340</v>
      </c>
      <c r="R23" s="164">
        <v>754702</v>
      </c>
      <c r="S23" s="164">
        <v>749415</v>
      </c>
    </row>
    <row r="24" spans="2:19" x14ac:dyDescent="0.25">
      <c r="B24" s="360"/>
      <c r="C24" s="183" t="s">
        <v>0</v>
      </c>
      <c r="D24" s="229">
        <v>2730856</v>
      </c>
      <c r="E24" s="229">
        <v>2745797</v>
      </c>
      <c r="F24" s="229">
        <v>2758826</v>
      </c>
      <c r="G24" s="229">
        <v>2782453</v>
      </c>
      <c r="H24" s="229">
        <v>2801676</v>
      </c>
      <c r="I24" s="229">
        <v>2822060</v>
      </c>
      <c r="J24" s="229">
        <v>2843693</v>
      </c>
      <c r="K24" s="229">
        <v>2866704</v>
      </c>
      <c r="L24" s="229">
        <v>2891248</v>
      </c>
      <c r="M24" s="229">
        <v>2917218</v>
      </c>
      <c r="N24" s="229">
        <v>2944516</v>
      </c>
      <c r="O24" s="229">
        <v>2973356</v>
      </c>
      <c r="P24" s="229">
        <v>3000437</v>
      </c>
      <c r="Q24" s="229">
        <v>3027185</v>
      </c>
      <c r="R24" s="229">
        <v>3053429</v>
      </c>
      <c r="S24" s="229">
        <v>3079142</v>
      </c>
    </row>
    <row r="25" spans="2:19" x14ac:dyDescent="0.25">
      <c r="B25" s="360" t="s">
        <v>90</v>
      </c>
      <c r="C25" s="131" t="s">
        <v>229</v>
      </c>
      <c r="D25" s="164">
        <v>6418110</v>
      </c>
      <c r="E25" s="164">
        <v>7929652</v>
      </c>
      <c r="F25" s="164">
        <v>7594324</v>
      </c>
      <c r="G25" s="164">
        <v>7454348</v>
      </c>
      <c r="H25" s="164">
        <v>7168228</v>
      </c>
      <c r="I25" s="164">
        <v>7247334</v>
      </c>
      <c r="J25" s="164">
        <v>7644565</v>
      </c>
      <c r="K25" s="164">
        <v>7734740</v>
      </c>
      <c r="L25" s="164">
        <v>7730857</v>
      </c>
      <c r="M25" s="164">
        <v>9043261</v>
      </c>
      <c r="N25" s="164">
        <v>9036717</v>
      </c>
      <c r="O25" s="164">
        <v>8562668</v>
      </c>
      <c r="P25" s="164">
        <v>8490922</v>
      </c>
      <c r="Q25" s="164">
        <v>7669074</v>
      </c>
      <c r="R25" s="164">
        <v>8637942</v>
      </c>
      <c r="S25" s="164">
        <v>8314680</v>
      </c>
    </row>
    <row r="26" spans="2:19" x14ac:dyDescent="0.25">
      <c r="B26" s="360"/>
      <c r="C26" s="131" t="s">
        <v>230</v>
      </c>
      <c r="D26" s="164">
        <v>3808808</v>
      </c>
      <c r="E26" s="164">
        <v>2427984</v>
      </c>
      <c r="F26" s="164">
        <v>2832626</v>
      </c>
      <c r="G26" s="164">
        <v>3121598</v>
      </c>
      <c r="H26" s="164">
        <v>3508700</v>
      </c>
      <c r="I26" s="164">
        <v>3565088</v>
      </c>
      <c r="J26" s="164">
        <v>3296103</v>
      </c>
      <c r="K26" s="164">
        <v>3339806</v>
      </c>
      <c r="L26" s="164">
        <v>3484361</v>
      </c>
      <c r="M26" s="164">
        <v>2319936</v>
      </c>
      <c r="N26" s="164">
        <v>2481978</v>
      </c>
      <c r="O26" s="164">
        <v>3119594</v>
      </c>
      <c r="P26" s="164">
        <v>3331120</v>
      </c>
      <c r="Q26" s="164">
        <v>4291016</v>
      </c>
      <c r="R26" s="164">
        <v>3458520</v>
      </c>
      <c r="S26" s="164">
        <v>3916426</v>
      </c>
    </row>
    <row r="27" spans="2:19" x14ac:dyDescent="0.25">
      <c r="B27" s="360"/>
      <c r="C27" s="183" t="s">
        <v>0</v>
      </c>
      <c r="D27" s="229">
        <v>10226918</v>
      </c>
      <c r="E27" s="229">
        <v>10357636</v>
      </c>
      <c r="F27" s="229">
        <v>10426949</v>
      </c>
      <c r="G27" s="229">
        <v>10575945</v>
      </c>
      <c r="H27" s="229">
        <v>10676928</v>
      </c>
      <c r="I27" s="229">
        <v>10812423</v>
      </c>
      <c r="J27" s="229">
        <v>10940668</v>
      </c>
      <c r="K27" s="229">
        <v>11074546</v>
      </c>
      <c r="L27" s="229">
        <v>11215218</v>
      </c>
      <c r="M27" s="229">
        <v>11363197</v>
      </c>
      <c r="N27" s="229">
        <v>11518695</v>
      </c>
      <c r="O27" s="229">
        <v>11682262</v>
      </c>
      <c r="P27" s="229">
        <v>11822042</v>
      </c>
      <c r="Q27" s="229">
        <v>11960091</v>
      </c>
      <c r="R27" s="229">
        <v>12096461</v>
      </c>
      <c r="S27" s="229">
        <v>12231106</v>
      </c>
    </row>
    <row r="28" spans="2:19" x14ac:dyDescent="0.25">
      <c r="B28" s="360" t="s">
        <v>50</v>
      </c>
      <c r="C28" s="131" t="s">
        <v>229</v>
      </c>
      <c r="D28" s="164">
        <v>2057314</v>
      </c>
      <c r="E28" s="164">
        <v>2142966</v>
      </c>
      <c r="F28" s="164">
        <v>2151195</v>
      </c>
      <c r="G28" s="164">
        <v>2062392</v>
      </c>
      <c r="H28" s="164">
        <v>2071599</v>
      </c>
      <c r="I28" s="164">
        <v>2138248</v>
      </c>
      <c r="J28" s="164">
        <v>2356726</v>
      </c>
      <c r="K28" s="164">
        <v>2371609</v>
      </c>
      <c r="L28" s="164">
        <v>2270299</v>
      </c>
      <c r="M28" s="164">
        <v>2766958</v>
      </c>
      <c r="N28" s="164">
        <v>2510318</v>
      </c>
      <c r="O28" s="164">
        <v>2626524</v>
      </c>
      <c r="P28" s="164">
        <v>2807239</v>
      </c>
      <c r="Q28" s="164">
        <v>2776741</v>
      </c>
      <c r="R28" s="164">
        <v>2889997</v>
      </c>
      <c r="S28" s="164">
        <v>2767132</v>
      </c>
    </row>
    <row r="29" spans="2:19" x14ac:dyDescent="0.25">
      <c r="B29" s="360"/>
      <c r="C29" s="131" t="s">
        <v>230</v>
      </c>
      <c r="D29" s="164">
        <v>1375791</v>
      </c>
      <c r="E29" s="164">
        <v>1345529</v>
      </c>
      <c r="F29" s="164">
        <v>1388956</v>
      </c>
      <c r="G29" s="164">
        <v>1540725</v>
      </c>
      <c r="H29" s="164">
        <v>1591882</v>
      </c>
      <c r="I29" s="164">
        <v>1587371</v>
      </c>
      <c r="J29" s="164">
        <v>1432971</v>
      </c>
      <c r="K29" s="164">
        <v>1484560</v>
      </c>
      <c r="L29" s="164">
        <v>1654919</v>
      </c>
      <c r="M29" s="164">
        <v>1229636</v>
      </c>
      <c r="N29" s="164">
        <v>1559989</v>
      </c>
      <c r="O29" s="164">
        <v>1519973</v>
      </c>
      <c r="P29" s="164">
        <v>1399169</v>
      </c>
      <c r="Q29" s="164">
        <v>1489755</v>
      </c>
      <c r="R29" s="164">
        <v>1436526</v>
      </c>
      <c r="S29" s="164">
        <v>1619335</v>
      </c>
    </row>
    <row r="30" spans="2:19" x14ac:dyDescent="0.25">
      <c r="B30" s="360"/>
      <c r="C30" s="183" t="s">
        <v>0</v>
      </c>
      <c r="D30" s="229">
        <v>3433105</v>
      </c>
      <c r="E30" s="229">
        <v>3488495</v>
      </c>
      <c r="F30" s="229">
        <v>3540151</v>
      </c>
      <c r="G30" s="229">
        <v>3603117</v>
      </c>
      <c r="H30" s="229">
        <v>3663481</v>
      </c>
      <c r="I30" s="229">
        <v>3725620</v>
      </c>
      <c r="J30" s="229">
        <v>3789697</v>
      </c>
      <c r="K30" s="229">
        <v>3856169</v>
      </c>
      <c r="L30" s="229">
        <v>3925218</v>
      </c>
      <c r="M30" s="229">
        <v>3996595</v>
      </c>
      <c r="N30" s="229">
        <v>4070306</v>
      </c>
      <c r="O30" s="229">
        <v>4146497</v>
      </c>
      <c r="P30" s="229">
        <v>4206408</v>
      </c>
      <c r="Q30" s="229">
        <v>4266496</v>
      </c>
      <c r="R30" s="229">
        <v>4326522</v>
      </c>
      <c r="S30" s="229">
        <v>4386467</v>
      </c>
    </row>
    <row r="31" spans="2:19" x14ac:dyDescent="0.25">
      <c r="B31" s="360" t="s">
        <v>51</v>
      </c>
      <c r="C31" s="131" t="s">
        <v>229</v>
      </c>
      <c r="D31" s="164">
        <v>9277234</v>
      </c>
      <c r="E31" s="164">
        <v>9672986</v>
      </c>
      <c r="F31" s="164">
        <v>9757340</v>
      </c>
      <c r="G31" s="164">
        <v>10411587</v>
      </c>
      <c r="H31" s="164">
        <v>11026851</v>
      </c>
      <c r="I31" s="164">
        <v>11187967</v>
      </c>
      <c r="J31" s="164">
        <v>11169904</v>
      </c>
      <c r="K31" s="164">
        <v>11625622</v>
      </c>
      <c r="L31" s="164">
        <v>12404558</v>
      </c>
      <c r="M31" s="164">
        <v>12843523</v>
      </c>
      <c r="N31" s="164">
        <v>12343195</v>
      </c>
      <c r="O31" s="164">
        <v>12950388</v>
      </c>
      <c r="P31" s="164">
        <v>13624332</v>
      </c>
      <c r="Q31" s="164">
        <v>12965121</v>
      </c>
      <c r="R31" s="164">
        <v>13398251</v>
      </c>
      <c r="S31" s="164">
        <v>13855985</v>
      </c>
    </row>
    <row r="32" spans="2:19" x14ac:dyDescent="0.25">
      <c r="B32" s="360"/>
      <c r="C32" s="131" t="s">
        <v>230</v>
      </c>
      <c r="D32" s="164">
        <v>2623883</v>
      </c>
      <c r="E32" s="164">
        <v>2543885</v>
      </c>
      <c r="F32" s="164">
        <v>2775799</v>
      </c>
      <c r="G32" s="164">
        <v>2455966</v>
      </c>
      <c r="H32" s="164">
        <v>2176364</v>
      </c>
      <c r="I32" s="164">
        <v>2360654</v>
      </c>
      <c r="J32" s="164">
        <v>2736431</v>
      </c>
      <c r="K32" s="164">
        <v>2652729</v>
      </c>
      <c r="L32" s="164">
        <v>2256186</v>
      </c>
      <c r="M32" s="164">
        <v>2211826</v>
      </c>
      <c r="N32" s="164">
        <v>3121832</v>
      </c>
      <c r="O32" s="164">
        <v>2937864</v>
      </c>
      <c r="P32" s="164">
        <v>2642263</v>
      </c>
      <c r="Q32" s="164">
        <v>3679247</v>
      </c>
      <c r="R32" s="164">
        <v>3624683</v>
      </c>
      <c r="S32" s="164">
        <v>3545852</v>
      </c>
    </row>
    <row r="33" spans="2:19" x14ac:dyDescent="0.25">
      <c r="B33" s="360"/>
      <c r="C33" s="183" t="s">
        <v>0</v>
      </c>
      <c r="D33" s="229">
        <v>11901117</v>
      </c>
      <c r="E33" s="229">
        <v>12216870</v>
      </c>
      <c r="F33" s="229">
        <v>12533139</v>
      </c>
      <c r="G33" s="229">
        <v>12867553</v>
      </c>
      <c r="H33" s="229">
        <v>13203215</v>
      </c>
      <c r="I33" s="229">
        <v>13548620</v>
      </c>
      <c r="J33" s="229">
        <v>13906335</v>
      </c>
      <c r="K33" s="229">
        <v>14278351</v>
      </c>
      <c r="L33" s="229">
        <v>14660744</v>
      </c>
      <c r="M33" s="229">
        <v>15055349</v>
      </c>
      <c r="N33" s="229">
        <v>15465027</v>
      </c>
      <c r="O33" s="229">
        <v>15888252</v>
      </c>
      <c r="P33" s="229">
        <v>16266595</v>
      </c>
      <c r="Q33" s="229">
        <v>16644368</v>
      </c>
      <c r="R33" s="229">
        <v>17022934</v>
      </c>
      <c r="S33" s="229">
        <v>17401837</v>
      </c>
    </row>
    <row r="34" spans="2:19" x14ac:dyDescent="0.25">
      <c r="B34" s="360" t="s">
        <v>52</v>
      </c>
      <c r="C34" s="131" t="s">
        <v>229</v>
      </c>
      <c r="D34" s="164">
        <v>2889551</v>
      </c>
      <c r="E34" s="164">
        <v>2838886</v>
      </c>
      <c r="F34" s="164">
        <v>2817197</v>
      </c>
      <c r="G34" s="164">
        <v>2820789</v>
      </c>
      <c r="H34" s="164">
        <v>2949733</v>
      </c>
      <c r="I34" s="164">
        <v>2833051</v>
      </c>
      <c r="J34" s="164">
        <v>2997733</v>
      </c>
      <c r="K34" s="164">
        <v>3008786</v>
      </c>
      <c r="L34" s="164">
        <v>3169015</v>
      </c>
      <c r="M34" s="164">
        <v>3466786</v>
      </c>
      <c r="N34" s="164">
        <v>3158649</v>
      </c>
      <c r="O34" s="164">
        <v>3239167</v>
      </c>
      <c r="P34" s="164">
        <v>3476502</v>
      </c>
      <c r="Q34" s="164">
        <v>3408700</v>
      </c>
      <c r="R34" s="164">
        <v>3397776</v>
      </c>
      <c r="S34" s="164">
        <v>3768940</v>
      </c>
    </row>
    <row r="35" spans="2:19" x14ac:dyDescent="0.25">
      <c r="B35" s="360"/>
      <c r="C35" s="131" t="s">
        <v>230</v>
      </c>
      <c r="D35" s="164">
        <v>1056725</v>
      </c>
      <c r="E35" s="164">
        <v>1172653</v>
      </c>
      <c r="F35" s="164">
        <v>1257644</v>
      </c>
      <c r="G35" s="164">
        <v>1325928</v>
      </c>
      <c r="H35" s="164">
        <v>1268140</v>
      </c>
      <c r="I35" s="164">
        <v>1458263</v>
      </c>
      <c r="J35" s="164">
        <v>1369032</v>
      </c>
      <c r="K35" s="164">
        <v>1435287</v>
      </c>
      <c r="L35" s="164">
        <v>1354418</v>
      </c>
      <c r="M35" s="164">
        <v>1138391</v>
      </c>
      <c r="N35" s="164">
        <v>1530796</v>
      </c>
      <c r="O35" s="164">
        <v>1537076</v>
      </c>
      <c r="P35" s="164">
        <v>1380708</v>
      </c>
      <c r="Q35" s="164">
        <v>1529273</v>
      </c>
      <c r="R35" s="164">
        <v>1620855</v>
      </c>
      <c r="S35" s="164">
        <v>1330187</v>
      </c>
    </row>
    <row r="36" spans="2:19" x14ac:dyDescent="0.25">
      <c r="B36" s="360"/>
      <c r="C36" s="183" t="s">
        <v>0</v>
      </c>
      <c r="D36" s="229">
        <v>3946276</v>
      </c>
      <c r="E36" s="229">
        <v>4011539</v>
      </c>
      <c r="F36" s="229">
        <v>4074841</v>
      </c>
      <c r="G36" s="229">
        <v>4146717</v>
      </c>
      <c r="H36" s="229">
        <v>4217873</v>
      </c>
      <c r="I36" s="229">
        <v>4291313</v>
      </c>
      <c r="J36" s="229">
        <v>4366765</v>
      </c>
      <c r="K36" s="229">
        <v>4444073</v>
      </c>
      <c r="L36" s="229">
        <v>4523433</v>
      </c>
      <c r="M36" s="229">
        <v>4605177</v>
      </c>
      <c r="N36" s="229">
        <v>4689445</v>
      </c>
      <c r="O36" s="229">
        <v>4776243</v>
      </c>
      <c r="P36" s="229">
        <v>4857210</v>
      </c>
      <c r="Q36" s="229">
        <v>4937973</v>
      </c>
      <c r="R36" s="229">
        <v>5018631</v>
      </c>
      <c r="S36" s="229">
        <v>5099127</v>
      </c>
    </row>
    <row r="37" spans="2:19" x14ac:dyDescent="0.25">
      <c r="B37" s="360" t="s">
        <v>53</v>
      </c>
      <c r="C37" s="131" t="s">
        <v>229</v>
      </c>
      <c r="D37" s="164">
        <v>3914481</v>
      </c>
      <c r="E37" s="164">
        <v>4525641</v>
      </c>
      <c r="F37" s="164">
        <v>4762150</v>
      </c>
      <c r="G37" s="164">
        <v>4990352</v>
      </c>
      <c r="H37" s="164">
        <v>4899975</v>
      </c>
      <c r="I37" s="164">
        <v>5116978</v>
      </c>
      <c r="J37" s="164">
        <v>5183309</v>
      </c>
      <c r="K37" s="164">
        <v>5352219</v>
      </c>
      <c r="L37" s="164">
        <v>5364301</v>
      </c>
      <c r="M37" s="164">
        <v>5579502</v>
      </c>
      <c r="N37" s="164">
        <v>5757441</v>
      </c>
      <c r="O37" s="164">
        <v>5758524</v>
      </c>
      <c r="P37" s="164">
        <v>5871473</v>
      </c>
      <c r="Q37" s="164">
        <v>5773075</v>
      </c>
      <c r="R37" s="164">
        <v>5901716</v>
      </c>
      <c r="S37" s="164">
        <v>5958910</v>
      </c>
    </row>
    <row r="38" spans="2:19" x14ac:dyDescent="0.25">
      <c r="B38" s="360"/>
      <c r="C38" s="131" t="s">
        <v>230</v>
      </c>
      <c r="D38" s="164">
        <v>1425716</v>
      </c>
      <c r="E38" s="164">
        <v>870708</v>
      </c>
      <c r="F38" s="164">
        <v>673224</v>
      </c>
      <c r="G38" s="164">
        <v>520355</v>
      </c>
      <c r="H38" s="164">
        <v>672667</v>
      </c>
      <c r="I38" s="164">
        <v>521432</v>
      </c>
      <c r="J38" s="164">
        <v>523921</v>
      </c>
      <c r="K38" s="164">
        <v>426314</v>
      </c>
      <c r="L38" s="164">
        <v>489455</v>
      </c>
      <c r="M38" s="164">
        <v>353259</v>
      </c>
      <c r="N38" s="164">
        <v>257832</v>
      </c>
      <c r="O38" s="164">
        <v>343537</v>
      </c>
      <c r="P38" s="164">
        <v>296047</v>
      </c>
      <c r="Q38" s="164">
        <v>459860</v>
      </c>
      <c r="R38" s="164">
        <v>396303</v>
      </c>
      <c r="S38" s="164">
        <v>404067</v>
      </c>
    </row>
    <row r="39" spans="2:19" x14ac:dyDescent="0.25">
      <c r="B39" s="360"/>
      <c r="C39" s="183" t="s">
        <v>0</v>
      </c>
      <c r="D39" s="229">
        <v>5340198</v>
      </c>
      <c r="E39" s="229">
        <v>5396349</v>
      </c>
      <c r="F39" s="229">
        <v>5435374</v>
      </c>
      <c r="G39" s="229">
        <v>5510707</v>
      </c>
      <c r="H39" s="229">
        <v>5572642</v>
      </c>
      <c r="I39" s="229">
        <v>5638409</v>
      </c>
      <c r="J39" s="229">
        <v>5707230</v>
      </c>
      <c r="K39" s="229">
        <v>5778533</v>
      </c>
      <c r="L39" s="229">
        <v>5853756</v>
      </c>
      <c r="M39" s="229">
        <v>5932761</v>
      </c>
      <c r="N39" s="229">
        <v>6015273</v>
      </c>
      <c r="O39" s="229">
        <v>6102061</v>
      </c>
      <c r="P39" s="229">
        <v>6167519</v>
      </c>
      <c r="Q39" s="229">
        <v>6232935</v>
      </c>
      <c r="R39" s="229">
        <v>6298019</v>
      </c>
      <c r="S39" s="229">
        <v>6362977</v>
      </c>
    </row>
    <row r="40" spans="2:19" x14ac:dyDescent="0.25">
      <c r="B40" s="360" t="s">
        <v>65</v>
      </c>
      <c r="C40" s="131" t="s">
        <v>229</v>
      </c>
      <c r="D40" s="164">
        <v>36019438</v>
      </c>
      <c r="E40" s="164">
        <v>38532631</v>
      </c>
      <c r="F40" s="164">
        <v>38471652</v>
      </c>
      <c r="G40" s="164">
        <v>39130482</v>
      </c>
      <c r="H40" s="164">
        <v>39677076</v>
      </c>
      <c r="I40" s="164">
        <v>40169381</v>
      </c>
      <c r="J40" s="164">
        <v>41613623</v>
      </c>
      <c r="K40" s="164">
        <v>42591594</v>
      </c>
      <c r="L40" s="164">
        <v>43803760</v>
      </c>
      <c r="M40" s="164">
        <v>47051326</v>
      </c>
      <c r="N40" s="164">
        <v>45901510</v>
      </c>
      <c r="O40" s="164">
        <v>46091902</v>
      </c>
      <c r="P40" s="164">
        <v>47872183</v>
      </c>
      <c r="Q40" s="164">
        <v>45955944</v>
      </c>
      <c r="R40" s="164">
        <v>47242117</v>
      </c>
      <c r="S40" s="164">
        <v>48239052</v>
      </c>
    </row>
    <row r="41" spans="2:19" x14ac:dyDescent="0.25">
      <c r="B41" s="360"/>
      <c r="C41" s="131" t="s">
        <v>230</v>
      </c>
      <c r="D41" s="164">
        <v>14744377</v>
      </c>
      <c r="E41" s="164">
        <v>13011735</v>
      </c>
      <c r="F41" s="164">
        <v>13728161</v>
      </c>
      <c r="G41" s="164">
        <v>13973904</v>
      </c>
      <c r="H41" s="164">
        <v>14221470</v>
      </c>
      <c r="I41" s="164">
        <v>14581110</v>
      </c>
      <c r="J41" s="164">
        <v>14006317</v>
      </c>
      <c r="K41" s="164">
        <v>13930354</v>
      </c>
      <c r="L41" s="164">
        <v>13654051</v>
      </c>
      <c r="M41" s="164">
        <v>11377565</v>
      </c>
      <c r="N41" s="164">
        <v>13535107</v>
      </c>
      <c r="O41" s="164">
        <v>14390588</v>
      </c>
      <c r="P41" s="164">
        <v>13511985</v>
      </c>
      <c r="Q41" s="164">
        <v>16327315</v>
      </c>
      <c r="R41" s="164">
        <v>15937149</v>
      </c>
      <c r="S41" s="164">
        <v>15832634</v>
      </c>
    </row>
    <row r="42" spans="2:19" x14ac:dyDescent="0.25">
      <c r="B42" s="360"/>
      <c r="C42" s="183" t="s">
        <v>0</v>
      </c>
      <c r="D42" s="229">
        <v>50763815</v>
      </c>
      <c r="E42" s="229">
        <v>51544366</v>
      </c>
      <c r="F42" s="229">
        <v>52199813</v>
      </c>
      <c r="G42" s="229">
        <v>53104386</v>
      </c>
      <c r="H42" s="229">
        <v>53898546</v>
      </c>
      <c r="I42" s="229">
        <v>54750491</v>
      </c>
      <c r="J42" s="229">
        <v>55619940</v>
      </c>
      <c r="K42" s="229">
        <v>56521948</v>
      </c>
      <c r="L42" s="229">
        <v>57457811</v>
      </c>
      <c r="M42" s="229">
        <v>58428891</v>
      </c>
      <c r="N42" s="229">
        <v>59436617</v>
      </c>
      <c r="O42" s="229">
        <v>60482490</v>
      </c>
      <c r="P42" s="229">
        <v>61384168</v>
      </c>
      <c r="Q42" s="229">
        <v>62283259</v>
      </c>
      <c r="R42" s="229">
        <v>63179265</v>
      </c>
      <c r="S42" s="229">
        <v>64071685</v>
      </c>
    </row>
    <row r="44" spans="2:19" x14ac:dyDescent="0.25">
      <c r="B44" s="349" t="s">
        <v>6</v>
      </c>
      <c r="C44" s="349"/>
      <c r="D44" s="227">
        <v>2010</v>
      </c>
      <c r="E44" s="227">
        <v>2011</v>
      </c>
      <c r="F44" s="227">
        <v>2012</v>
      </c>
      <c r="G44" s="227">
        <v>2013</v>
      </c>
      <c r="H44" s="227">
        <v>2014</v>
      </c>
      <c r="I44" s="227">
        <v>2015</v>
      </c>
      <c r="J44" s="227">
        <v>2016</v>
      </c>
      <c r="K44" s="227">
        <v>2017</v>
      </c>
      <c r="L44" s="227">
        <v>2018</v>
      </c>
      <c r="M44" s="227">
        <v>2019</v>
      </c>
      <c r="N44" s="227">
        <v>2020</v>
      </c>
      <c r="O44" s="227">
        <v>2021</v>
      </c>
      <c r="P44" s="227">
        <v>2022</v>
      </c>
      <c r="Q44" s="227">
        <v>2023</v>
      </c>
      <c r="R44" s="227">
        <v>2024</v>
      </c>
      <c r="S44" s="227">
        <v>2025</v>
      </c>
    </row>
    <row r="45" spans="2:19" x14ac:dyDescent="0.25">
      <c r="B45" s="360" t="s">
        <v>45</v>
      </c>
      <c r="C45" s="131" t="s">
        <v>229</v>
      </c>
      <c r="D45" s="228">
        <v>72.900000000000006</v>
      </c>
      <c r="E45" s="228">
        <v>71.599999999999994</v>
      </c>
      <c r="F45" s="228">
        <v>74.599999999999994</v>
      </c>
      <c r="G45" s="228">
        <v>72.7</v>
      </c>
      <c r="H45" s="228">
        <v>70</v>
      </c>
      <c r="I45" s="228">
        <v>71.400000000000006</v>
      </c>
      <c r="J45" s="228">
        <v>75.2</v>
      </c>
      <c r="K45" s="228">
        <v>73.7</v>
      </c>
      <c r="L45" s="228">
        <v>76.8</v>
      </c>
      <c r="M45" s="228">
        <v>80.3</v>
      </c>
      <c r="N45" s="228">
        <v>75.099999999999994</v>
      </c>
      <c r="O45" s="228">
        <v>73.3</v>
      </c>
      <c r="P45" s="228">
        <v>79.099999999999994</v>
      </c>
      <c r="Q45" s="228">
        <v>77.900000000000006</v>
      </c>
      <c r="R45" s="228">
        <v>77.3</v>
      </c>
      <c r="S45" s="228">
        <v>81.900000000000006</v>
      </c>
    </row>
    <row r="46" spans="2:19" x14ac:dyDescent="0.25">
      <c r="B46" s="360"/>
      <c r="C46" s="131" t="s">
        <v>230</v>
      </c>
      <c r="D46" s="228">
        <v>27.1</v>
      </c>
      <c r="E46" s="228">
        <v>28.4</v>
      </c>
      <c r="F46" s="228">
        <v>25.4</v>
      </c>
      <c r="G46" s="228">
        <v>27.3</v>
      </c>
      <c r="H46" s="228">
        <v>30</v>
      </c>
      <c r="I46" s="228">
        <v>28.6</v>
      </c>
      <c r="J46" s="228">
        <v>24.8</v>
      </c>
      <c r="K46" s="228">
        <v>26.3</v>
      </c>
      <c r="L46" s="228">
        <v>23.2</v>
      </c>
      <c r="M46" s="228">
        <v>19.7</v>
      </c>
      <c r="N46" s="228">
        <v>24.9</v>
      </c>
      <c r="O46" s="228">
        <v>26.7</v>
      </c>
      <c r="P46" s="228">
        <v>20.9</v>
      </c>
      <c r="Q46" s="228">
        <v>22.1</v>
      </c>
      <c r="R46" s="228">
        <v>22.7</v>
      </c>
      <c r="S46" s="228">
        <v>18.100000000000001</v>
      </c>
    </row>
    <row r="47" spans="2:19" x14ac:dyDescent="0.25">
      <c r="B47" s="360"/>
      <c r="C47" s="183" t="s">
        <v>0</v>
      </c>
      <c r="D47" s="230">
        <v>100</v>
      </c>
      <c r="E47" s="230">
        <v>100</v>
      </c>
      <c r="F47" s="230">
        <v>100</v>
      </c>
      <c r="G47" s="230">
        <v>100</v>
      </c>
      <c r="H47" s="230">
        <v>100</v>
      </c>
      <c r="I47" s="230">
        <v>100</v>
      </c>
      <c r="J47" s="230">
        <v>100</v>
      </c>
      <c r="K47" s="230">
        <v>100</v>
      </c>
      <c r="L47" s="230">
        <v>100</v>
      </c>
      <c r="M47" s="230">
        <v>100</v>
      </c>
      <c r="N47" s="230">
        <v>100</v>
      </c>
      <c r="O47" s="230">
        <v>100</v>
      </c>
      <c r="P47" s="230">
        <v>100</v>
      </c>
      <c r="Q47" s="230">
        <v>100</v>
      </c>
      <c r="R47" s="230">
        <v>100</v>
      </c>
      <c r="S47" s="230">
        <v>100</v>
      </c>
    </row>
    <row r="48" spans="2:19" x14ac:dyDescent="0.25">
      <c r="B48" s="360" t="s">
        <v>46</v>
      </c>
      <c r="C48" s="131" t="s">
        <v>229</v>
      </c>
      <c r="D48" s="228">
        <v>73.3</v>
      </c>
      <c r="E48" s="228">
        <v>70.400000000000006</v>
      </c>
      <c r="F48" s="228">
        <v>65.7</v>
      </c>
      <c r="G48" s="228">
        <v>66.2</v>
      </c>
      <c r="H48" s="228">
        <v>66.599999999999994</v>
      </c>
      <c r="I48" s="228">
        <v>67.599999999999994</v>
      </c>
      <c r="J48" s="228">
        <v>71.2</v>
      </c>
      <c r="K48" s="228">
        <v>73.099999999999994</v>
      </c>
      <c r="L48" s="228">
        <v>72</v>
      </c>
      <c r="M48" s="228">
        <v>75.099999999999994</v>
      </c>
      <c r="N48" s="228">
        <v>74.5</v>
      </c>
      <c r="O48" s="228">
        <v>73</v>
      </c>
      <c r="P48" s="228">
        <v>73.400000000000006</v>
      </c>
      <c r="Q48" s="228">
        <v>68.5</v>
      </c>
      <c r="R48" s="228">
        <v>62.8</v>
      </c>
      <c r="S48" s="228">
        <v>64.8</v>
      </c>
    </row>
    <row r="49" spans="2:19" x14ac:dyDescent="0.25">
      <c r="B49" s="360"/>
      <c r="C49" s="131" t="s">
        <v>230</v>
      </c>
      <c r="D49" s="228">
        <v>26.7</v>
      </c>
      <c r="E49" s="228">
        <v>29.6</v>
      </c>
      <c r="F49" s="228">
        <v>34.299999999999997</v>
      </c>
      <c r="G49" s="228">
        <v>33.799999999999997</v>
      </c>
      <c r="H49" s="228">
        <v>33.4</v>
      </c>
      <c r="I49" s="228">
        <v>32.4</v>
      </c>
      <c r="J49" s="228">
        <v>28.8</v>
      </c>
      <c r="K49" s="228">
        <v>26.9</v>
      </c>
      <c r="L49" s="228">
        <v>28</v>
      </c>
      <c r="M49" s="228">
        <v>24.9</v>
      </c>
      <c r="N49" s="228">
        <v>25.5</v>
      </c>
      <c r="O49" s="228">
        <v>27</v>
      </c>
      <c r="P49" s="228">
        <v>26.6</v>
      </c>
      <c r="Q49" s="228">
        <v>31.5</v>
      </c>
      <c r="R49" s="228">
        <v>37.200000000000003</v>
      </c>
      <c r="S49" s="228">
        <v>35.200000000000003</v>
      </c>
    </row>
    <row r="50" spans="2:19" x14ac:dyDescent="0.25">
      <c r="B50" s="360"/>
      <c r="C50" s="183" t="s">
        <v>0</v>
      </c>
      <c r="D50" s="230">
        <v>100</v>
      </c>
      <c r="E50" s="230">
        <v>100</v>
      </c>
      <c r="F50" s="230">
        <v>100</v>
      </c>
      <c r="G50" s="230">
        <v>100</v>
      </c>
      <c r="H50" s="230">
        <v>100</v>
      </c>
      <c r="I50" s="230">
        <v>100</v>
      </c>
      <c r="J50" s="230">
        <v>100</v>
      </c>
      <c r="K50" s="230">
        <v>100</v>
      </c>
      <c r="L50" s="230">
        <v>100</v>
      </c>
      <c r="M50" s="230">
        <v>100</v>
      </c>
      <c r="N50" s="230">
        <v>100</v>
      </c>
      <c r="O50" s="230">
        <v>100</v>
      </c>
      <c r="P50" s="230">
        <v>100</v>
      </c>
      <c r="Q50" s="230">
        <v>100</v>
      </c>
      <c r="R50" s="230">
        <v>100</v>
      </c>
      <c r="S50" s="230">
        <v>100</v>
      </c>
    </row>
    <row r="51" spans="2:19" x14ac:dyDescent="0.25">
      <c r="B51" s="360" t="s">
        <v>47</v>
      </c>
      <c r="C51" s="131" t="s">
        <v>229</v>
      </c>
      <c r="D51" s="228">
        <v>66.2</v>
      </c>
      <c r="E51" s="228">
        <v>62.2</v>
      </c>
      <c r="F51" s="228">
        <v>65.099999999999994</v>
      </c>
      <c r="G51" s="228">
        <v>65.099999999999994</v>
      </c>
      <c r="H51" s="228">
        <v>67.2</v>
      </c>
      <c r="I51" s="228">
        <v>66.099999999999994</v>
      </c>
      <c r="J51" s="228">
        <v>63.7</v>
      </c>
      <c r="K51" s="228">
        <v>63.6</v>
      </c>
      <c r="L51" s="228">
        <v>65.3</v>
      </c>
      <c r="M51" s="228">
        <v>69</v>
      </c>
      <c r="N51" s="228">
        <v>70.5</v>
      </c>
      <c r="O51" s="228">
        <v>61.3</v>
      </c>
      <c r="P51" s="228">
        <v>67.099999999999994</v>
      </c>
      <c r="Q51" s="228">
        <v>59.9</v>
      </c>
      <c r="R51" s="228">
        <v>61.3</v>
      </c>
      <c r="S51" s="228">
        <v>56.4</v>
      </c>
    </row>
    <row r="52" spans="2:19" x14ac:dyDescent="0.25">
      <c r="B52" s="360"/>
      <c r="C52" s="131" t="s">
        <v>230</v>
      </c>
      <c r="D52" s="228">
        <v>33.799999999999997</v>
      </c>
      <c r="E52" s="228">
        <v>37.799999999999997</v>
      </c>
      <c r="F52" s="228">
        <v>34.9</v>
      </c>
      <c r="G52" s="228">
        <v>34.9</v>
      </c>
      <c r="H52" s="228">
        <v>32.799999999999997</v>
      </c>
      <c r="I52" s="228">
        <v>33.9</v>
      </c>
      <c r="J52" s="228">
        <v>36.299999999999997</v>
      </c>
      <c r="K52" s="228">
        <v>36.4</v>
      </c>
      <c r="L52" s="228">
        <v>34.700000000000003</v>
      </c>
      <c r="M52" s="228">
        <v>31</v>
      </c>
      <c r="N52" s="228">
        <v>29.5</v>
      </c>
      <c r="O52" s="228">
        <v>38.700000000000003</v>
      </c>
      <c r="P52" s="228">
        <v>32.9</v>
      </c>
      <c r="Q52" s="228">
        <v>40.1</v>
      </c>
      <c r="R52" s="228">
        <v>38.700000000000003</v>
      </c>
      <c r="S52" s="228">
        <v>43.6</v>
      </c>
    </row>
    <row r="53" spans="2:19" x14ac:dyDescent="0.25">
      <c r="B53" s="360"/>
      <c r="C53" s="183" t="s">
        <v>0</v>
      </c>
      <c r="D53" s="230">
        <v>100</v>
      </c>
      <c r="E53" s="230">
        <v>100</v>
      </c>
      <c r="F53" s="230">
        <v>100</v>
      </c>
      <c r="G53" s="230">
        <v>100</v>
      </c>
      <c r="H53" s="230">
        <v>100</v>
      </c>
      <c r="I53" s="230">
        <v>100</v>
      </c>
      <c r="J53" s="230">
        <v>100</v>
      </c>
      <c r="K53" s="230">
        <v>100</v>
      </c>
      <c r="L53" s="230">
        <v>100</v>
      </c>
      <c r="M53" s="230">
        <v>100</v>
      </c>
      <c r="N53" s="230">
        <v>100</v>
      </c>
      <c r="O53" s="230">
        <v>100</v>
      </c>
      <c r="P53" s="230">
        <v>100</v>
      </c>
      <c r="Q53" s="230">
        <v>100</v>
      </c>
      <c r="R53" s="230">
        <v>100</v>
      </c>
      <c r="S53" s="230">
        <v>100</v>
      </c>
    </row>
    <row r="54" spans="2:19" x14ac:dyDescent="0.25">
      <c r="B54" s="360" t="s">
        <v>48</v>
      </c>
      <c r="C54" s="131" t="s">
        <v>229</v>
      </c>
      <c r="D54" s="228">
        <v>69.7</v>
      </c>
      <c r="E54" s="228">
        <v>75</v>
      </c>
      <c r="F54" s="228">
        <v>74.400000000000006</v>
      </c>
      <c r="G54" s="228">
        <v>71.900000000000006</v>
      </c>
      <c r="H54" s="228">
        <v>77.8</v>
      </c>
      <c r="I54" s="228">
        <v>71.7</v>
      </c>
      <c r="J54" s="228">
        <v>73.099999999999994</v>
      </c>
      <c r="K54" s="228">
        <v>75.900000000000006</v>
      </c>
      <c r="L54" s="228">
        <v>78.599999999999994</v>
      </c>
      <c r="M54" s="228">
        <v>73.3</v>
      </c>
      <c r="N54" s="228">
        <v>72.400000000000006</v>
      </c>
      <c r="O54" s="228">
        <v>73.900000000000006</v>
      </c>
      <c r="P54" s="228">
        <v>73.8</v>
      </c>
      <c r="Q54" s="228">
        <v>78</v>
      </c>
      <c r="R54" s="228">
        <v>75.3</v>
      </c>
      <c r="S54" s="228">
        <v>75.7</v>
      </c>
    </row>
    <row r="55" spans="2:19" x14ac:dyDescent="0.25">
      <c r="B55" s="360"/>
      <c r="C55" s="131" t="s">
        <v>230</v>
      </c>
      <c r="D55" s="228">
        <v>30.3</v>
      </c>
      <c r="E55" s="228">
        <v>25</v>
      </c>
      <c r="F55" s="228">
        <v>25.6</v>
      </c>
      <c r="G55" s="228">
        <v>28.1</v>
      </c>
      <c r="H55" s="228">
        <v>22.2</v>
      </c>
      <c r="I55" s="228">
        <v>28.3</v>
      </c>
      <c r="J55" s="228">
        <v>26.9</v>
      </c>
      <c r="K55" s="228">
        <v>24.1</v>
      </c>
      <c r="L55" s="228">
        <v>21.4</v>
      </c>
      <c r="M55" s="228">
        <v>26.7</v>
      </c>
      <c r="N55" s="228">
        <v>27.6</v>
      </c>
      <c r="O55" s="228">
        <v>26.1</v>
      </c>
      <c r="P55" s="228">
        <v>26.2</v>
      </c>
      <c r="Q55" s="228">
        <v>22</v>
      </c>
      <c r="R55" s="228">
        <v>24.7</v>
      </c>
      <c r="S55" s="228">
        <v>24.3</v>
      </c>
    </row>
    <row r="56" spans="2:19" x14ac:dyDescent="0.25">
      <c r="B56" s="360"/>
      <c r="C56" s="183" t="s">
        <v>0</v>
      </c>
      <c r="D56" s="230">
        <v>100</v>
      </c>
      <c r="E56" s="230">
        <v>100</v>
      </c>
      <c r="F56" s="230">
        <v>100</v>
      </c>
      <c r="G56" s="230">
        <v>100</v>
      </c>
      <c r="H56" s="230">
        <v>100</v>
      </c>
      <c r="I56" s="230">
        <v>100</v>
      </c>
      <c r="J56" s="230">
        <v>100</v>
      </c>
      <c r="K56" s="230">
        <v>100</v>
      </c>
      <c r="L56" s="230">
        <v>100</v>
      </c>
      <c r="M56" s="230">
        <v>100</v>
      </c>
      <c r="N56" s="230">
        <v>100</v>
      </c>
      <c r="O56" s="230">
        <v>100</v>
      </c>
      <c r="P56" s="230">
        <v>100</v>
      </c>
      <c r="Q56" s="230">
        <v>100</v>
      </c>
      <c r="R56" s="230">
        <v>100</v>
      </c>
      <c r="S56" s="230">
        <v>100</v>
      </c>
    </row>
    <row r="57" spans="2:19" x14ac:dyDescent="0.25">
      <c r="B57" s="360" t="s">
        <v>90</v>
      </c>
      <c r="C57" s="131" t="s">
        <v>229</v>
      </c>
      <c r="D57" s="228">
        <v>62.8</v>
      </c>
      <c r="E57" s="228">
        <v>76.599999999999994</v>
      </c>
      <c r="F57" s="228">
        <v>72.8</v>
      </c>
      <c r="G57" s="228">
        <v>70.5</v>
      </c>
      <c r="H57" s="228">
        <v>67.099999999999994</v>
      </c>
      <c r="I57" s="228">
        <v>67</v>
      </c>
      <c r="J57" s="228">
        <v>69.900000000000006</v>
      </c>
      <c r="K57" s="228">
        <v>69.8</v>
      </c>
      <c r="L57" s="228">
        <v>68.900000000000006</v>
      </c>
      <c r="M57" s="228">
        <v>79.599999999999994</v>
      </c>
      <c r="N57" s="228">
        <v>78.5</v>
      </c>
      <c r="O57" s="228">
        <v>73.3</v>
      </c>
      <c r="P57" s="228">
        <v>71.8</v>
      </c>
      <c r="Q57" s="228">
        <v>64.099999999999994</v>
      </c>
      <c r="R57" s="228">
        <v>71.400000000000006</v>
      </c>
      <c r="S57" s="228">
        <v>68</v>
      </c>
    </row>
    <row r="58" spans="2:19" x14ac:dyDescent="0.25">
      <c r="B58" s="360"/>
      <c r="C58" s="131" t="s">
        <v>230</v>
      </c>
      <c r="D58" s="228">
        <v>37.200000000000003</v>
      </c>
      <c r="E58" s="228">
        <v>23.4</v>
      </c>
      <c r="F58" s="228">
        <v>27.2</v>
      </c>
      <c r="G58" s="228">
        <v>29.5</v>
      </c>
      <c r="H58" s="228">
        <v>32.9</v>
      </c>
      <c r="I58" s="228">
        <v>33</v>
      </c>
      <c r="J58" s="228">
        <v>30.1</v>
      </c>
      <c r="K58" s="228">
        <v>30.2</v>
      </c>
      <c r="L58" s="228">
        <v>31.1</v>
      </c>
      <c r="M58" s="228">
        <v>20.399999999999999</v>
      </c>
      <c r="N58" s="228">
        <v>21.5</v>
      </c>
      <c r="O58" s="228">
        <v>26.7</v>
      </c>
      <c r="P58" s="228">
        <v>28.2</v>
      </c>
      <c r="Q58" s="228">
        <v>35.9</v>
      </c>
      <c r="R58" s="228">
        <v>28.6</v>
      </c>
      <c r="S58" s="228">
        <v>32</v>
      </c>
    </row>
    <row r="59" spans="2:19" x14ac:dyDescent="0.25">
      <c r="B59" s="360"/>
      <c r="C59" s="183" t="s">
        <v>0</v>
      </c>
      <c r="D59" s="230">
        <v>100</v>
      </c>
      <c r="E59" s="230">
        <v>100</v>
      </c>
      <c r="F59" s="230">
        <v>100</v>
      </c>
      <c r="G59" s="230">
        <v>100</v>
      </c>
      <c r="H59" s="230">
        <v>100</v>
      </c>
      <c r="I59" s="230">
        <v>100</v>
      </c>
      <c r="J59" s="230">
        <v>100</v>
      </c>
      <c r="K59" s="230">
        <v>100</v>
      </c>
      <c r="L59" s="230">
        <v>100</v>
      </c>
      <c r="M59" s="230">
        <v>100</v>
      </c>
      <c r="N59" s="230">
        <v>100</v>
      </c>
      <c r="O59" s="230">
        <v>100</v>
      </c>
      <c r="P59" s="230">
        <v>100</v>
      </c>
      <c r="Q59" s="230">
        <v>100</v>
      </c>
      <c r="R59" s="230">
        <v>100</v>
      </c>
      <c r="S59" s="230">
        <v>100</v>
      </c>
    </row>
    <row r="60" spans="2:19" x14ac:dyDescent="0.25">
      <c r="B60" s="360" t="s">
        <v>50</v>
      </c>
      <c r="C60" s="131" t="s">
        <v>229</v>
      </c>
      <c r="D60" s="228">
        <v>59.9</v>
      </c>
      <c r="E60" s="228">
        <v>61.4</v>
      </c>
      <c r="F60" s="228">
        <v>60.8</v>
      </c>
      <c r="G60" s="228">
        <v>57.2</v>
      </c>
      <c r="H60" s="228">
        <v>56.5</v>
      </c>
      <c r="I60" s="228">
        <v>57.4</v>
      </c>
      <c r="J60" s="228">
        <v>62.2</v>
      </c>
      <c r="K60" s="228">
        <v>61.5</v>
      </c>
      <c r="L60" s="228">
        <v>57.8</v>
      </c>
      <c r="M60" s="228">
        <v>69.2</v>
      </c>
      <c r="N60" s="228">
        <v>61.7</v>
      </c>
      <c r="O60" s="228">
        <v>63.3</v>
      </c>
      <c r="P60" s="228">
        <v>66.7</v>
      </c>
      <c r="Q60" s="228">
        <v>65.099999999999994</v>
      </c>
      <c r="R60" s="228">
        <v>66.8</v>
      </c>
      <c r="S60" s="228">
        <v>63.1</v>
      </c>
    </row>
    <row r="61" spans="2:19" x14ac:dyDescent="0.25">
      <c r="B61" s="360"/>
      <c r="C61" s="131" t="s">
        <v>230</v>
      </c>
      <c r="D61" s="228">
        <v>40.1</v>
      </c>
      <c r="E61" s="228">
        <v>38.6</v>
      </c>
      <c r="F61" s="228">
        <v>39.200000000000003</v>
      </c>
      <c r="G61" s="228">
        <v>42.8</v>
      </c>
      <c r="H61" s="228">
        <v>43.5</v>
      </c>
      <c r="I61" s="228">
        <v>42.6</v>
      </c>
      <c r="J61" s="228">
        <v>37.799999999999997</v>
      </c>
      <c r="K61" s="228">
        <v>38.5</v>
      </c>
      <c r="L61" s="228">
        <v>42.2</v>
      </c>
      <c r="M61" s="228">
        <v>30.8</v>
      </c>
      <c r="N61" s="228">
        <v>38.299999999999997</v>
      </c>
      <c r="O61" s="228">
        <v>36.700000000000003</v>
      </c>
      <c r="P61" s="228">
        <v>33.299999999999997</v>
      </c>
      <c r="Q61" s="228">
        <v>34.9</v>
      </c>
      <c r="R61" s="228">
        <v>33.200000000000003</v>
      </c>
      <c r="S61" s="228">
        <v>36.9</v>
      </c>
    </row>
    <row r="62" spans="2:19" x14ac:dyDescent="0.25">
      <c r="B62" s="360"/>
      <c r="C62" s="183" t="s">
        <v>0</v>
      </c>
      <c r="D62" s="230">
        <v>100</v>
      </c>
      <c r="E62" s="230">
        <v>100</v>
      </c>
      <c r="F62" s="230">
        <v>100</v>
      </c>
      <c r="G62" s="230">
        <v>100</v>
      </c>
      <c r="H62" s="230">
        <v>100</v>
      </c>
      <c r="I62" s="230">
        <v>100</v>
      </c>
      <c r="J62" s="230">
        <v>100</v>
      </c>
      <c r="K62" s="230">
        <v>100</v>
      </c>
      <c r="L62" s="230">
        <v>100</v>
      </c>
      <c r="M62" s="230">
        <v>100</v>
      </c>
      <c r="N62" s="230">
        <v>100</v>
      </c>
      <c r="O62" s="230">
        <v>100</v>
      </c>
      <c r="P62" s="230">
        <v>100</v>
      </c>
      <c r="Q62" s="230">
        <v>100</v>
      </c>
      <c r="R62" s="230">
        <v>100</v>
      </c>
      <c r="S62" s="230">
        <v>100</v>
      </c>
    </row>
    <row r="63" spans="2:19" x14ac:dyDescent="0.25">
      <c r="B63" s="360" t="s">
        <v>51</v>
      </c>
      <c r="C63" s="131" t="s">
        <v>229</v>
      </c>
      <c r="D63" s="228">
        <v>78</v>
      </c>
      <c r="E63" s="228">
        <v>79.2</v>
      </c>
      <c r="F63" s="228">
        <v>77.900000000000006</v>
      </c>
      <c r="G63" s="228">
        <v>80.900000000000006</v>
      </c>
      <c r="H63" s="228">
        <v>83.5</v>
      </c>
      <c r="I63" s="228">
        <v>82.6</v>
      </c>
      <c r="J63" s="228">
        <v>80.3</v>
      </c>
      <c r="K63" s="228">
        <v>81.400000000000006</v>
      </c>
      <c r="L63" s="228">
        <v>84.6</v>
      </c>
      <c r="M63" s="228">
        <v>85.3</v>
      </c>
      <c r="N63" s="228">
        <v>79.8</v>
      </c>
      <c r="O63" s="228">
        <v>81.5</v>
      </c>
      <c r="P63" s="228">
        <v>83.8</v>
      </c>
      <c r="Q63" s="228">
        <v>77.900000000000006</v>
      </c>
      <c r="R63" s="228">
        <v>78.7</v>
      </c>
      <c r="S63" s="228">
        <v>79.599999999999994</v>
      </c>
    </row>
    <row r="64" spans="2:19" x14ac:dyDescent="0.25">
      <c r="B64" s="360"/>
      <c r="C64" s="131" t="s">
        <v>230</v>
      </c>
      <c r="D64" s="228">
        <v>22</v>
      </c>
      <c r="E64" s="228">
        <v>20.8</v>
      </c>
      <c r="F64" s="228">
        <v>22.1</v>
      </c>
      <c r="G64" s="228">
        <v>19.100000000000001</v>
      </c>
      <c r="H64" s="228">
        <v>16.5</v>
      </c>
      <c r="I64" s="228">
        <v>17.399999999999999</v>
      </c>
      <c r="J64" s="228">
        <v>19.7</v>
      </c>
      <c r="K64" s="228">
        <v>18.600000000000001</v>
      </c>
      <c r="L64" s="228">
        <v>15.4</v>
      </c>
      <c r="M64" s="228">
        <v>14.7</v>
      </c>
      <c r="N64" s="228">
        <v>20.2</v>
      </c>
      <c r="O64" s="228">
        <v>18.5</v>
      </c>
      <c r="P64" s="228">
        <v>16.2</v>
      </c>
      <c r="Q64" s="228">
        <v>22.1</v>
      </c>
      <c r="R64" s="228">
        <v>21.3</v>
      </c>
      <c r="S64" s="228">
        <v>20.399999999999999</v>
      </c>
    </row>
    <row r="65" spans="2:19" x14ac:dyDescent="0.25">
      <c r="B65" s="360"/>
      <c r="C65" s="183" t="s">
        <v>0</v>
      </c>
      <c r="D65" s="230">
        <v>100</v>
      </c>
      <c r="E65" s="230">
        <v>100</v>
      </c>
      <c r="F65" s="230">
        <v>100</v>
      </c>
      <c r="G65" s="230">
        <v>100</v>
      </c>
      <c r="H65" s="230">
        <v>100</v>
      </c>
      <c r="I65" s="230">
        <v>100</v>
      </c>
      <c r="J65" s="230">
        <v>100</v>
      </c>
      <c r="K65" s="230">
        <v>100</v>
      </c>
      <c r="L65" s="230">
        <v>100</v>
      </c>
      <c r="M65" s="230">
        <v>100</v>
      </c>
      <c r="N65" s="230">
        <v>100</v>
      </c>
      <c r="O65" s="230">
        <v>100</v>
      </c>
      <c r="P65" s="230">
        <v>100</v>
      </c>
      <c r="Q65" s="230">
        <v>100</v>
      </c>
      <c r="R65" s="230">
        <v>100</v>
      </c>
      <c r="S65" s="230">
        <v>100</v>
      </c>
    </row>
    <row r="66" spans="2:19" x14ac:dyDescent="0.25">
      <c r="B66" s="360" t="s">
        <v>52</v>
      </c>
      <c r="C66" s="131" t="s">
        <v>229</v>
      </c>
      <c r="D66" s="228">
        <v>73.2</v>
      </c>
      <c r="E66" s="228">
        <v>70.8</v>
      </c>
      <c r="F66" s="228">
        <v>69.099999999999994</v>
      </c>
      <c r="G66" s="228">
        <v>68</v>
      </c>
      <c r="H66" s="228">
        <v>69.900000000000006</v>
      </c>
      <c r="I66" s="228">
        <v>66</v>
      </c>
      <c r="J66" s="228">
        <v>68.599999999999994</v>
      </c>
      <c r="K66" s="228">
        <v>67.7</v>
      </c>
      <c r="L66" s="228">
        <v>70.099999999999994</v>
      </c>
      <c r="M66" s="228">
        <v>75.3</v>
      </c>
      <c r="N66" s="228">
        <v>67.400000000000006</v>
      </c>
      <c r="O66" s="228">
        <v>67.8</v>
      </c>
      <c r="P66" s="228">
        <v>71.599999999999994</v>
      </c>
      <c r="Q66" s="228">
        <v>69</v>
      </c>
      <c r="R66" s="228">
        <v>67.7</v>
      </c>
      <c r="S66" s="228">
        <v>73.900000000000006</v>
      </c>
    </row>
    <row r="67" spans="2:19" x14ac:dyDescent="0.25">
      <c r="B67" s="360"/>
      <c r="C67" s="131" t="s">
        <v>230</v>
      </c>
      <c r="D67" s="228">
        <v>26.8</v>
      </c>
      <c r="E67" s="228">
        <v>29.2</v>
      </c>
      <c r="F67" s="228">
        <v>30.9</v>
      </c>
      <c r="G67" s="228">
        <v>32</v>
      </c>
      <c r="H67" s="228">
        <v>30.1</v>
      </c>
      <c r="I67" s="228">
        <v>34</v>
      </c>
      <c r="J67" s="228">
        <v>31.4</v>
      </c>
      <c r="K67" s="228">
        <v>32.299999999999997</v>
      </c>
      <c r="L67" s="228">
        <v>29.9</v>
      </c>
      <c r="M67" s="228">
        <v>24.7</v>
      </c>
      <c r="N67" s="228">
        <v>32.6</v>
      </c>
      <c r="O67" s="228">
        <v>32.200000000000003</v>
      </c>
      <c r="P67" s="228">
        <v>28.4</v>
      </c>
      <c r="Q67" s="228">
        <v>31</v>
      </c>
      <c r="R67" s="228">
        <v>32.299999999999997</v>
      </c>
      <c r="S67" s="228">
        <v>26.1</v>
      </c>
    </row>
    <row r="68" spans="2:19" x14ac:dyDescent="0.25">
      <c r="B68" s="360"/>
      <c r="C68" s="183" t="s">
        <v>0</v>
      </c>
      <c r="D68" s="230">
        <v>100</v>
      </c>
      <c r="E68" s="230">
        <v>100</v>
      </c>
      <c r="F68" s="230">
        <v>100</v>
      </c>
      <c r="G68" s="230">
        <v>100</v>
      </c>
      <c r="H68" s="230">
        <v>100</v>
      </c>
      <c r="I68" s="230">
        <v>100</v>
      </c>
      <c r="J68" s="230">
        <v>100</v>
      </c>
      <c r="K68" s="230">
        <v>100</v>
      </c>
      <c r="L68" s="230">
        <v>100</v>
      </c>
      <c r="M68" s="230">
        <v>100</v>
      </c>
      <c r="N68" s="230">
        <v>100</v>
      </c>
      <c r="O68" s="230">
        <v>100</v>
      </c>
      <c r="P68" s="230">
        <v>100</v>
      </c>
      <c r="Q68" s="230">
        <v>100</v>
      </c>
      <c r="R68" s="230">
        <v>100</v>
      </c>
      <c r="S68" s="230">
        <v>100</v>
      </c>
    </row>
    <row r="69" spans="2:19" x14ac:dyDescent="0.25">
      <c r="B69" s="360" t="s">
        <v>53</v>
      </c>
      <c r="C69" s="131" t="s">
        <v>229</v>
      </c>
      <c r="D69" s="228">
        <v>73.3</v>
      </c>
      <c r="E69" s="228">
        <v>83.9</v>
      </c>
      <c r="F69" s="228">
        <v>87.6</v>
      </c>
      <c r="G69" s="228">
        <v>90.6</v>
      </c>
      <c r="H69" s="228">
        <v>87.9</v>
      </c>
      <c r="I69" s="228">
        <v>90.8</v>
      </c>
      <c r="J69" s="228">
        <v>90.8</v>
      </c>
      <c r="K69" s="228">
        <v>92.6</v>
      </c>
      <c r="L69" s="228">
        <v>91.6</v>
      </c>
      <c r="M69" s="228">
        <v>94</v>
      </c>
      <c r="N69" s="228">
        <v>95.7</v>
      </c>
      <c r="O69" s="228">
        <v>94.4</v>
      </c>
      <c r="P69" s="228">
        <v>95.2</v>
      </c>
      <c r="Q69" s="228">
        <v>92.6</v>
      </c>
      <c r="R69" s="228">
        <v>93.7</v>
      </c>
      <c r="S69" s="228">
        <v>93.6</v>
      </c>
    </row>
    <row r="70" spans="2:19" x14ac:dyDescent="0.25">
      <c r="B70" s="360"/>
      <c r="C70" s="131" t="s">
        <v>230</v>
      </c>
      <c r="D70" s="228">
        <v>26.7</v>
      </c>
      <c r="E70" s="228">
        <v>16.100000000000001</v>
      </c>
      <c r="F70" s="228">
        <v>12.4</v>
      </c>
      <c r="G70" s="228">
        <v>9.4</v>
      </c>
      <c r="H70" s="228">
        <v>12.1</v>
      </c>
      <c r="I70" s="228">
        <v>9.1999999999999993</v>
      </c>
      <c r="J70" s="228">
        <v>9.1999999999999993</v>
      </c>
      <c r="K70" s="228">
        <v>7.4</v>
      </c>
      <c r="L70" s="228">
        <v>8.4</v>
      </c>
      <c r="M70" s="228">
        <v>6</v>
      </c>
      <c r="N70" s="228">
        <v>4.3</v>
      </c>
      <c r="O70" s="228">
        <v>5.6</v>
      </c>
      <c r="P70" s="228">
        <v>4.8</v>
      </c>
      <c r="Q70" s="228">
        <v>7.4</v>
      </c>
      <c r="R70" s="228">
        <v>6.3</v>
      </c>
      <c r="S70" s="228">
        <v>6.4</v>
      </c>
    </row>
    <row r="71" spans="2:19" x14ac:dyDescent="0.25">
      <c r="B71" s="360"/>
      <c r="C71" s="183" t="s">
        <v>0</v>
      </c>
      <c r="D71" s="230">
        <v>100</v>
      </c>
      <c r="E71" s="230">
        <v>100</v>
      </c>
      <c r="F71" s="230">
        <v>100</v>
      </c>
      <c r="G71" s="230">
        <v>100</v>
      </c>
      <c r="H71" s="230">
        <v>100</v>
      </c>
      <c r="I71" s="230">
        <v>100</v>
      </c>
      <c r="J71" s="230">
        <v>100</v>
      </c>
      <c r="K71" s="230">
        <v>100</v>
      </c>
      <c r="L71" s="230">
        <v>100</v>
      </c>
      <c r="M71" s="230">
        <v>100</v>
      </c>
      <c r="N71" s="230">
        <v>100</v>
      </c>
      <c r="O71" s="230">
        <v>100</v>
      </c>
      <c r="P71" s="230">
        <v>100</v>
      </c>
      <c r="Q71" s="230">
        <v>100</v>
      </c>
      <c r="R71" s="230">
        <v>100</v>
      </c>
      <c r="S71" s="230">
        <v>100</v>
      </c>
    </row>
    <row r="72" spans="2:19" x14ac:dyDescent="0.25">
      <c r="B72" s="360" t="s">
        <v>65</v>
      </c>
      <c r="C72" s="131" t="s">
        <v>229</v>
      </c>
      <c r="D72" s="228">
        <v>71</v>
      </c>
      <c r="E72" s="228">
        <v>74.8</v>
      </c>
      <c r="F72" s="228">
        <v>73.7</v>
      </c>
      <c r="G72" s="228">
        <v>73.7</v>
      </c>
      <c r="H72" s="228">
        <v>73.599999999999994</v>
      </c>
      <c r="I72" s="228">
        <v>73.400000000000006</v>
      </c>
      <c r="J72" s="228">
        <v>74.8</v>
      </c>
      <c r="K72" s="228">
        <v>75.400000000000006</v>
      </c>
      <c r="L72" s="228">
        <v>76.2</v>
      </c>
      <c r="M72" s="228">
        <v>80.5</v>
      </c>
      <c r="N72" s="228">
        <v>77.2</v>
      </c>
      <c r="O72" s="228">
        <v>76.2</v>
      </c>
      <c r="P72" s="228">
        <v>78</v>
      </c>
      <c r="Q72" s="228">
        <v>73.8</v>
      </c>
      <c r="R72" s="228">
        <v>74.8</v>
      </c>
      <c r="S72" s="228">
        <v>75.3</v>
      </c>
    </row>
    <row r="73" spans="2:19" x14ac:dyDescent="0.25">
      <c r="B73" s="360"/>
      <c r="C73" s="131" t="s">
        <v>230</v>
      </c>
      <c r="D73" s="228">
        <v>29</v>
      </c>
      <c r="E73" s="228">
        <v>25.2</v>
      </c>
      <c r="F73" s="228">
        <v>26.3</v>
      </c>
      <c r="G73" s="228">
        <v>26.3</v>
      </c>
      <c r="H73" s="228">
        <v>26.4</v>
      </c>
      <c r="I73" s="228">
        <v>26.6</v>
      </c>
      <c r="J73" s="228">
        <v>25.2</v>
      </c>
      <c r="K73" s="228">
        <v>24.6</v>
      </c>
      <c r="L73" s="228">
        <v>23.8</v>
      </c>
      <c r="M73" s="228">
        <v>19.5</v>
      </c>
      <c r="N73" s="228">
        <v>22.8</v>
      </c>
      <c r="O73" s="228">
        <v>23.8</v>
      </c>
      <c r="P73" s="228">
        <v>22</v>
      </c>
      <c r="Q73" s="228">
        <v>26.2</v>
      </c>
      <c r="R73" s="228">
        <v>25.2</v>
      </c>
      <c r="S73" s="228">
        <v>24.7</v>
      </c>
    </row>
    <row r="74" spans="2:19" x14ac:dyDescent="0.25">
      <c r="B74" s="360"/>
      <c r="C74" s="183" t="s">
        <v>0</v>
      </c>
      <c r="D74" s="230">
        <v>100</v>
      </c>
      <c r="E74" s="230">
        <v>100</v>
      </c>
      <c r="F74" s="230">
        <v>100</v>
      </c>
      <c r="G74" s="230">
        <v>100</v>
      </c>
      <c r="H74" s="230">
        <v>100</v>
      </c>
      <c r="I74" s="230">
        <v>100</v>
      </c>
      <c r="J74" s="230">
        <v>100</v>
      </c>
      <c r="K74" s="230">
        <v>100</v>
      </c>
      <c r="L74" s="230">
        <v>100</v>
      </c>
      <c r="M74" s="230">
        <v>100</v>
      </c>
      <c r="N74" s="230">
        <v>100</v>
      </c>
      <c r="O74" s="230">
        <v>100</v>
      </c>
      <c r="P74" s="230">
        <v>100</v>
      </c>
      <c r="Q74" s="230">
        <v>100</v>
      </c>
      <c r="R74" s="230">
        <v>100</v>
      </c>
      <c r="S74" s="230">
        <v>100</v>
      </c>
    </row>
  </sheetData>
  <mergeCells count="25">
    <mergeCell ref="B69:B71"/>
    <mergeCell ref="B72:B74"/>
    <mergeCell ref="B4:C4"/>
    <mergeCell ref="B5:B7"/>
    <mergeCell ref="B8:B10"/>
    <mergeCell ref="B54:B56"/>
    <mergeCell ref="B57:B59"/>
    <mergeCell ref="B60:B62"/>
    <mergeCell ref="B63:B65"/>
    <mergeCell ref="B66:B68"/>
    <mergeCell ref="B40:B42"/>
    <mergeCell ref="B44:C44"/>
    <mergeCell ref="B45:B47"/>
    <mergeCell ref="B48:B50"/>
    <mergeCell ref="B51:B53"/>
    <mergeCell ref="B25:B27"/>
    <mergeCell ref="B28:B30"/>
    <mergeCell ref="B31:B33"/>
    <mergeCell ref="B34:B36"/>
    <mergeCell ref="B37:B39"/>
    <mergeCell ref="B12:C12"/>
    <mergeCell ref="B13:B15"/>
    <mergeCell ref="B16:B18"/>
    <mergeCell ref="B19:B21"/>
    <mergeCell ref="B22:B24"/>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802E5-3B29-4F7A-BCC6-4327955F0BBB}">
  <sheetPr>
    <tabColor rgb="FF92D050"/>
  </sheetPr>
  <dimension ref="B2:W74"/>
  <sheetViews>
    <sheetView zoomScaleNormal="100" workbookViewId="0">
      <selection activeCell="B2" sqref="B2"/>
    </sheetView>
  </sheetViews>
  <sheetFormatPr defaultColWidth="8.85546875" defaultRowHeight="13.5" x14ac:dyDescent="0.25"/>
  <cols>
    <col min="1" max="1" width="8.85546875" style="123"/>
    <col min="2" max="2" width="11.28515625" style="144" customWidth="1"/>
    <col min="3" max="3" width="20.42578125" style="129" customWidth="1"/>
    <col min="4" max="19" width="10.7109375" style="123" customWidth="1"/>
    <col min="20" max="20" width="9.7109375" style="123" bestFit="1" customWidth="1"/>
    <col min="21" max="21" width="10.7109375" style="123" bestFit="1" customWidth="1"/>
    <col min="22" max="22" width="9.7109375" style="123" bestFit="1" customWidth="1"/>
    <col min="23" max="23" width="10.7109375" style="123" bestFit="1" customWidth="1"/>
    <col min="24" max="29" width="9.7109375" style="123" bestFit="1" customWidth="1"/>
    <col min="30" max="32" width="10.7109375" style="123" bestFit="1" customWidth="1"/>
    <col min="33" max="38" width="6.140625" style="123" customWidth="1"/>
    <col min="39" max="16384" width="8.85546875" style="123"/>
  </cols>
  <sheetData>
    <row r="2" spans="2:23" ht="15.75" x14ac:dyDescent="0.25">
      <c r="B2" s="147" t="s">
        <v>140</v>
      </c>
      <c r="C2" s="141"/>
      <c r="D2" s="122"/>
      <c r="T2" s="122"/>
      <c r="U2" s="122"/>
      <c r="V2" s="122"/>
      <c r="W2" s="122"/>
    </row>
    <row r="3" spans="2:23" x14ac:dyDescent="0.25">
      <c r="B3" s="143"/>
      <c r="C3" s="141"/>
      <c r="D3" s="122"/>
      <c r="T3" s="122"/>
      <c r="U3" s="122"/>
      <c r="V3" s="122"/>
      <c r="W3" s="122"/>
    </row>
    <row r="4" spans="2:23" x14ac:dyDescent="0.25">
      <c r="B4" s="349" t="s">
        <v>6</v>
      </c>
      <c r="C4" s="349"/>
      <c r="D4" s="227">
        <v>2010</v>
      </c>
      <c r="E4" s="227">
        <v>2011</v>
      </c>
      <c r="F4" s="227">
        <v>2012</v>
      </c>
      <c r="G4" s="227">
        <v>2013</v>
      </c>
      <c r="H4" s="227">
        <v>2014</v>
      </c>
      <c r="I4" s="227">
        <v>2015</v>
      </c>
      <c r="J4" s="227">
        <v>2016</v>
      </c>
      <c r="K4" s="227">
        <v>2017</v>
      </c>
      <c r="L4" s="227">
        <v>2018</v>
      </c>
      <c r="M4" s="227">
        <v>2019</v>
      </c>
      <c r="N4" s="227">
        <v>2020</v>
      </c>
      <c r="O4" s="227">
        <v>2021</v>
      </c>
      <c r="P4" s="227">
        <v>2022</v>
      </c>
      <c r="Q4" s="227">
        <v>2023</v>
      </c>
      <c r="R4" s="227">
        <v>2024</v>
      </c>
      <c r="S4" s="227">
        <v>2025</v>
      </c>
    </row>
    <row r="5" spans="2:23" x14ac:dyDescent="0.25">
      <c r="B5" s="360" t="s">
        <v>225</v>
      </c>
      <c r="C5" s="131" t="s">
        <v>229</v>
      </c>
      <c r="D5" s="164">
        <v>10274336</v>
      </c>
      <c r="E5" s="164">
        <v>10872194</v>
      </c>
      <c r="F5" s="164">
        <v>11143964</v>
      </c>
      <c r="G5" s="164">
        <v>11192479</v>
      </c>
      <c r="H5" s="164">
        <v>11586438</v>
      </c>
      <c r="I5" s="164">
        <v>11860550</v>
      </c>
      <c r="J5" s="164">
        <v>12270482</v>
      </c>
      <c r="K5" s="164">
        <v>12749046</v>
      </c>
      <c r="L5" s="164">
        <v>13300678</v>
      </c>
      <c r="M5" s="164">
        <v>14103622</v>
      </c>
      <c r="N5" s="164">
        <v>13834662</v>
      </c>
      <c r="O5" s="164">
        <v>14187745</v>
      </c>
      <c r="P5" s="164">
        <v>14863647</v>
      </c>
      <c r="Q5" s="164">
        <v>14612697</v>
      </c>
      <c r="R5" s="164">
        <v>15218603</v>
      </c>
      <c r="S5" s="164">
        <v>15680863</v>
      </c>
    </row>
    <row r="6" spans="2:23" x14ac:dyDescent="0.25">
      <c r="B6" s="360"/>
      <c r="C6" s="131" t="s">
        <v>230</v>
      </c>
      <c r="D6" s="164">
        <v>3181323</v>
      </c>
      <c r="E6" s="164">
        <v>2925126</v>
      </c>
      <c r="F6" s="164">
        <v>3007772</v>
      </c>
      <c r="G6" s="164">
        <v>3328706</v>
      </c>
      <c r="H6" s="164">
        <v>3317295</v>
      </c>
      <c r="I6" s="164">
        <v>3446932</v>
      </c>
      <c r="J6" s="164">
        <v>3473195</v>
      </c>
      <c r="K6" s="164">
        <v>3450061</v>
      </c>
      <c r="L6" s="164">
        <v>3370176</v>
      </c>
      <c r="M6" s="164">
        <v>3059361</v>
      </c>
      <c r="N6" s="164">
        <v>3583570</v>
      </c>
      <c r="O6" s="164">
        <v>3758826</v>
      </c>
      <c r="P6" s="164">
        <v>3613610</v>
      </c>
      <c r="Q6" s="164">
        <v>4392551</v>
      </c>
      <c r="R6" s="164">
        <v>4332682</v>
      </c>
      <c r="S6" s="164">
        <v>4433333</v>
      </c>
    </row>
    <row r="7" spans="2:23" x14ac:dyDescent="0.25">
      <c r="B7" s="360"/>
      <c r="C7" s="183" t="s">
        <v>0</v>
      </c>
      <c r="D7" s="229">
        <v>13455659</v>
      </c>
      <c r="E7" s="229">
        <v>13797320</v>
      </c>
      <c r="F7" s="229">
        <v>14151736</v>
      </c>
      <c r="G7" s="229">
        <v>14521185</v>
      </c>
      <c r="H7" s="229">
        <v>14903733</v>
      </c>
      <c r="I7" s="229">
        <v>15307483</v>
      </c>
      <c r="J7" s="229">
        <v>15743677</v>
      </c>
      <c r="K7" s="229">
        <v>16199107</v>
      </c>
      <c r="L7" s="229">
        <v>16670854</v>
      </c>
      <c r="M7" s="229">
        <v>17162983</v>
      </c>
      <c r="N7" s="229">
        <v>17418233</v>
      </c>
      <c r="O7" s="229">
        <v>17946571</v>
      </c>
      <c r="P7" s="229">
        <v>18477257</v>
      </c>
      <c r="Q7" s="229">
        <v>19005248</v>
      </c>
      <c r="R7" s="229">
        <v>19551285</v>
      </c>
      <c r="S7" s="229">
        <v>20114196</v>
      </c>
    </row>
    <row r="8" spans="2:23" x14ac:dyDescent="0.25">
      <c r="B8" s="360" t="s">
        <v>189</v>
      </c>
      <c r="C8" s="131" t="s">
        <v>229</v>
      </c>
      <c r="D8" s="228">
        <v>76.400000000000006</v>
      </c>
      <c r="E8" s="228">
        <v>78.8</v>
      </c>
      <c r="F8" s="228">
        <v>78.7</v>
      </c>
      <c r="G8" s="228">
        <v>77.099999999999994</v>
      </c>
      <c r="H8" s="228">
        <v>77.7</v>
      </c>
      <c r="I8" s="228">
        <v>77.5</v>
      </c>
      <c r="J8" s="228">
        <v>77.900000000000006</v>
      </c>
      <c r="K8" s="228">
        <v>78.7</v>
      </c>
      <c r="L8" s="228">
        <v>79.8</v>
      </c>
      <c r="M8" s="228">
        <v>82.2</v>
      </c>
      <c r="N8" s="228">
        <v>79.400000000000006</v>
      </c>
      <c r="O8" s="228">
        <v>79.099999999999994</v>
      </c>
      <c r="P8" s="228">
        <v>80.400000000000006</v>
      </c>
      <c r="Q8" s="228">
        <v>76.900000000000006</v>
      </c>
      <c r="R8" s="228">
        <v>77.8</v>
      </c>
      <c r="S8" s="228">
        <v>78</v>
      </c>
    </row>
    <row r="9" spans="2:23" x14ac:dyDescent="0.25">
      <c r="B9" s="360"/>
      <c r="C9" s="131" t="s">
        <v>230</v>
      </c>
      <c r="D9" s="228">
        <v>23.6</v>
      </c>
      <c r="E9" s="228">
        <v>21.2</v>
      </c>
      <c r="F9" s="228">
        <v>21.3</v>
      </c>
      <c r="G9" s="228">
        <v>22.9</v>
      </c>
      <c r="H9" s="228">
        <v>22.3</v>
      </c>
      <c r="I9" s="228">
        <v>22.5</v>
      </c>
      <c r="J9" s="228">
        <v>22.1</v>
      </c>
      <c r="K9" s="228">
        <v>21.3</v>
      </c>
      <c r="L9" s="228">
        <v>20.2</v>
      </c>
      <c r="M9" s="228">
        <v>17.8</v>
      </c>
      <c r="N9" s="228">
        <v>20.6</v>
      </c>
      <c r="O9" s="228">
        <v>20.9</v>
      </c>
      <c r="P9" s="228">
        <v>19.600000000000001</v>
      </c>
      <c r="Q9" s="228">
        <v>23.1</v>
      </c>
      <c r="R9" s="228">
        <v>22.2</v>
      </c>
      <c r="S9" s="228">
        <v>22</v>
      </c>
    </row>
    <row r="10" spans="2:23" x14ac:dyDescent="0.25">
      <c r="B10" s="360"/>
      <c r="C10" s="183" t="s">
        <v>0</v>
      </c>
      <c r="D10" s="230">
        <v>100</v>
      </c>
      <c r="E10" s="230">
        <v>100</v>
      </c>
      <c r="F10" s="230">
        <v>100</v>
      </c>
      <c r="G10" s="230">
        <v>100</v>
      </c>
      <c r="H10" s="230">
        <v>100</v>
      </c>
      <c r="I10" s="230">
        <v>100</v>
      </c>
      <c r="J10" s="230">
        <v>100</v>
      </c>
      <c r="K10" s="230">
        <v>100</v>
      </c>
      <c r="L10" s="230">
        <v>100</v>
      </c>
      <c r="M10" s="230">
        <v>100</v>
      </c>
      <c r="N10" s="230">
        <v>100</v>
      </c>
      <c r="O10" s="230">
        <v>100</v>
      </c>
      <c r="P10" s="230">
        <v>100</v>
      </c>
      <c r="Q10" s="230">
        <v>100</v>
      </c>
      <c r="R10" s="230">
        <v>100</v>
      </c>
      <c r="S10" s="230">
        <v>100</v>
      </c>
    </row>
    <row r="12" spans="2:23" x14ac:dyDescent="0.25">
      <c r="B12" s="349" t="s">
        <v>6</v>
      </c>
      <c r="C12" s="349"/>
      <c r="D12" s="227">
        <v>2010</v>
      </c>
      <c r="E12" s="227">
        <v>2011</v>
      </c>
      <c r="F12" s="227">
        <v>2012</v>
      </c>
      <c r="G12" s="227">
        <v>2013</v>
      </c>
      <c r="H12" s="227">
        <v>2014</v>
      </c>
      <c r="I12" s="227">
        <v>2015</v>
      </c>
      <c r="J12" s="227">
        <v>2016</v>
      </c>
      <c r="K12" s="227">
        <v>2017</v>
      </c>
      <c r="L12" s="227">
        <v>2018</v>
      </c>
      <c r="M12" s="227">
        <v>2019</v>
      </c>
      <c r="N12" s="227">
        <v>2020</v>
      </c>
      <c r="O12" s="227">
        <v>2021</v>
      </c>
      <c r="P12" s="227">
        <v>2022</v>
      </c>
      <c r="Q12" s="227">
        <v>2023</v>
      </c>
      <c r="R12" s="227">
        <v>2024</v>
      </c>
      <c r="S12" s="227">
        <v>2025</v>
      </c>
    </row>
    <row r="13" spans="2:23" x14ac:dyDescent="0.25">
      <c r="B13" s="360" t="s">
        <v>45</v>
      </c>
      <c r="C13" s="131" t="s">
        <v>229</v>
      </c>
      <c r="D13" s="164">
        <v>1195346</v>
      </c>
      <c r="E13" s="164">
        <v>1167982</v>
      </c>
      <c r="F13" s="164">
        <v>1251994</v>
      </c>
      <c r="G13" s="164">
        <v>1251233</v>
      </c>
      <c r="H13" s="164">
        <v>1247717</v>
      </c>
      <c r="I13" s="164">
        <v>1307004</v>
      </c>
      <c r="J13" s="164">
        <v>1379284</v>
      </c>
      <c r="K13" s="164">
        <v>1407138</v>
      </c>
      <c r="L13" s="164">
        <v>1479794</v>
      </c>
      <c r="M13" s="164">
        <v>1589599</v>
      </c>
      <c r="N13" s="164">
        <v>1497040</v>
      </c>
      <c r="O13" s="164">
        <v>1627434</v>
      </c>
      <c r="P13" s="164">
        <v>1703580</v>
      </c>
      <c r="Q13" s="164">
        <v>1751729</v>
      </c>
      <c r="R13" s="164">
        <v>1766816</v>
      </c>
      <c r="S13" s="164">
        <v>1886725</v>
      </c>
    </row>
    <row r="14" spans="2:23" x14ac:dyDescent="0.25">
      <c r="B14" s="360"/>
      <c r="C14" s="131" t="s">
        <v>230</v>
      </c>
      <c r="D14" s="164">
        <v>311680</v>
      </c>
      <c r="E14" s="164">
        <v>378896</v>
      </c>
      <c r="F14" s="164">
        <v>333209</v>
      </c>
      <c r="G14" s="164">
        <v>375151</v>
      </c>
      <c r="H14" s="164">
        <v>422585</v>
      </c>
      <c r="I14" s="164">
        <v>411079</v>
      </c>
      <c r="J14" s="164">
        <v>391518</v>
      </c>
      <c r="K14" s="164">
        <v>416273</v>
      </c>
      <c r="L14" s="164">
        <v>397400</v>
      </c>
      <c r="M14" s="164">
        <v>343298</v>
      </c>
      <c r="N14" s="164">
        <v>464724</v>
      </c>
      <c r="O14" s="164">
        <v>393524</v>
      </c>
      <c r="P14" s="164">
        <v>375690</v>
      </c>
      <c r="Q14" s="164">
        <v>384765</v>
      </c>
      <c r="R14" s="164">
        <v>428604</v>
      </c>
      <c r="S14" s="164">
        <v>369580</v>
      </c>
    </row>
    <row r="15" spans="2:23" x14ac:dyDescent="0.25">
      <c r="B15" s="360"/>
      <c r="C15" s="183" t="s">
        <v>0</v>
      </c>
      <c r="D15" s="229">
        <v>1507026</v>
      </c>
      <c r="E15" s="229">
        <v>1546878</v>
      </c>
      <c r="F15" s="229">
        <v>1585202</v>
      </c>
      <c r="G15" s="229">
        <v>1626385</v>
      </c>
      <c r="H15" s="229">
        <v>1670302</v>
      </c>
      <c r="I15" s="229">
        <v>1718083</v>
      </c>
      <c r="J15" s="229">
        <v>1770802</v>
      </c>
      <c r="K15" s="229">
        <v>1823412</v>
      </c>
      <c r="L15" s="229">
        <v>1877193</v>
      </c>
      <c r="M15" s="229">
        <v>1932896</v>
      </c>
      <c r="N15" s="229">
        <v>1961764</v>
      </c>
      <c r="O15" s="229">
        <v>2020958</v>
      </c>
      <c r="P15" s="229">
        <v>2079270</v>
      </c>
      <c r="Q15" s="229">
        <v>2136494</v>
      </c>
      <c r="R15" s="229">
        <v>2195420</v>
      </c>
      <c r="S15" s="229">
        <v>2256306</v>
      </c>
    </row>
    <row r="16" spans="2:23" x14ac:dyDescent="0.25">
      <c r="B16" s="360" t="s">
        <v>46</v>
      </c>
      <c r="C16" s="131" t="s">
        <v>229</v>
      </c>
      <c r="D16" s="164">
        <v>1237071</v>
      </c>
      <c r="E16" s="164">
        <v>1185414</v>
      </c>
      <c r="F16" s="164">
        <v>1154641</v>
      </c>
      <c r="G16" s="164">
        <v>1139259</v>
      </c>
      <c r="H16" s="164">
        <v>1144673</v>
      </c>
      <c r="I16" s="164">
        <v>1178216</v>
      </c>
      <c r="J16" s="164">
        <v>1221839</v>
      </c>
      <c r="K16" s="164">
        <v>1256934</v>
      </c>
      <c r="L16" s="164">
        <v>1257098</v>
      </c>
      <c r="M16" s="164">
        <v>1330005</v>
      </c>
      <c r="N16" s="164">
        <v>1358540</v>
      </c>
      <c r="O16" s="164">
        <v>1316382</v>
      </c>
      <c r="P16" s="164">
        <v>1357933</v>
      </c>
      <c r="Q16" s="164">
        <v>1294510</v>
      </c>
      <c r="R16" s="164">
        <v>1224289</v>
      </c>
      <c r="S16" s="164">
        <v>1244577</v>
      </c>
    </row>
    <row r="17" spans="2:19" x14ac:dyDescent="0.25">
      <c r="B17" s="360"/>
      <c r="C17" s="131" t="s">
        <v>230</v>
      </c>
      <c r="D17" s="164">
        <v>333433</v>
      </c>
      <c r="E17" s="164">
        <v>394869</v>
      </c>
      <c r="F17" s="164">
        <v>441184</v>
      </c>
      <c r="G17" s="164">
        <v>471525</v>
      </c>
      <c r="H17" s="164">
        <v>479499</v>
      </c>
      <c r="I17" s="164">
        <v>457985</v>
      </c>
      <c r="J17" s="164">
        <v>426333</v>
      </c>
      <c r="K17" s="164">
        <v>410276</v>
      </c>
      <c r="L17" s="164">
        <v>428051</v>
      </c>
      <c r="M17" s="164">
        <v>372069</v>
      </c>
      <c r="N17" s="164">
        <v>350673</v>
      </c>
      <c r="O17" s="164">
        <v>408131</v>
      </c>
      <c r="P17" s="164">
        <v>384057</v>
      </c>
      <c r="Q17" s="164">
        <v>466468</v>
      </c>
      <c r="R17" s="164">
        <v>556037</v>
      </c>
      <c r="S17" s="164">
        <v>554902</v>
      </c>
    </row>
    <row r="18" spans="2:19" x14ac:dyDescent="0.25">
      <c r="B18" s="360"/>
      <c r="C18" s="183" t="s">
        <v>0</v>
      </c>
      <c r="D18" s="229">
        <v>1570504</v>
      </c>
      <c r="E18" s="229">
        <v>1580284</v>
      </c>
      <c r="F18" s="229">
        <v>1595826</v>
      </c>
      <c r="G18" s="229">
        <v>1610783</v>
      </c>
      <c r="H18" s="229">
        <v>1624172</v>
      </c>
      <c r="I18" s="229">
        <v>1636202</v>
      </c>
      <c r="J18" s="229">
        <v>1648172</v>
      </c>
      <c r="K18" s="229">
        <v>1667210</v>
      </c>
      <c r="L18" s="229">
        <v>1685149</v>
      </c>
      <c r="M18" s="229">
        <v>1702074</v>
      </c>
      <c r="N18" s="229">
        <v>1709212</v>
      </c>
      <c r="O18" s="229">
        <v>1724513</v>
      </c>
      <c r="P18" s="229">
        <v>1741989</v>
      </c>
      <c r="Q18" s="229">
        <v>1760977</v>
      </c>
      <c r="R18" s="229">
        <v>1780326</v>
      </c>
      <c r="S18" s="229">
        <v>1799479</v>
      </c>
    </row>
    <row r="19" spans="2:19" x14ac:dyDescent="0.25">
      <c r="B19" s="360" t="s">
        <v>47</v>
      </c>
      <c r="C19" s="131" t="s">
        <v>229</v>
      </c>
      <c r="D19" s="164">
        <v>204272</v>
      </c>
      <c r="E19" s="164">
        <v>202634</v>
      </c>
      <c r="F19" s="164">
        <v>215871</v>
      </c>
      <c r="G19" s="164">
        <v>213018</v>
      </c>
      <c r="H19" s="164">
        <v>221677</v>
      </c>
      <c r="I19" s="164">
        <v>219413</v>
      </c>
      <c r="J19" s="164">
        <v>216286</v>
      </c>
      <c r="K19" s="164">
        <v>221727</v>
      </c>
      <c r="L19" s="164">
        <v>231278</v>
      </c>
      <c r="M19" s="164">
        <v>250305</v>
      </c>
      <c r="N19" s="164">
        <v>262832</v>
      </c>
      <c r="O19" s="164">
        <v>233077</v>
      </c>
      <c r="P19" s="164">
        <v>250381</v>
      </c>
      <c r="Q19" s="164">
        <v>236846</v>
      </c>
      <c r="R19" s="164">
        <v>255049</v>
      </c>
      <c r="S19" s="164">
        <v>226384</v>
      </c>
    </row>
    <row r="20" spans="2:19" x14ac:dyDescent="0.25">
      <c r="B20" s="360"/>
      <c r="C20" s="131" t="s">
        <v>230</v>
      </c>
      <c r="D20" s="164">
        <v>83161</v>
      </c>
      <c r="E20" s="164">
        <v>90085</v>
      </c>
      <c r="F20" s="164">
        <v>82972</v>
      </c>
      <c r="G20" s="164">
        <v>92084</v>
      </c>
      <c r="H20" s="164">
        <v>89749</v>
      </c>
      <c r="I20" s="164">
        <v>98666</v>
      </c>
      <c r="J20" s="164">
        <v>109132</v>
      </c>
      <c r="K20" s="164">
        <v>111702</v>
      </c>
      <c r="L20" s="164">
        <v>110373</v>
      </c>
      <c r="M20" s="164">
        <v>99689</v>
      </c>
      <c r="N20" s="164">
        <v>91475</v>
      </c>
      <c r="O20" s="164">
        <v>129907</v>
      </c>
      <c r="P20" s="164">
        <v>121085</v>
      </c>
      <c r="Q20" s="164">
        <v>142991</v>
      </c>
      <c r="R20" s="164">
        <v>133289</v>
      </c>
      <c r="S20" s="164">
        <v>170542</v>
      </c>
    </row>
    <row r="21" spans="2:19" x14ac:dyDescent="0.25">
      <c r="B21" s="360"/>
      <c r="C21" s="183" t="s">
        <v>0</v>
      </c>
      <c r="D21" s="229">
        <v>287433</v>
      </c>
      <c r="E21" s="229">
        <v>292719</v>
      </c>
      <c r="F21" s="229">
        <v>298843</v>
      </c>
      <c r="G21" s="229">
        <v>305102</v>
      </c>
      <c r="H21" s="229">
        <v>311426</v>
      </c>
      <c r="I21" s="229">
        <v>318078</v>
      </c>
      <c r="J21" s="229">
        <v>325418</v>
      </c>
      <c r="K21" s="229">
        <v>333429</v>
      </c>
      <c r="L21" s="229">
        <v>341651</v>
      </c>
      <c r="M21" s="229">
        <v>349994</v>
      </c>
      <c r="N21" s="229">
        <v>354306</v>
      </c>
      <c r="O21" s="229">
        <v>362984</v>
      </c>
      <c r="P21" s="229">
        <v>371466</v>
      </c>
      <c r="Q21" s="229">
        <v>379837</v>
      </c>
      <c r="R21" s="229">
        <v>388338</v>
      </c>
      <c r="S21" s="229">
        <v>396926</v>
      </c>
    </row>
    <row r="22" spans="2:19" x14ac:dyDescent="0.25">
      <c r="B22" s="360" t="s">
        <v>48</v>
      </c>
      <c r="C22" s="131" t="s">
        <v>229</v>
      </c>
      <c r="D22" s="164">
        <v>563892</v>
      </c>
      <c r="E22" s="164">
        <v>604344</v>
      </c>
      <c r="F22" s="164">
        <v>611319</v>
      </c>
      <c r="G22" s="164">
        <v>597928</v>
      </c>
      <c r="H22" s="164">
        <v>649655</v>
      </c>
      <c r="I22" s="164">
        <v>637142</v>
      </c>
      <c r="J22" s="164">
        <v>659506</v>
      </c>
      <c r="K22" s="164">
        <v>690495</v>
      </c>
      <c r="L22" s="164">
        <v>726671</v>
      </c>
      <c r="M22" s="164">
        <v>680625</v>
      </c>
      <c r="N22" s="164">
        <v>687526</v>
      </c>
      <c r="O22" s="164">
        <v>720360</v>
      </c>
      <c r="P22" s="164">
        <v>734984</v>
      </c>
      <c r="Q22" s="164">
        <v>789992</v>
      </c>
      <c r="R22" s="164">
        <v>783520</v>
      </c>
      <c r="S22" s="164">
        <v>817883</v>
      </c>
    </row>
    <row r="23" spans="2:19" x14ac:dyDescent="0.25">
      <c r="B23" s="360"/>
      <c r="C23" s="131" t="s">
        <v>230</v>
      </c>
      <c r="D23" s="164">
        <v>210930</v>
      </c>
      <c r="E23" s="164">
        <v>182548</v>
      </c>
      <c r="F23" s="164">
        <v>189547</v>
      </c>
      <c r="G23" s="164">
        <v>217249</v>
      </c>
      <c r="H23" s="164">
        <v>180104</v>
      </c>
      <c r="I23" s="164">
        <v>208064</v>
      </c>
      <c r="J23" s="164">
        <v>202821</v>
      </c>
      <c r="K23" s="164">
        <v>191293</v>
      </c>
      <c r="L23" s="164">
        <v>174647</v>
      </c>
      <c r="M23" s="164">
        <v>240617</v>
      </c>
      <c r="N23" s="164">
        <v>243932</v>
      </c>
      <c r="O23" s="164">
        <v>232081</v>
      </c>
      <c r="P23" s="164">
        <v>240011</v>
      </c>
      <c r="Q23" s="164">
        <v>209130</v>
      </c>
      <c r="R23" s="164">
        <v>240461</v>
      </c>
      <c r="S23" s="164">
        <v>231557</v>
      </c>
    </row>
    <row r="24" spans="2:19" x14ac:dyDescent="0.25">
      <c r="B24" s="360"/>
      <c r="C24" s="183" t="s">
        <v>0</v>
      </c>
      <c r="D24" s="229">
        <v>774822</v>
      </c>
      <c r="E24" s="229">
        <v>786892</v>
      </c>
      <c r="F24" s="229">
        <v>800866</v>
      </c>
      <c r="G24" s="229">
        <v>815177</v>
      </c>
      <c r="H24" s="229">
        <v>829760</v>
      </c>
      <c r="I24" s="229">
        <v>845206</v>
      </c>
      <c r="J24" s="229">
        <v>862327</v>
      </c>
      <c r="K24" s="229">
        <v>881788</v>
      </c>
      <c r="L24" s="229">
        <v>901319</v>
      </c>
      <c r="M24" s="229">
        <v>921242</v>
      </c>
      <c r="N24" s="229">
        <v>931459</v>
      </c>
      <c r="O24" s="229">
        <v>952441</v>
      </c>
      <c r="P24" s="229">
        <v>974994</v>
      </c>
      <c r="Q24" s="229">
        <v>999122</v>
      </c>
      <c r="R24" s="229">
        <v>1023981</v>
      </c>
      <c r="S24" s="229">
        <v>1049440</v>
      </c>
    </row>
    <row r="25" spans="2:19" x14ac:dyDescent="0.25">
      <c r="B25" s="360" t="s">
        <v>90</v>
      </c>
      <c r="C25" s="131" t="s">
        <v>229</v>
      </c>
      <c r="D25" s="164">
        <v>1699693</v>
      </c>
      <c r="E25" s="164">
        <v>2010172</v>
      </c>
      <c r="F25" s="164">
        <v>2009342</v>
      </c>
      <c r="G25" s="164">
        <v>1930967</v>
      </c>
      <c r="H25" s="164">
        <v>1935860</v>
      </c>
      <c r="I25" s="164">
        <v>2028837</v>
      </c>
      <c r="J25" s="164">
        <v>2116094</v>
      </c>
      <c r="K25" s="164">
        <v>2164940</v>
      </c>
      <c r="L25" s="164">
        <v>2192447</v>
      </c>
      <c r="M25" s="164">
        <v>2463671</v>
      </c>
      <c r="N25" s="164">
        <v>2518204</v>
      </c>
      <c r="O25" s="164">
        <v>2460791</v>
      </c>
      <c r="P25" s="164">
        <v>2466683</v>
      </c>
      <c r="Q25" s="164">
        <v>2326983</v>
      </c>
      <c r="R25" s="164">
        <v>2576598</v>
      </c>
      <c r="S25" s="164">
        <v>2506620</v>
      </c>
    </row>
    <row r="26" spans="2:19" x14ac:dyDescent="0.25">
      <c r="B26" s="360"/>
      <c r="C26" s="131" t="s">
        <v>230</v>
      </c>
      <c r="D26" s="164">
        <v>681830</v>
      </c>
      <c r="E26" s="164">
        <v>423895</v>
      </c>
      <c r="F26" s="164">
        <v>485352</v>
      </c>
      <c r="G26" s="164">
        <v>625301</v>
      </c>
      <c r="H26" s="164">
        <v>682849</v>
      </c>
      <c r="I26" s="164">
        <v>654466</v>
      </c>
      <c r="J26" s="164">
        <v>635983</v>
      </c>
      <c r="K26" s="164">
        <v>662376</v>
      </c>
      <c r="L26" s="164">
        <v>712076</v>
      </c>
      <c r="M26" s="164">
        <v>521129</v>
      </c>
      <c r="N26" s="164">
        <v>507631</v>
      </c>
      <c r="O26" s="164">
        <v>650303</v>
      </c>
      <c r="P26" s="164">
        <v>733675</v>
      </c>
      <c r="Q26" s="164">
        <v>965391</v>
      </c>
      <c r="R26" s="164">
        <v>810131</v>
      </c>
      <c r="S26" s="164">
        <v>975942</v>
      </c>
    </row>
    <row r="27" spans="2:19" x14ac:dyDescent="0.25">
      <c r="B27" s="360"/>
      <c r="C27" s="183" t="s">
        <v>0</v>
      </c>
      <c r="D27" s="229">
        <v>2381523</v>
      </c>
      <c r="E27" s="229">
        <v>2434068</v>
      </c>
      <c r="F27" s="229">
        <v>2494694</v>
      </c>
      <c r="G27" s="229">
        <v>2556268</v>
      </c>
      <c r="H27" s="229">
        <v>2618709</v>
      </c>
      <c r="I27" s="229">
        <v>2683303</v>
      </c>
      <c r="J27" s="229">
        <v>2752077</v>
      </c>
      <c r="K27" s="229">
        <v>2827317</v>
      </c>
      <c r="L27" s="229">
        <v>2904523</v>
      </c>
      <c r="M27" s="229">
        <v>2984801</v>
      </c>
      <c r="N27" s="229">
        <v>3025835</v>
      </c>
      <c r="O27" s="229">
        <v>3111094</v>
      </c>
      <c r="P27" s="229">
        <v>3200358</v>
      </c>
      <c r="Q27" s="229">
        <v>3292373</v>
      </c>
      <c r="R27" s="229">
        <v>3386729</v>
      </c>
      <c r="S27" s="229">
        <v>3482562</v>
      </c>
    </row>
    <row r="28" spans="2:19" x14ac:dyDescent="0.25">
      <c r="B28" s="360" t="s">
        <v>50</v>
      </c>
      <c r="C28" s="131" t="s">
        <v>229</v>
      </c>
      <c r="D28" s="164">
        <v>619851</v>
      </c>
      <c r="E28" s="164">
        <v>656816</v>
      </c>
      <c r="F28" s="164">
        <v>661639</v>
      </c>
      <c r="G28" s="164">
        <v>652093</v>
      </c>
      <c r="H28" s="164">
        <v>646080</v>
      </c>
      <c r="I28" s="164">
        <v>671800</v>
      </c>
      <c r="J28" s="164">
        <v>720403</v>
      </c>
      <c r="K28" s="164">
        <v>750165</v>
      </c>
      <c r="L28" s="164">
        <v>767383</v>
      </c>
      <c r="M28" s="164">
        <v>878187</v>
      </c>
      <c r="N28" s="164">
        <v>814736</v>
      </c>
      <c r="O28" s="164">
        <v>903468</v>
      </c>
      <c r="P28" s="164">
        <v>943557</v>
      </c>
      <c r="Q28" s="164">
        <v>936779</v>
      </c>
      <c r="R28" s="164">
        <v>999267</v>
      </c>
      <c r="S28" s="164">
        <v>998449</v>
      </c>
    </row>
    <row r="29" spans="2:19" x14ac:dyDescent="0.25">
      <c r="B29" s="360"/>
      <c r="C29" s="131" t="s">
        <v>230</v>
      </c>
      <c r="D29" s="164">
        <v>335652</v>
      </c>
      <c r="E29" s="164">
        <v>324718</v>
      </c>
      <c r="F29" s="164">
        <v>346662</v>
      </c>
      <c r="G29" s="164">
        <v>384815</v>
      </c>
      <c r="H29" s="164">
        <v>420966</v>
      </c>
      <c r="I29" s="164">
        <v>427603</v>
      </c>
      <c r="J29" s="164">
        <v>414596</v>
      </c>
      <c r="K29" s="164">
        <v>422116</v>
      </c>
      <c r="L29" s="164">
        <v>442141</v>
      </c>
      <c r="M29" s="164">
        <v>369347</v>
      </c>
      <c r="N29" s="164">
        <v>452690</v>
      </c>
      <c r="O29" s="164">
        <v>404766</v>
      </c>
      <c r="P29" s="164">
        <v>405442</v>
      </c>
      <c r="Q29" s="164">
        <v>452915</v>
      </c>
      <c r="R29" s="164">
        <v>432594</v>
      </c>
      <c r="S29" s="164">
        <v>477118</v>
      </c>
    </row>
    <row r="30" spans="2:19" x14ac:dyDescent="0.25">
      <c r="B30" s="360"/>
      <c r="C30" s="183" t="s">
        <v>0</v>
      </c>
      <c r="D30" s="229">
        <v>955502</v>
      </c>
      <c r="E30" s="229">
        <v>981534</v>
      </c>
      <c r="F30" s="229">
        <v>1008302</v>
      </c>
      <c r="G30" s="229">
        <v>1036908</v>
      </c>
      <c r="H30" s="229">
        <v>1067046</v>
      </c>
      <c r="I30" s="229">
        <v>1099402</v>
      </c>
      <c r="J30" s="229">
        <v>1134999</v>
      </c>
      <c r="K30" s="229">
        <v>1172281</v>
      </c>
      <c r="L30" s="229">
        <v>1209525</v>
      </c>
      <c r="M30" s="229">
        <v>1247535</v>
      </c>
      <c r="N30" s="229">
        <v>1267425</v>
      </c>
      <c r="O30" s="229">
        <v>1308233</v>
      </c>
      <c r="P30" s="229">
        <v>1348999</v>
      </c>
      <c r="Q30" s="229">
        <v>1389694</v>
      </c>
      <c r="R30" s="229">
        <v>1431861</v>
      </c>
      <c r="S30" s="229">
        <v>1475567</v>
      </c>
    </row>
    <row r="31" spans="2:19" x14ac:dyDescent="0.25">
      <c r="B31" s="360" t="s">
        <v>51</v>
      </c>
      <c r="C31" s="131" t="s">
        <v>229</v>
      </c>
      <c r="D31" s="164">
        <v>2969441</v>
      </c>
      <c r="E31" s="164">
        <v>3129851</v>
      </c>
      <c r="F31" s="164">
        <v>3221390</v>
      </c>
      <c r="G31" s="164">
        <v>3357820</v>
      </c>
      <c r="H31" s="164">
        <v>3619152</v>
      </c>
      <c r="I31" s="164">
        <v>3676819</v>
      </c>
      <c r="J31" s="164">
        <v>3752623</v>
      </c>
      <c r="K31" s="164">
        <v>3957110</v>
      </c>
      <c r="L31" s="164">
        <v>4261813</v>
      </c>
      <c r="M31" s="164">
        <v>4367765</v>
      </c>
      <c r="N31" s="164">
        <v>4217166</v>
      </c>
      <c r="O31" s="164">
        <v>4395686</v>
      </c>
      <c r="P31" s="164">
        <v>4708639</v>
      </c>
      <c r="Q31" s="164">
        <v>4578727</v>
      </c>
      <c r="R31" s="164">
        <v>4823921</v>
      </c>
      <c r="S31" s="164">
        <v>5036636</v>
      </c>
    </row>
    <row r="32" spans="2:19" x14ac:dyDescent="0.25">
      <c r="B32" s="360"/>
      <c r="C32" s="131" t="s">
        <v>230</v>
      </c>
      <c r="D32" s="164">
        <v>698481</v>
      </c>
      <c r="E32" s="164">
        <v>677508</v>
      </c>
      <c r="F32" s="164">
        <v>716247</v>
      </c>
      <c r="G32" s="164">
        <v>717272</v>
      </c>
      <c r="H32" s="164">
        <v>601299</v>
      </c>
      <c r="I32" s="164">
        <v>699946</v>
      </c>
      <c r="J32" s="164">
        <v>793581</v>
      </c>
      <c r="K32" s="164">
        <v>751742</v>
      </c>
      <c r="L32" s="164">
        <v>622047</v>
      </c>
      <c r="M32" s="164">
        <v>704387</v>
      </c>
      <c r="N32" s="164">
        <v>956441</v>
      </c>
      <c r="O32" s="164">
        <v>988442</v>
      </c>
      <c r="P32" s="164">
        <v>877955</v>
      </c>
      <c r="Q32" s="164">
        <v>1200413</v>
      </c>
      <c r="R32" s="164">
        <v>1157150</v>
      </c>
      <c r="S32" s="164">
        <v>1156312</v>
      </c>
    </row>
    <row r="33" spans="2:19" x14ac:dyDescent="0.25">
      <c r="B33" s="360"/>
      <c r="C33" s="183" t="s">
        <v>0</v>
      </c>
      <c r="D33" s="229">
        <v>3667922</v>
      </c>
      <c r="E33" s="229">
        <v>3807359</v>
      </c>
      <c r="F33" s="229">
        <v>3937636</v>
      </c>
      <c r="G33" s="229">
        <v>4075093</v>
      </c>
      <c r="H33" s="229">
        <v>4220451</v>
      </c>
      <c r="I33" s="229">
        <v>4376765</v>
      </c>
      <c r="J33" s="229">
        <v>4546204</v>
      </c>
      <c r="K33" s="229">
        <v>4708853</v>
      </c>
      <c r="L33" s="229">
        <v>4883861</v>
      </c>
      <c r="M33" s="229">
        <v>5072152</v>
      </c>
      <c r="N33" s="229">
        <v>5173607</v>
      </c>
      <c r="O33" s="229">
        <v>5384129</v>
      </c>
      <c r="P33" s="229">
        <v>5586594</v>
      </c>
      <c r="Q33" s="229">
        <v>5779139</v>
      </c>
      <c r="R33" s="229">
        <v>5981072</v>
      </c>
      <c r="S33" s="229">
        <v>6192949</v>
      </c>
    </row>
    <row r="34" spans="2:19" x14ac:dyDescent="0.25">
      <c r="B34" s="360" t="s">
        <v>52</v>
      </c>
      <c r="C34" s="131" t="s">
        <v>229</v>
      </c>
      <c r="D34" s="164">
        <v>774016</v>
      </c>
      <c r="E34" s="164">
        <v>767748</v>
      </c>
      <c r="F34" s="164">
        <v>798627</v>
      </c>
      <c r="G34" s="164">
        <v>780983</v>
      </c>
      <c r="H34" s="164">
        <v>827995</v>
      </c>
      <c r="I34" s="164">
        <v>801708</v>
      </c>
      <c r="J34" s="164">
        <v>833069</v>
      </c>
      <c r="K34" s="164">
        <v>861687</v>
      </c>
      <c r="L34" s="164">
        <v>922207</v>
      </c>
      <c r="M34" s="164">
        <v>1011693</v>
      </c>
      <c r="N34" s="164">
        <v>909251</v>
      </c>
      <c r="O34" s="164">
        <v>943179</v>
      </c>
      <c r="P34" s="164">
        <v>1047723</v>
      </c>
      <c r="Q34" s="164">
        <v>1045333</v>
      </c>
      <c r="R34" s="164">
        <v>1074627</v>
      </c>
      <c r="S34" s="164">
        <v>1207245</v>
      </c>
    </row>
    <row r="35" spans="2:19" x14ac:dyDescent="0.25">
      <c r="B35" s="360"/>
      <c r="C35" s="131" t="s">
        <v>230</v>
      </c>
      <c r="D35" s="164">
        <v>239235</v>
      </c>
      <c r="E35" s="164">
        <v>275505</v>
      </c>
      <c r="F35" s="164">
        <v>275184</v>
      </c>
      <c r="G35" s="164">
        <v>324364</v>
      </c>
      <c r="H35" s="164">
        <v>309722</v>
      </c>
      <c r="I35" s="164">
        <v>369974</v>
      </c>
      <c r="J35" s="164">
        <v>375311</v>
      </c>
      <c r="K35" s="164">
        <v>385976</v>
      </c>
      <c r="L35" s="164">
        <v>366655</v>
      </c>
      <c r="M35" s="164">
        <v>319977</v>
      </c>
      <c r="N35" s="164">
        <v>444309</v>
      </c>
      <c r="O35" s="164">
        <v>455333</v>
      </c>
      <c r="P35" s="164">
        <v>397321</v>
      </c>
      <c r="Q35" s="164">
        <v>447591</v>
      </c>
      <c r="R35" s="164">
        <v>467132</v>
      </c>
      <c r="S35" s="164">
        <v>384171</v>
      </c>
    </row>
    <row r="36" spans="2:19" x14ac:dyDescent="0.25">
      <c r="B36" s="360"/>
      <c r="C36" s="183" t="s">
        <v>0</v>
      </c>
      <c r="D36" s="229">
        <v>1013251</v>
      </c>
      <c r="E36" s="229">
        <v>1043253</v>
      </c>
      <c r="F36" s="229">
        <v>1073811</v>
      </c>
      <c r="G36" s="229">
        <v>1105348</v>
      </c>
      <c r="H36" s="229">
        <v>1137717</v>
      </c>
      <c r="I36" s="229">
        <v>1171682</v>
      </c>
      <c r="J36" s="229">
        <v>1208380</v>
      </c>
      <c r="K36" s="229">
        <v>1247662</v>
      </c>
      <c r="L36" s="229">
        <v>1288862</v>
      </c>
      <c r="M36" s="229">
        <v>1331670</v>
      </c>
      <c r="N36" s="229">
        <v>1353561</v>
      </c>
      <c r="O36" s="229">
        <v>1398513</v>
      </c>
      <c r="P36" s="229">
        <v>1445044</v>
      </c>
      <c r="Q36" s="229">
        <v>1492924</v>
      </c>
      <c r="R36" s="229">
        <v>1541759</v>
      </c>
      <c r="S36" s="229">
        <v>1591415</v>
      </c>
    </row>
    <row r="37" spans="2:19" x14ac:dyDescent="0.25">
      <c r="B37" s="360" t="s">
        <v>53</v>
      </c>
      <c r="C37" s="131" t="s">
        <v>229</v>
      </c>
      <c r="D37" s="164">
        <v>1010753</v>
      </c>
      <c r="E37" s="164">
        <v>1147232</v>
      </c>
      <c r="F37" s="164">
        <v>1219141</v>
      </c>
      <c r="G37" s="164">
        <v>1269177</v>
      </c>
      <c r="H37" s="164">
        <v>1293628</v>
      </c>
      <c r="I37" s="164">
        <v>1339611</v>
      </c>
      <c r="J37" s="164">
        <v>1371379</v>
      </c>
      <c r="K37" s="164">
        <v>1438848</v>
      </c>
      <c r="L37" s="164">
        <v>1461986</v>
      </c>
      <c r="M37" s="164">
        <v>1531771</v>
      </c>
      <c r="N37" s="164">
        <v>1569369</v>
      </c>
      <c r="O37" s="164">
        <v>1587369</v>
      </c>
      <c r="P37" s="164">
        <v>1650168</v>
      </c>
      <c r="Q37" s="164">
        <v>1651799</v>
      </c>
      <c r="R37" s="164">
        <v>1714516</v>
      </c>
      <c r="S37" s="164">
        <v>1756345</v>
      </c>
    </row>
    <row r="38" spans="2:19" x14ac:dyDescent="0.25">
      <c r="B38" s="360"/>
      <c r="C38" s="131" t="s">
        <v>230</v>
      </c>
      <c r="D38" s="164">
        <v>286921</v>
      </c>
      <c r="E38" s="164">
        <v>177102</v>
      </c>
      <c r="F38" s="164">
        <v>137415</v>
      </c>
      <c r="G38" s="164">
        <v>120944</v>
      </c>
      <c r="H38" s="164">
        <v>130521</v>
      </c>
      <c r="I38" s="164">
        <v>119150</v>
      </c>
      <c r="J38" s="164">
        <v>123919</v>
      </c>
      <c r="K38" s="164">
        <v>98307</v>
      </c>
      <c r="L38" s="164">
        <v>116786</v>
      </c>
      <c r="M38" s="164">
        <v>88848</v>
      </c>
      <c r="N38" s="164">
        <v>71696</v>
      </c>
      <c r="O38" s="164">
        <v>96339</v>
      </c>
      <c r="P38" s="164">
        <v>78375</v>
      </c>
      <c r="Q38" s="164">
        <v>122889</v>
      </c>
      <c r="R38" s="164">
        <v>107284</v>
      </c>
      <c r="S38" s="164">
        <v>113208</v>
      </c>
    </row>
    <row r="39" spans="2:19" x14ac:dyDescent="0.25">
      <c r="B39" s="360"/>
      <c r="C39" s="183" t="s">
        <v>0</v>
      </c>
      <c r="D39" s="229">
        <v>1297674</v>
      </c>
      <c r="E39" s="229">
        <v>1324334</v>
      </c>
      <c r="F39" s="229">
        <v>1356557</v>
      </c>
      <c r="G39" s="229">
        <v>1390121</v>
      </c>
      <c r="H39" s="229">
        <v>1424150</v>
      </c>
      <c r="I39" s="229">
        <v>1458762</v>
      </c>
      <c r="J39" s="229">
        <v>1495298</v>
      </c>
      <c r="K39" s="229">
        <v>1537155</v>
      </c>
      <c r="L39" s="229">
        <v>1578772</v>
      </c>
      <c r="M39" s="229">
        <v>1620620</v>
      </c>
      <c r="N39" s="229">
        <v>1641064</v>
      </c>
      <c r="O39" s="229">
        <v>1683707</v>
      </c>
      <c r="P39" s="229">
        <v>1728543</v>
      </c>
      <c r="Q39" s="229">
        <v>1774688</v>
      </c>
      <c r="R39" s="229">
        <v>1821800</v>
      </c>
      <c r="S39" s="229">
        <v>1869553</v>
      </c>
    </row>
    <row r="40" spans="2:19" x14ac:dyDescent="0.25">
      <c r="B40" s="360" t="s">
        <v>65</v>
      </c>
      <c r="C40" s="131" t="s">
        <v>229</v>
      </c>
      <c r="D40" s="164">
        <v>10274336</v>
      </c>
      <c r="E40" s="164">
        <v>10872194</v>
      </c>
      <c r="F40" s="164">
        <v>11143964</v>
      </c>
      <c r="G40" s="164">
        <v>11192479</v>
      </c>
      <c r="H40" s="164">
        <v>11586438</v>
      </c>
      <c r="I40" s="164">
        <v>11860550</v>
      </c>
      <c r="J40" s="164">
        <v>12270482</v>
      </c>
      <c r="K40" s="164">
        <v>12749046</v>
      </c>
      <c r="L40" s="164">
        <v>13300678</v>
      </c>
      <c r="M40" s="164">
        <v>14103622</v>
      </c>
      <c r="N40" s="164">
        <v>13834662</v>
      </c>
      <c r="O40" s="164">
        <v>14187745</v>
      </c>
      <c r="P40" s="164">
        <v>14863647</v>
      </c>
      <c r="Q40" s="164">
        <v>14612697</v>
      </c>
      <c r="R40" s="164">
        <v>15218603</v>
      </c>
      <c r="S40" s="164">
        <v>15680863</v>
      </c>
    </row>
    <row r="41" spans="2:19" x14ac:dyDescent="0.25">
      <c r="B41" s="360"/>
      <c r="C41" s="131" t="s">
        <v>230</v>
      </c>
      <c r="D41" s="164">
        <v>3181323</v>
      </c>
      <c r="E41" s="164">
        <v>2925126</v>
      </c>
      <c r="F41" s="164">
        <v>3007772</v>
      </c>
      <c r="G41" s="164">
        <v>3328706</v>
      </c>
      <c r="H41" s="164">
        <v>3317295</v>
      </c>
      <c r="I41" s="164">
        <v>3446932</v>
      </c>
      <c r="J41" s="164">
        <v>3473195</v>
      </c>
      <c r="K41" s="164">
        <v>3450061</v>
      </c>
      <c r="L41" s="164">
        <v>3370176</v>
      </c>
      <c r="M41" s="164">
        <v>3059361</v>
      </c>
      <c r="N41" s="164">
        <v>3583570</v>
      </c>
      <c r="O41" s="164">
        <v>3758826</v>
      </c>
      <c r="P41" s="164">
        <v>3613610</v>
      </c>
      <c r="Q41" s="164">
        <v>4392551</v>
      </c>
      <c r="R41" s="164">
        <v>4332682</v>
      </c>
      <c r="S41" s="164">
        <v>4433333</v>
      </c>
    </row>
    <row r="42" spans="2:19" x14ac:dyDescent="0.25">
      <c r="B42" s="360"/>
      <c r="C42" s="183" t="s">
        <v>0</v>
      </c>
      <c r="D42" s="229">
        <v>13455659</v>
      </c>
      <c r="E42" s="229">
        <v>13797320</v>
      </c>
      <c r="F42" s="229">
        <v>14151736</v>
      </c>
      <c r="G42" s="229">
        <v>14521185</v>
      </c>
      <c r="H42" s="229">
        <v>14903733</v>
      </c>
      <c r="I42" s="229">
        <v>15307483</v>
      </c>
      <c r="J42" s="229">
        <v>15743677</v>
      </c>
      <c r="K42" s="229">
        <v>16199107</v>
      </c>
      <c r="L42" s="229">
        <v>16670854</v>
      </c>
      <c r="M42" s="229">
        <v>17162983</v>
      </c>
      <c r="N42" s="229">
        <v>17418233</v>
      </c>
      <c r="O42" s="229">
        <v>17946571</v>
      </c>
      <c r="P42" s="229">
        <v>18477257</v>
      </c>
      <c r="Q42" s="229">
        <v>19005248</v>
      </c>
      <c r="R42" s="229">
        <v>19551285</v>
      </c>
      <c r="S42" s="229">
        <v>20114196</v>
      </c>
    </row>
    <row r="44" spans="2:19" x14ac:dyDescent="0.25">
      <c r="B44" s="349" t="s">
        <v>6</v>
      </c>
      <c r="C44" s="349"/>
      <c r="D44" s="227">
        <v>2010</v>
      </c>
      <c r="E44" s="227">
        <v>2011</v>
      </c>
      <c r="F44" s="227">
        <v>2012</v>
      </c>
      <c r="G44" s="227">
        <v>2013</v>
      </c>
      <c r="H44" s="227">
        <v>2014</v>
      </c>
      <c r="I44" s="227">
        <v>2015</v>
      </c>
      <c r="J44" s="227">
        <v>2016</v>
      </c>
      <c r="K44" s="227">
        <v>2017</v>
      </c>
      <c r="L44" s="227">
        <v>2018</v>
      </c>
      <c r="M44" s="227">
        <v>2019</v>
      </c>
      <c r="N44" s="227">
        <v>2020</v>
      </c>
      <c r="O44" s="227">
        <v>2021</v>
      </c>
      <c r="P44" s="227">
        <v>2022</v>
      </c>
      <c r="Q44" s="227">
        <v>2023</v>
      </c>
      <c r="R44" s="227">
        <v>2024</v>
      </c>
      <c r="S44" s="227">
        <v>2025</v>
      </c>
    </row>
    <row r="45" spans="2:19" x14ac:dyDescent="0.25">
      <c r="B45" s="360" t="s">
        <v>45</v>
      </c>
      <c r="C45" s="131" t="s">
        <v>229</v>
      </c>
      <c r="D45" s="228">
        <v>79.3</v>
      </c>
      <c r="E45" s="228">
        <v>75.5</v>
      </c>
      <c r="F45" s="228">
        <v>79</v>
      </c>
      <c r="G45" s="228">
        <v>76.900000000000006</v>
      </c>
      <c r="H45" s="228">
        <v>74.7</v>
      </c>
      <c r="I45" s="228">
        <v>76.099999999999994</v>
      </c>
      <c r="J45" s="228">
        <v>77.900000000000006</v>
      </c>
      <c r="K45" s="228">
        <v>77.2</v>
      </c>
      <c r="L45" s="228">
        <v>78.8</v>
      </c>
      <c r="M45" s="228">
        <v>82.2</v>
      </c>
      <c r="N45" s="228">
        <v>76.3</v>
      </c>
      <c r="O45" s="228">
        <v>80.5</v>
      </c>
      <c r="P45" s="228">
        <v>81.900000000000006</v>
      </c>
      <c r="Q45" s="228">
        <v>82</v>
      </c>
      <c r="R45" s="228">
        <v>80.5</v>
      </c>
      <c r="S45" s="228">
        <v>83.6</v>
      </c>
    </row>
    <row r="46" spans="2:19" x14ac:dyDescent="0.25">
      <c r="B46" s="360"/>
      <c r="C46" s="131" t="s">
        <v>230</v>
      </c>
      <c r="D46" s="228">
        <v>20.7</v>
      </c>
      <c r="E46" s="228">
        <v>24.5</v>
      </c>
      <c r="F46" s="228">
        <v>21</v>
      </c>
      <c r="G46" s="228">
        <v>23.1</v>
      </c>
      <c r="H46" s="228">
        <v>25.3</v>
      </c>
      <c r="I46" s="228">
        <v>23.9</v>
      </c>
      <c r="J46" s="228">
        <v>22.1</v>
      </c>
      <c r="K46" s="228">
        <v>22.8</v>
      </c>
      <c r="L46" s="228">
        <v>21.2</v>
      </c>
      <c r="M46" s="228">
        <v>17.8</v>
      </c>
      <c r="N46" s="228">
        <v>23.7</v>
      </c>
      <c r="O46" s="228">
        <v>19.5</v>
      </c>
      <c r="P46" s="228">
        <v>18.100000000000001</v>
      </c>
      <c r="Q46" s="228">
        <v>18</v>
      </c>
      <c r="R46" s="228">
        <v>19.5</v>
      </c>
      <c r="S46" s="228">
        <v>16.399999999999999</v>
      </c>
    </row>
    <row r="47" spans="2:19" x14ac:dyDescent="0.25">
      <c r="B47" s="360"/>
      <c r="C47" s="183" t="s">
        <v>0</v>
      </c>
      <c r="D47" s="230">
        <v>100</v>
      </c>
      <c r="E47" s="230">
        <v>100</v>
      </c>
      <c r="F47" s="230">
        <v>100</v>
      </c>
      <c r="G47" s="230">
        <v>100</v>
      </c>
      <c r="H47" s="230">
        <v>100</v>
      </c>
      <c r="I47" s="230">
        <v>100</v>
      </c>
      <c r="J47" s="230">
        <v>100</v>
      </c>
      <c r="K47" s="230">
        <v>100</v>
      </c>
      <c r="L47" s="230">
        <v>100</v>
      </c>
      <c r="M47" s="230">
        <v>100</v>
      </c>
      <c r="N47" s="230">
        <v>100</v>
      </c>
      <c r="O47" s="230">
        <v>100</v>
      </c>
      <c r="P47" s="230">
        <v>100</v>
      </c>
      <c r="Q47" s="230">
        <v>100</v>
      </c>
      <c r="R47" s="230">
        <v>100</v>
      </c>
      <c r="S47" s="230">
        <v>100</v>
      </c>
    </row>
    <row r="48" spans="2:19" x14ac:dyDescent="0.25">
      <c r="B48" s="360" t="s">
        <v>46</v>
      </c>
      <c r="C48" s="131" t="s">
        <v>229</v>
      </c>
      <c r="D48" s="228">
        <v>78.8</v>
      </c>
      <c r="E48" s="228">
        <v>75</v>
      </c>
      <c r="F48" s="228">
        <v>72.400000000000006</v>
      </c>
      <c r="G48" s="228">
        <v>70.7</v>
      </c>
      <c r="H48" s="228">
        <v>70.5</v>
      </c>
      <c r="I48" s="228">
        <v>72</v>
      </c>
      <c r="J48" s="228">
        <v>74.099999999999994</v>
      </c>
      <c r="K48" s="228">
        <v>75.400000000000006</v>
      </c>
      <c r="L48" s="228">
        <v>74.599999999999994</v>
      </c>
      <c r="M48" s="228">
        <v>78.099999999999994</v>
      </c>
      <c r="N48" s="228">
        <v>79.5</v>
      </c>
      <c r="O48" s="228">
        <v>76.3</v>
      </c>
      <c r="P48" s="228">
        <v>78</v>
      </c>
      <c r="Q48" s="228">
        <v>73.5</v>
      </c>
      <c r="R48" s="228">
        <v>68.8</v>
      </c>
      <c r="S48" s="228">
        <v>69.2</v>
      </c>
    </row>
    <row r="49" spans="2:19" x14ac:dyDescent="0.25">
      <c r="B49" s="360"/>
      <c r="C49" s="131" t="s">
        <v>230</v>
      </c>
      <c r="D49" s="228">
        <v>21.2</v>
      </c>
      <c r="E49" s="228">
        <v>25</v>
      </c>
      <c r="F49" s="228">
        <v>27.6</v>
      </c>
      <c r="G49" s="228">
        <v>29.3</v>
      </c>
      <c r="H49" s="228">
        <v>29.5</v>
      </c>
      <c r="I49" s="228">
        <v>28</v>
      </c>
      <c r="J49" s="228">
        <v>25.9</v>
      </c>
      <c r="K49" s="228">
        <v>24.6</v>
      </c>
      <c r="L49" s="228">
        <v>25.4</v>
      </c>
      <c r="M49" s="228">
        <v>21.9</v>
      </c>
      <c r="N49" s="228">
        <v>20.5</v>
      </c>
      <c r="O49" s="228">
        <v>23.7</v>
      </c>
      <c r="P49" s="228">
        <v>22</v>
      </c>
      <c r="Q49" s="228">
        <v>26.5</v>
      </c>
      <c r="R49" s="228">
        <v>31.2</v>
      </c>
      <c r="S49" s="228">
        <v>30.8</v>
      </c>
    </row>
    <row r="50" spans="2:19" x14ac:dyDescent="0.25">
      <c r="B50" s="360"/>
      <c r="C50" s="183" t="s">
        <v>0</v>
      </c>
      <c r="D50" s="230">
        <v>100</v>
      </c>
      <c r="E50" s="230">
        <v>100</v>
      </c>
      <c r="F50" s="230">
        <v>100</v>
      </c>
      <c r="G50" s="230">
        <v>100</v>
      </c>
      <c r="H50" s="230">
        <v>100</v>
      </c>
      <c r="I50" s="230">
        <v>100</v>
      </c>
      <c r="J50" s="230">
        <v>100</v>
      </c>
      <c r="K50" s="230">
        <v>100</v>
      </c>
      <c r="L50" s="230">
        <v>100</v>
      </c>
      <c r="M50" s="230">
        <v>100</v>
      </c>
      <c r="N50" s="230">
        <v>100</v>
      </c>
      <c r="O50" s="230">
        <v>100</v>
      </c>
      <c r="P50" s="230">
        <v>100</v>
      </c>
      <c r="Q50" s="230">
        <v>100</v>
      </c>
      <c r="R50" s="230">
        <v>100</v>
      </c>
      <c r="S50" s="230">
        <v>100</v>
      </c>
    </row>
    <row r="51" spans="2:19" x14ac:dyDescent="0.25">
      <c r="B51" s="360" t="s">
        <v>47</v>
      </c>
      <c r="C51" s="131" t="s">
        <v>229</v>
      </c>
      <c r="D51" s="228">
        <v>71.099999999999994</v>
      </c>
      <c r="E51" s="228">
        <v>69.2</v>
      </c>
      <c r="F51" s="228">
        <v>72.2</v>
      </c>
      <c r="G51" s="228">
        <v>69.8</v>
      </c>
      <c r="H51" s="228">
        <v>71.2</v>
      </c>
      <c r="I51" s="228">
        <v>69</v>
      </c>
      <c r="J51" s="228">
        <v>66.5</v>
      </c>
      <c r="K51" s="228">
        <v>66.5</v>
      </c>
      <c r="L51" s="228">
        <v>67.7</v>
      </c>
      <c r="M51" s="228">
        <v>71.5</v>
      </c>
      <c r="N51" s="228">
        <v>74.2</v>
      </c>
      <c r="O51" s="228">
        <v>64.2</v>
      </c>
      <c r="P51" s="228">
        <v>67.400000000000006</v>
      </c>
      <c r="Q51" s="228">
        <v>62.4</v>
      </c>
      <c r="R51" s="228">
        <v>65.7</v>
      </c>
      <c r="S51" s="228">
        <v>57</v>
      </c>
    </row>
    <row r="52" spans="2:19" x14ac:dyDescent="0.25">
      <c r="B52" s="360"/>
      <c r="C52" s="131" t="s">
        <v>230</v>
      </c>
      <c r="D52" s="228">
        <v>28.9</v>
      </c>
      <c r="E52" s="228">
        <v>30.8</v>
      </c>
      <c r="F52" s="228">
        <v>27.8</v>
      </c>
      <c r="G52" s="228">
        <v>30.2</v>
      </c>
      <c r="H52" s="228">
        <v>28.8</v>
      </c>
      <c r="I52" s="228">
        <v>31</v>
      </c>
      <c r="J52" s="228">
        <v>33.5</v>
      </c>
      <c r="K52" s="228">
        <v>33.5</v>
      </c>
      <c r="L52" s="228">
        <v>32.299999999999997</v>
      </c>
      <c r="M52" s="228">
        <v>28.5</v>
      </c>
      <c r="N52" s="228">
        <v>25.8</v>
      </c>
      <c r="O52" s="228">
        <v>35.799999999999997</v>
      </c>
      <c r="P52" s="228">
        <v>32.6</v>
      </c>
      <c r="Q52" s="228">
        <v>37.6</v>
      </c>
      <c r="R52" s="228">
        <v>34.299999999999997</v>
      </c>
      <c r="S52" s="228">
        <v>43</v>
      </c>
    </row>
    <row r="53" spans="2:19" x14ac:dyDescent="0.25">
      <c r="B53" s="360"/>
      <c r="C53" s="183" t="s">
        <v>0</v>
      </c>
      <c r="D53" s="230">
        <v>100</v>
      </c>
      <c r="E53" s="230">
        <v>100</v>
      </c>
      <c r="F53" s="230">
        <v>100</v>
      </c>
      <c r="G53" s="230">
        <v>100</v>
      </c>
      <c r="H53" s="230">
        <v>100</v>
      </c>
      <c r="I53" s="230">
        <v>100</v>
      </c>
      <c r="J53" s="230">
        <v>100</v>
      </c>
      <c r="K53" s="230">
        <v>100</v>
      </c>
      <c r="L53" s="230">
        <v>100</v>
      </c>
      <c r="M53" s="230">
        <v>100</v>
      </c>
      <c r="N53" s="230">
        <v>100</v>
      </c>
      <c r="O53" s="230">
        <v>100</v>
      </c>
      <c r="P53" s="230">
        <v>100</v>
      </c>
      <c r="Q53" s="230">
        <v>100</v>
      </c>
      <c r="R53" s="230">
        <v>100</v>
      </c>
      <c r="S53" s="230">
        <v>100</v>
      </c>
    </row>
    <row r="54" spans="2:19" x14ac:dyDescent="0.25">
      <c r="B54" s="360" t="s">
        <v>48</v>
      </c>
      <c r="C54" s="131" t="s">
        <v>229</v>
      </c>
      <c r="D54" s="228">
        <v>72.8</v>
      </c>
      <c r="E54" s="228">
        <v>76.8</v>
      </c>
      <c r="F54" s="228">
        <v>76.3</v>
      </c>
      <c r="G54" s="228">
        <v>73.3</v>
      </c>
      <c r="H54" s="228">
        <v>78.3</v>
      </c>
      <c r="I54" s="228">
        <v>75.400000000000006</v>
      </c>
      <c r="J54" s="228">
        <v>76.5</v>
      </c>
      <c r="K54" s="228">
        <v>78.3</v>
      </c>
      <c r="L54" s="228">
        <v>80.599999999999994</v>
      </c>
      <c r="M54" s="228">
        <v>73.900000000000006</v>
      </c>
      <c r="N54" s="228">
        <v>73.8</v>
      </c>
      <c r="O54" s="228">
        <v>75.599999999999994</v>
      </c>
      <c r="P54" s="228">
        <v>75.400000000000006</v>
      </c>
      <c r="Q54" s="228">
        <v>79.099999999999994</v>
      </c>
      <c r="R54" s="228">
        <v>76.5</v>
      </c>
      <c r="S54" s="228">
        <v>77.900000000000006</v>
      </c>
    </row>
    <row r="55" spans="2:19" x14ac:dyDescent="0.25">
      <c r="B55" s="360"/>
      <c r="C55" s="131" t="s">
        <v>230</v>
      </c>
      <c r="D55" s="228">
        <v>27.2</v>
      </c>
      <c r="E55" s="228">
        <v>23.2</v>
      </c>
      <c r="F55" s="228">
        <v>23.7</v>
      </c>
      <c r="G55" s="228">
        <v>26.7</v>
      </c>
      <c r="H55" s="228">
        <v>21.7</v>
      </c>
      <c r="I55" s="228">
        <v>24.6</v>
      </c>
      <c r="J55" s="228">
        <v>23.5</v>
      </c>
      <c r="K55" s="228">
        <v>21.7</v>
      </c>
      <c r="L55" s="228">
        <v>19.399999999999999</v>
      </c>
      <c r="M55" s="228">
        <v>26.1</v>
      </c>
      <c r="N55" s="228">
        <v>26.2</v>
      </c>
      <c r="O55" s="228">
        <v>24.4</v>
      </c>
      <c r="P55" s="228">
        <v>24.6</v>
      </c>
      <c r="Q55" s="228">
        <v>20.9</v>
      </c>
      <c r="R55" s="228">
        <v>23.5</v>
      </c>
      <c r="S55" s="228">
        <v>22.1</v>
      </c>
    </row>
    <row r="56" spans="2:19" x14ac:dyDescent="0.25">
      <c r="B56" s="360"/>
      <c r="C56" s="183" t="s">
        <v>0</v>
      </c>
      <c r="D56" s="230">
        <v>100</v>
      </c>
      <c r="E56" s="230">
        <v>100</v>
      </c>
      <c r="F56" s="230">
        <v>100</v>
      </c>
      <c r="G56" s="230">
        <v>100</v>
      </c>
      <c r="H56" s="230">
        <v>100</v>
      </c>
      <c r="I56" s="230">
        <v>100</v>
      </c>
      <c r="J56" s="230">
        <v>100</v>
      </c>
      <c r="K56" s="230">
        <v>100</v>
      </c>
      <c r="L56" s="230">
        <v>100</v>
      </c>
      <c r="M56" s="230">
        <v>100</v>
      </c>
      <c r="N56" s="230">
        <v>100</v>
      </c>
      <c r="O56" s="230">
        <v>100</v>
      </c>
      <c r="P56" s="230">
        <v>100</v>
      </c>
      <c r="Q56" s="230">
        <v>100</v>
      </c>
      <c r="R56" s="230">
        <v>100</v>
      </c>
      <c r="S56" s="230">
        <v>100</v>
      </c>
    </row>
    <row r="57" spans="2:19" x14ac:dyDescent="0.25">
      <c r="B57" s="360" t="s">
        <v>90</v>
      </c>
      <c r="C57" s="131" t="s">
        <v>229</v>
      </c>
      <c r="D57" s="228">
        <v>71.400000000000006</v>
      </c>
      <c r="E57" s="228">
        <v>82.6</v>
      </c>
      <c r="F57" s="228">
        <v>80.5</v>
      </c>
      <c r="G57" s="228">
        <v>75.5</v>
      </c>
      <c r="H57" s="228">
        <v>73.900000000000006</v>
      </c>
      <c r="I57" s="228">
        <v>75.599999999999994</v>
      </c>
      <c r="J57" s="228">
        <v>76.900000000000006</v>
      </c>
      <c r="K57" s="228">
        <v>76.599999999999994</v>
      </c>
      <c r="L57" s="228">
        <v>75.5</v>
      </c>
      <c r="M57" s="228">
        <v>82.5</v>
      </c>
      <c r="N57" s="228">
        <v>83.2</v>
      </c>
      <c r="O57" s="228">
        <v>79.099999999999994</v>
      </c>
      <c r="P57" s="228">
        <v>77.099999999999994</v>
      </c>
      <c r="Q57" s="228">
        <v>70.7</v>
      </c>
      <c r="R57" s="228">
        <v>76.099999999999994</v>
      </c>
      <c r="S57" s="228">
        <v>72</v>
      </c>
    </row>
    <row r="58" spans="2:19" x14ac:dyDescent="0.25">
      <c r="B58" s="360"/>
      <c r="C58" s="131" t="s">
        <v>230</v>
      </c>
      <c r="D58" s="228">
        <v>28.6</v>
      </c>
      <c r="E58" s="228">
        <v>17.399999999999999</v>
      </c>
      <c r="F58" s="228">
        <v>19.5</v>
      </c>
      <c r="G58" s="228">
        <v>24.5</v>
      </c>
      <c r="H58" s="228">
        <v>26.1</v>
      </c>
      <c r="I58" s="228">
        <v>24.4</v>
      </c>
      <c r="J58" s="228">
        <v>23.1</v>
      </c>
      <c r="K58" s="228">
        <v>23.4</v>
      </c>
      <c r="L58" s="228">
        <v>24.5</v>
      </c>
      <c r="M58" s="228">
        <v>17.5</v>
      </c>
      <c r="N58" s="228">
        <v>16.8</v>
      </c>
      <c r="O58" s="228">
        <v>20.9</v>
      </c>
      <c r="P58" s="228">
        <v>22.9</v>
      </c>
      <c r="Q58" s="228">
        <v>29.3</v>
      </c>
      <c r="R58" s="228">
        <v>23.9</v>
      </c>
      <c r="S58" s="228">
        <v>28</v>
      </c>
    </row>
    <row r="59" spans="2:19" x14ac:dyDescent="0.25">
      <c r="B59" s="360"/>
      <c r="C59" s="183" t="s">
        <v>0</v>
      </c>
      <c r="D59" s="230">
        <v>100</v>
      </c>
      <c r="E59" s="230">
        <v>100</v>
      </c>
      <c r="F59" s="230">
        <v>100</v>
      </c>
      <c r="G59" s="230">
        <v>100</v>
      </c>
      <c r="H59" s="230">
        <v>100</v>
      </c>
      <c r="I59" s="230">
        <v>100</v>
      </c>
      <c r="J59" s="230">
        <v>100</v>
      </c>
      <c r="K59" s="230">
        <v>100</v>
      </c>
      <c r="L59" s="230">
        <v>100</v>
      </c>
      <c r="M59" s="230">
        <v>100</v>
      </c>
      <c r="N59" s="230">
        <v>100</v>
      </c>
      <c r="O59" s="230">
        <v>100</v>
      </c>
      <c r="P59" s="230">
        <v>100</v>
      </c>
      <c r="Q59" s="230">
        <v>100</v>
      </c>
      <c r="R59" s="230">
        <v>100</v>
      </c>
      <c r="S59" s="230">
        <v>100</v>
      </c>
    </row>
    <row r="60" spans="2:19" x14ac:dyDescent="0.25">
      <c r="B60" s="360" t="s">
        <v>50</v>
      </c>
      <c r="C60" s="131" t="s">
        <v>229</v>
      </c>
      <c r="D60" s="228">
        <v>64.900000000000006</v>
      </c>
      <c r="E60" s="228">
        <v>66.900000000000006</v>
      </c>
      <c r="F60" s="228">
        <v>65.599999999999994</v>
      </c>
      <c r="G60" s="228">
        <v>62.9</v>
      </c>
      <c r="H60" s="228">
        <v>60.5</v>
      </c>
      <c r="I60" s="228">
        <v>61.1</v>
      </c>
      <c r="J60" s="228">
        <v>63.5</v>
      </c>
      <c r="K60" s="228">
        <v>64</v>
      </c>
      <c r="L60" s="228">
        <v>63.4</v>
      </c>
      <c r="M60" s="228">
        <v>70.400000000000006</v>
      </c>
      <c r="N60" s="228">
        <v>64.3</v>
      </c>
      <c r="O60" s="228">
        <v>69.099999999999994</v>
      </c>
      <c r="P60" s="228">
        <v>69.900000000000006</v>
      </c>
      <c r="Q60" s="228">
        <v>67.400000000000006</v>
      </c>
      <c r="R60" s="228">
        <v>69.8</v>
      </c>
      <c r="S60" s="228">
        <v>67.7</v>
      </c>
    </row>
    <row r="61" spans="2:19" x14ac:dyDescent="0.25">
      <c r="B61" s="360"/>
      <c r="C61" s="131" t="s">
        <v>230</v>
      </c>
      <c r="D61" s="228">
        <v>35.1</v>
      </c>
      <c r="E61" s="228">
        <v>33.1</v>
      </c>
      <c r="F61" s="228">
        <v>34.4</v>
      </c>
      <c r="G61" s="228">
        <v>37.1</v>
      </c>
      <c r="H61" s="228">
        <v>39.5</v>
      </c>
      <c r="I61" s="228">
        <v>38.9</v>
      </c>
      <c r="J61" s="228">
        <v>36.5</v>
      </c>
      <c r="K61" s="228">
        <v>36</v>
      </c>
      <c r="L61" s="228">
        <v>36.6</v>
      </c>
      <c r="M61" s="228">
        <v>29.6</v>
      </c>
      <c r="N61" s="228">
        <v>35.700000000000003</v>
      </c>
      <c r="O61" s="228">
        <v>30.9</v>
      </c>
      <c r="P61" s="228">
        <v>30.1</v>
      </c>
      <c r="Q61" s="228">
        <v>32.6</v>
      </c>
      <c r="R61" s="228">
        <v>30.2</v>
      </c>
      <c r="S61" s="228">
        <v>32.299999999999997</v>
      </c>
    </row>
    <row r="62" spans="2:19" x14ac:dyDescent="0.25">
      <c r="B62" s="360"/>
      <c r="C62" s="183" t="s">
        <v>0</v>
      </c>
      <c r="D62" s="230">
        <v>100</v>
      </c>
      <c r="E62" s="230">
        <v>100</v>
      </c>
      <c r="F62" s="230">
        <v>100</v>
      </c>
      <c r="G62" s="230">
        <v>100</v>
      </c>
      <c r="H62" s="230">
        <v>100</v>
      </c>
      <c r="I62" s="230">
        <v>100</v>
      </c>
      <c r="J62" s="230">
        <v>100</v>
      </c>
      <c r="K62" s="230">
        <v>100</v>
      </c>
      <c r="L62" s="230">
        <v>100</v>
      </c>
      <c r="M62" s="230">
        <v>100</v>
      </c>
      <c r="N62" s="230">
        <v>100</v>
      </c>
      <c r="O62" s="230">
        <v>100</v>
      </c>
      <c r="P62" s="230">
        <v>100</v>
      </c>
      <c r="Q62" s="230">
        <v>100</v>
      </c>
      <c r="R62" s="230">
        <v>100</v>
      </c>
      <c r="S62" s="230">
        <v>100</v>
      </c>
    </row>
    <row r="63" spans="2:19" x14ac:dyDescent="0.25">
      <c r="B63" s="360" t="s">
        <v>51</v>
      </c>
      <c r="C63" s="131" t="s">
        <v>229</v>
      </c>
      <c r="D63" s="228">
        <v>81</v>
      </c>
      <c r="E63" s="228">
        <v>82.2</v>
      </c>
      <c r="F63" s="228">
        <v>81.8</v>
      </c>
      <c r="G63" s="228">
        <v>82.4</v>
      </c>
      <c r="H63" s="228">
        <v>85.8</v>
      </c>
      <c r="I63" s="228">
        <v>84</v>
      </c>
      <c r="J63" s="228">
        <v>82.5</v>
      </c>
      <c r="K63" s="228">
        <v>84</v>
      </c>
      <c r="L63" s="228">
        <v>87.3</v>
      </c>
      <c r="M63" s="228">
        <v>86.1</v>
      </c>
      <c r="N63" s="228">
        <v>81.5</v>
      </c>
      <c r="O63" s="228">
        <v>81.599999999999994</v>
      </c>
      <c r="P63" s="228">
        <v>84.3</v>
      </c>
      <c r="Q63" s="228">
        <v>79.2</v>
      </c>
      <c r="R63" s="228">
        <v>80.7</v>
      </c>
      <c r="S63" s="228">
        <v>81.3</v>
      </c>
    </row>
    <row r="64" spans="2:19" x14ac:dyDescent="0.25">
      <c r="B64" s="360"/>
      <c r="C64" s="131" t="s">
        <v>230</v>
      </c>
      <c r="D64" s="228">
        <v>19</v>
      </c>
      <c r="E64" s="228">
        <v>17.8</v>
      </c>
      <c r="F64" s="228">
        <v>18.2</v>
      </c>
      <c r="G64" s="228">
        <v>17.600000000000001</v>
      </c>
      <c r="H64" s="228">
        <v>14.2</v>
      </c>
      <c r="I64" s="228">
        <v>16</v>
      </c>
      <c r="J64" s="228">
        <v>17.5</v>
      </c>
      <c r="K64" s="228">
        <v>16</v>
      </c>
      <c r="L64" s="228">
        <v>12.7</v>
      </c>
      <c r="M64" s="228">
        <v>13.9</v>
      </c>
      <c r="N64" s="228">
        <v>18.5</v>
      </c>
      <c r="O64" s="228">
        <v>18.399999999999999</v>
      </c>
      <c r="P64" s="228">
        <v>15.7</v>
      </c>
      <c r="Q64" s="228">
        <v>20.8</v>
      </c>
      <c r="R64" s="228">
        <v>19.3</v>
      </c>
      <c r="S64" s="228">
        <v>18.7</v>
      </c>
    </row>
    <row r="65" spans="2:19" x14ac:dyDescent="0.25">
      <c r="B65" s="360"/>
      <c r="C65" s="183" t="s">
        <v>0</v>
      </c>
      <c r="D65" s="230">
        <v>100</v>
      </c>
      <c r="E65" s="230">
        <v>100</v>
      </c>
      <c r="F65" s="230">
        <v>100</v>
      </c>
      <c r="G65" s="230">
        <v>100</v>
      </c>
      <c r="H65" s="230">
        <v>100</v>
      </c>
      <c r="I65" s="230">
        <v>100</v>
      </c>
      <c r="J65" s="230">
        <v>100</v>
      </c>
      <c r="K65" s="230">
        <v>100</v>
      </c>
      <c r="L65" s="230">
        <v>100</v>
      </c>
      <c r="M65" s="230">
        <v>100</v>
      </c>
      <c r="N65" s="230">
        <v>100</v>
      </c>
      <c r="O65" s="230">
        <v>100</v>
      </c>
      <c r="P65" s="230">
        <v>100</v>
      </c>
      <c r="Q65" s="230">
        <v>100</v>
      </c>
      <c r="R65" s="230">
        <v>100</v>
      </c>
      <c r="S65" s="230">
        <v>100</v>
      </c>
    </row>
    <row r="66" spans="2:19" x14ac:dyDescent="0.25">
      <c r="B66" s="360" t="s">
        <v>52</v>
      </c>
      <c r="C66" s="131" t="s">
        <v>229</v>
      </c>
      <c r="D66" s="228">
        <v>76.400000000000006</v>
      </c>
      <c r="E66" s="228">
        <v>73.599999999999994</v>
      </c>
      <c r="F66" s="228">
        <v>74.400000000000006</v>
      </c>
      <c r="G66" s="228">
        <v>70.7</v>
      </c>
      <c r="H66" s="228">
        <v>72.8</v>
      </c>
      <c r="I66" s="228">
        <v>68.400000000000006</v>
      </c>
      <c r="J66" s="228">
        <v>68.900000000000006</v>
      </c>
      <c r="K66" s="228">
        <v>69.099999999999994</v>
      </c>
      <c r="L66" s="228">
        <v>71.599999999999994</v>
      </c>
      <c r="M66" s="228">
        <v>76</v>
      </c>
      <c r="N66" s="228">
        <v>67.2</v>
      </c>
      <c r="O66" s="228">
        <v>67.400000000000006</v>
      </c>
      <c r="P66" s="228">
        <v>72.5</v>
      </c>
      <c r="Q66" s="228">
        <v>70</v>
      </c>
      <c r="R66" s="228">
        <v>69.7</v>
      </c>
      <c r="S66" s="228">
        <v>75.900000000000006</v>
      </c>
    </row>
    <row r="67" spans="2:19" x14ac:dyDescent="0.25">
      <c r="B67" s="360"/>
      <c r="C67" s="131" t="s">
        <v>230</v>
      </c>
      <c r="D67" s="228">
        <v>23.6</v>
      </c>
      <c r="E67" s="228">
        <v>26.4</v>
      </c>
      <c r="F67" s="228">
        <v>25.6</v>
      </c>
      <c r="G67" s="228">
        <v>29.3</v>
      </c>
      <c r="H67" s="228">
        <v>27.2</v>
      </c>
      <c r="I67" s="228">
        <v>31.6</v>
      </c>
      <c r="J67" s="228">
        <v>31.1</v>
      </c>
      <c r="K67" s="228">
        <v>30.9</v>
      </c>
      <c r="L67" s="228">
        <v>28.4</v>
      </c>
      <c r="M67" s="228">
        <v>24</v>
      </c>
      <c r="N67" s="228">
        <v>32.799999999999997</v>
      </c>
      <c r="O67" s="228">
        <v>32.6</v>
      </c>
      <c r="P67" s="228">
        <v>27.5</v>
      </c>
      <c r="Q67" s="228">
        <v>30</v>
      </c>
      <c r="R67" s="228">
        <v>30.3</v>
      </c>
      <c r="S67" s="228">
        <v>24.1</v>
      </c>
    </row>
    <row r="68" spans="2:19" x14ac:dyDescent="0.25">
      <c r="B68" s="360"/>
      <c r="C68" s="183" t="s">
        <v>0</v>
      </c>
      <c r="D68" s="230">
        <v>100</v>
      </c>
      <c r="E68" s="230">
        <v>100</v>
      </c>
      <c r="F68" s="230">
        <v>100</v>
      </c>
      <c r="G68" s="230">
        <v>100</v>
      </c>
      <c r="H68" s="230">
        <v>100</v>
      </c>
      <c r="I68" s="230">
        <v>100</v>
      </c>
      <c r="J68" s="230">
        <v>100</v>
      </c>
      <c r="K68" s="230">
        <v>100</v>
      </c>
      <c r="L68" s="230">
        <v>100</v>
      </c>
      <c r="M68" s="230">
        <v>100</v>
      </c>
      <c r="N68" s="230">
        <v>100</v>
      </c>
      <c r="O68" s="230">
        <v>100</v>
      </c>
      <c r="P68" s="230">
        <v>100</v>
      </c>
      <c r="Q68" s="230">
        <v>100</v>
      </c>
      <c r="R68" s="230">
        <v>100</v>
      </c>
      <c r="S68" s="230">
        <v>100</v>
      </c>
    </row>
    <row r="69" spans="2:19" x14ac:dyDescent="0.25">
      <c r="B69" s="360" t="s">
        <v>53</v>
      </c>
      <c r="C69" s="131" t="s">
        <v>229</v>
      </c>
      <c r="D69" s="228">
        <v>77.900000000000006</v>
      </c>
      <c r="E69" s="228">
        <v>86.6</v>
      </c>
      <c r="F69" s="228">
        <v>89.9</v>
      </c>
      <c r="G69" s="228">
        <v>91.3</v>
      </c>
      <c r="H69" s="228">
        <v>90.8</v>
      </c>
      <c r="I69" s="228">
        <v>91.8</v>
      </c>
      <c r="J69" s="228">
        <v>91.7</v>
      </c>
      <c r="K69" s="228">
        <v>93.6</v>
      </c>
      <c r="L69" s="228">
        <v>92.6</v>
      </c>
      <c r="M69" s="228">
        <v>94.5</v>
      </c>
      <c r="N69" s="228">
        <v>95.6</v>
      </c>
      <c r="O69" s="228">
        <v>94.3</v>
      </c>
      <c r="P69" s="228">
        <v>95.5</v>
      </c>
      <c r="Q69" s="228">
        <v>93.1</v>
      </c>
      <c r="R69" s="228">
        <v>94.1</v>
      </c>
      <c r="S69" s="228">
        <v>93.9</v>
      </c>
    </row>
    <row r="70" spans="2:19" x14ac:dyDescent="0.25">
      <c r="B70" s="360"/>
      <c r="C70" s="131" t="s">
        <v>230</v>
      </c>
      <c r="D70" s="228">
        <v>22.1</v>
      </c>
      <c r="E70" s="228">
        <v>13.4</v>
      </c>
      <c r="F70" s="228">
        <v>10.1</v>
      </c>
      <c r="G70" s="228">
        <v>8.6999999999999993</v>
      </c>
      <c r="H70" s="228">
        <v>9.1999999999999993</v>
      </c>
      <c r="I70" s="228">
        <v>8.1999999999999993</v>
      </c>
      <c r="J70" s="228">
        <v>8.3000000000000007</v>
      </c>
      <c r="K70" s="228">
        <v>6.4</v>
      </c>
      <c r="L70" s="228">
        <v>7.4</v>
      </c>
      <c r="M70" s="228">
        <v>5.5</v>
      </c>
      <c r="N70" s="228">
        <v>4.4000000000000004</v>
      </c>
      <c r="O70" s="228">
        <v>5.7</v>
      </c>
      <c r="P70" s="228">
        <v>4.5</v>
      </c>
      <c r="Q70" s="228">
        <v>6.9</v>
      </c>
      <c r="R70" s="228">
        <v>5.9</v>
      </c>
      <c r="S70" s="228">
        <v>6.1</v>
      </c>
    </row>
    <row r="71" spans="2:19" x14ac:dyDescent="0.25">
      <c r="B71" s="360"/>
      <c r="C71" s="183" t="s">
        <v>0</v>
      </c>
      <c r="D71" s="230">
        <v>100</v>
      </c>
      <c r="E71" s="230">
        <v>100</v>
      </c>
      <c r="F71" s="230">
        <v>100</v>
      </c>
      <c r="G71" s="230">
        <v>100</v>
      </c>
      <c r="H71" s="230">
        <v>100</v>
      </c>
      <c r="I71" s="230">
        <v>100</v>
      </c>
      <c r="J71" s="230">
        <v>100</v>
      </c>
      <c r="K71" s="230">
        <v>100</v>
      </c>
      <c r="L71" s="230">
        <v>100</v>
      </c>
      <c r="M71" s="230">
        <v>100</v>
      </c>
      <c r="N71" s="230">
        <v>100</v>
      </c>
      <c r="O71" s="230">
        <v>100</v>
      </c>
      <c r="P71" s="230">
        <v>100</v>
      </c>
      <c r="Q71" s="230">
        <v>100</v>
      </c>
      <c r="R71" s="230">
        <v>100</v>
      </c>
      <c r="S71" s="230">
        <v>100</v>
      </c>
    </row>
    <row r="72" spans="2:19" x14ac:dyDescent="0.25">
      <c r="B72" s="360" t="s">
        <v>65</v>
      </c>
      <c r="C72" s="131" t="s">
        <v>229</v>
      </c>
      <c r="D72" s="228">
        <v>76.400000000000006</v>
      </c>
      <c r="E72" s="228">
        <v>78.8</v>
      </c>
      <c r="F72" s="228">
        <v>78.7</v>
      </c>
      <c r="G72" s="228">
        <v>77.099999999999994</v>
      </c>
      <c r="H72" s="228">
        <v>77.7</v>
      </c>
      <c r="I72" s="228">
        <v>77.5</v>
      </c>
      <c r="J72" s="228">
        <v>77.900000000000006</v>
      </c>
      <c r="K72" s="228">
        <v>78.7</v>
      </c>
      <c r="L72" s="228">
        <v>79.8</v>
      </c>
      <c r="M72" s="228">
        <v>82.2</v>
      </c>
      <c r="N72" s="228">
        <v>79.400000000000006</v>
      </c>
      <c r="O72" s="228">
        <v>79.099999999999994</v>
      </c>
      <c r="P72" s="228">
        <v>80.400000000000006</v>
      </c>
      <c r="Q72" s="228">
        <v>76.900000000000006</v>
      </c>
      <c r="R72" s="228">
        <v>77.8</v>
      </c>
      <c r="S72" s="228">
        <v>78</v>
      </c>
    </row>
    <row r="73" spans="2:19" x14ac:dyDescent="0.25">
      <c r="B73" s="360"/>
      <c r="C73" s="131" t="s">
        <v>230</v>
      </c>
      <c r="D73" s="228">
        <v>23.6</v>
      </c>
      <c r="E73" s="228">
        <v>21.2</v>
      </c>
      <c r="F73" s="228">
        <v>21.3</v>
      </c>
      <c r="G73" s="228">
        <v>22.9</v>
      </c>
      <c r="H73" s="228">
        <v>22.3</v>
      </c>
      <c r="I73" s="228">
        <v>22.5</v>
      </c>
      <c r="J73" s="228">
        <v>22.1</v>
      </c>
      <c r="K73" s="228">
        <v>21.3</v>
      </c>
      <c r="L73" s="228">
        <v>20.2</v>
      </c>
      <c r="M73" s="228">
        <v>17.8</v>
      </c>
      <c r="N73" s="228">
        <v>20.6</v>
      </c>
      <c r="O73" s="228">
        <v>20.9</v>
      </c>
      <c r="P73" s="228">
        <v>19.600000000000001</v>
      </c>
      <c r="Q73" s="228">
        <v>23.1</v>
      </c>
      <c r="R73" s="228">
        <v>22.2</v>
      </c>
      <c r="S73" s="228">
        <v>22</v>
      </c>
    </row>
    <row r="74" spans="2:19" x14ac:dyDescent="0.25">
      <c r="B74" s="360"/>
      <c r="C74" s="183" t="s">
        <v>0</v>
      </c>
      <c r="D74" s="230">
        <v>100</v>
      </c>
      <c r="E74" s="230">
        <v>100</v>
      </c>
      <c r="F74" s="230">
        <v>100</v>
      </c>
      <c r="G74" s="230">
        <v>100</v>
      </c>
      <c r="H74" s="230">
        <v>100</v>
      </c>
      <c r="I74" s="230">
        <v>100</v>
      </c>
      <c r="J74" s="230">
        <v>100</v>
      </c>
      <c r="K74" s="230">
        <v>100</v>
      </c>
      <c r="L74" s="230">
        <v>100</v>
      </c>
      <c r="M74" s="230">
        <v>100</v>
      </c>
      <c r="N74" s="230">
        <v>100</v>
      </c>
      <c r="O74" s="230">
        <v>100</v>
      </c>
      <c r="P74" s="230">
        <v>100</v>
      </c>
      <c r="Q74" s="230">
        <v>100</v>
      </c>
      <c r="R74" s="230">
        <v>100</v>
      </c>
      <c r="S74" s="230">
        <v>100</v>
      </c>
    </row>
  </sheetData>
  <mergeCells count="25">
    <mergeCell ref="B72:B74"/>
    <mergeCell ref="B54:B56"/>
    <mergeCell ref="B57:B59"/>
    <mergeCell ref="B60:B62"/>
    <mergeCell ref="B63:B65"/>
    <mergeCell ref="B66:B68"/>
    <mergeCell ref="B69:B71"/>
    <mergeCell ref="B51:B53"/>
    <mergeCell ref="B19:B21"/>
    <mergeCell ref="B22:B24"/>
    <mergeCell ref="B25:B27"/>
    <mergeCell ref="B28:B30"/>
    <mergeCell ref="B31:B33"/>
    <mergeCell ref="B34:B36"/>
    <mergeCell ref="B37:B39"/>
    <mergeCell ref="B40:B42"/>
    <mergeCell ref="B44:C44"/>
    <mergeCell ref="B45:B47"/>
    <mergeCell ref="B48:B50"/>
    <mergeCell ref="B16:B18"/>
    <mergeCell ref="B4:C4"/>
    <mergeCell ref="B5:B7"/>
    <mergeCell ref="B8:B10"/>
    <mergeCell ref="B12:C12"/>
    <mergeCell ref="B13:B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CD973-A276-41EE-B3FD-18A7CF9373FA}">
  <sheetPr codeName="Sheet5">
    <tabColor rgb="FF92D050"/>
  </sheetPr>
  <dimension ref="B2:K31"/>
  <sheetViews>
    <sheetView workbookViewId="0">
      <selection activeCell="F4" sqref="F4"/>
    </sheetView>
  </sheetViews>
  <sheetFormatPr defaultColWidth="8.85546875" defaultRowHeight="13.5" x14ac:dyDescent="0.25"/>
  <cols>
    <col min="1" max="1" width="8.85546875" style="11"/>
    <col min="2" max="2" width="8.85546875" style="13"/>
    <col min="3" max="11" width="19.28515625" style="11" customWidth="1"/>
    <col min="12" max="16384" width="8.85546875" style="11"/>
  </cols>
  <sheetData>
    <row r="2" spans="2:11" s="24" customFormat="1" ht="15.75" x14ac:dyDescent="0.25">
      <c r="B2" s="22" t="s">
        <v>62</v>
      </c>
    </row>
    <row r="3" spans="2:11" s="24" customFormat="1" ht="7.15" customHeight="1" x14ac:dyDescent="0.25">
      <c r="B3" s="22"/>
    </row>
    <row r="4" spans="2:11" s="24" customFormat="1" x14ac:dyDescent="0.25">
      <c r="B4" s="310" t="s">
        <v>151</v>
      </c>
    </row>
    <row r="5" spans="2:11" s="24" customFormat="1" x14ac:dyDescent="0.25">
      <c r="B5" s="309"/>
    </row>
    <row r="6" spans="2:11" s="30" customFormat="1" x14ac:dyDescent="0.25">
      <c r="B6" s="41"/>
      <c r="C6" s="42" t="s">
        <v>54</v>
      </c>
      <c r="D6" s="42" t="s">
        <v>55</v>
      </c>
      <c r="E6" s="42" t="s">
        <v>56</v>
      </c>
      <c r="F6" s="42" t="s">
        <v>57</v>
      </c>
      <c r="G6" s="42" t="s">
        <v>58</v>
      </c>
      <c r="H6" s="42" t="s">
        <v>59</v>
      </c>
      <c r="I6" s="42" t="s">
        <v>60</v>
      </c>
      <c r="J6" s="42" t="s">
        <v>61</v>
      </c>
      <c r="K6" s="42" t="s">
        <v>0</v>
      </c>
    </row>
    <row r="7" spans="2:11" x14ac:dyDescent="0.25">
      <c r="B7" s="236">
        <v>2015</v>
      </c>
      <c r="C7" s="232">
        <v>1133121</v>
      </c>
      <c r="D7" s="232">
        <v>229366</v>
      </c>
      <c r="E7" s="232">
        <v>329334</v>
      </c>
      <c r="F7" s="232">
        <v>246861</v>
      </c>
      <c r="G7" s="232">
        <v>1071626</v>
      </c>
      <c r="H7" s="232">
        <v>1124504</v>
      </c>
      <c r="I7" s="232">
        <v>1646703</v>
      </c>
      <c r="J7" s="232">
        <v>1009391</v>
      </c>
      <c r="K7" s="233">
        <v>6790907</v>
      </c>
    </row>
    <row r="8" spans="2:11" x14ac:dyDescent="0.25">
      <c r="B8" s="17">
        <v>2016</v>
      </c>
      <c r="C8" s="14">
        <v>1166911</v>
      </c>
      <c r="D8" s="14">
        <v>232815</v>
      </c>
      <c r="E8" s="14">
        <v>335399</v>
      </c>
      <c r="F8" s="14">
        <v>251998</v>
      </c>
      <c r="G8" s="14">
        <v>1097550</v>
      </c>
      <c r="H8" s="14">
        <v>1162696</v>
      </c>
      <c r="I8" s="14">
        <v>1715315</v>
      </c>
      <c r="J8" s="14">
        <v>1053314</v>
      </c>
      <c r="K8" s="15">
        <v>7015998</v>
      </c>
    </row>
    <row r="9" spans="2:11" x14ac:dyDescent="0.25">
      <c r="B9" s="236">
        <v>2017</v>
      </c>
      <c r="C9" s="232">
        <v>1200396</v>
      </c>
      <c r="D9" s="232">
        <v>236978</v>
      </c>
      <c r="E9" s="232">
        <v>342389</v>
      </c>
      <c r="F9" s="232">
        <v>257466</v>
      </c>
      <c r="G9" s="232">
        <v>1128122</v>
      </c>
      <c r="H9" s="232">
        <v>1199962</v>
      </c>
      <c r="I9" s="232">
        <v>1780132</v>
      </c>
      <c r="J9" s="232">
        <v>1094797</v>
      </c>
      <c r="K9" s="233">
        <v>7240241</v>
      </c>
    </row>
    <row r="10" spans="2:11" x14ac:dyDescent="0.25">
      <c r="B10" s="17">
        <v>2018</v>
      </c>
      <c r="C10" s="14">
        <v>1234317</v>
      </c>
      <c r="D10" s="14">
        <v>240877</v>
      </c>
      <c r="E10" s="14">
        <v>349257</v>
      </c>
      <c r="F10" s="14">
        <v>262897</v>
      </c>
      <c r="G10" s="14">
        <v>1159272</v>
      </c>
      <c r="H10" s="14">
        <v>1240058</v>
      </c>
      <c r="I10" s="14">
        <v>1850035</v>
      </c>
      <c r="J10" s="14">
        <v>1139488</v>
      </c>
      <c r="K10" s="15">
        <v>7476204</v>
      </c>
    </row>
    <row r="11" spans="2:11" x14ac:dyDescent="0.25">
      <c r="B11" s="236">
        <v>2019</v>
      </c>
      <c r="C11" s="232">
        <v>1269162</v>
      </c>
      <c r="D11" s="232">
        <v>244552</v>
      </c>
      <c r="E11" s="232">
        <v>356065</v>
      </c>
      <c r="F11" s="232">
        <v>268389</v>
      </c>
      <c r="G11" s="232">
        <v>1191325</v>
      </c>
      <c r="H11" s="232">
        <v>1283162</v>
      </c>
      <c r="I11" s="232">
        <v>1925389</v>
      </c>
      <c r="J11" s="232">
        <v>1187664</v>
      </c>
      <c r="K11" s="233">
        <v>7725709</v>
      </c>
    </row>
    <row r="12" spans="2:11" x14ac:dyDescent="0.25">
      <c r="B12" s="17">
        <v>2020</v>
      </c>
      <c r="C12" s="14">
        <v>1287118</v>
      </c>
      <c r="D12" s="14">
        <v>246251</v>
      </c>
      <c r="E12" s="14">
        <v>359412</v>
      </c>
      <c r="F12" s="14">
        <v>271189</v>
      </c>
      <c r="G12" s="14">
        <v>1207536</v>
      </c>
      <c r="H12" s="14">
        <v>1306346</v>
      </c>
      <c r="I12" s="14">
        <v>1966084</v>
      </c>
      <c r="J12" s="14">
        <v>1213642</v>
      </c>
      <c r="K12" s="15">
        <v>7857577</v>
      </c>
    </row>
    <row r="13" spans="2:11" x14ac:dyDescent="0.25">
      <c r="B13" s="236">
        <v>2021</v>
      </c>
      <c r="C13" s="232">
        <v>1323879</v>
      </c>
      <c r="D13" s="232">
        <v>249704</v>
      </c>
      <c r="E13" s="232">
        <v>366341</v>
      </c>
      <c r="F13" s="232">
        <v>276903</v>
      </c>
      <c r="G13" s="232">
        <v>1240807</v>
      </c>
      <c r="H13" s="232">
        <v>1354187</v>
      </c>
      <c r="I13" s="232">
        <v>2050801</v>
      </c>
      <c r="J13" s="232">
        <v>1267704</v>
      </c>
      <c r="K13" s="233">
        <v>8130327</v>
      </c>
    </row>
    <row r="14" spans="2:11" x14ac:dyDescent="0.25">
      <c r="B14" s="17">
        <v>2022</v>
      </c>
      <c r="C14" s="14">
        <v>1358704</v>
      </c>
      <c r="D14" s="14">
        <v>253060</v>
      </c>
      <c r="E14" s="14">
        <v>369663</v>
      </c>
      <c r="F14" s="14">
        <v>297798</v>
      </c>
      <c r="G14" s="14">
        <v>1276139</v>
      </c>
      <c r="H14" s="14">
        <v>1413513</v>
      </c>
      <c r="I14" s="14">
        <v>2196539</v>
      </c>
      <c r="J14" s="14">
        <v>1285562</v>
      </c>
      <c r="K14" s="15">
        <v>8450978</v>
      </c>
    </row>
    <row r="15" spans="2:11" x14ac:dyDescent="0.25">
      <c r="B15" s="236">
        <v>2023</v>
      </c>
      <c r="C15" s="232">
        <v>1400480</v>
      </c>
      <c r="D15" s="232">
        <v>256432</v>
      </c>
      <c r="E15" s="232">
        <v>376524</v>
      </c>
      <c r="F15" s="232">
        <v>305535</v>
      </c>
      <c r="G15" s="232">
        <v>1308480</v>
      </c>
      <c r="H15" s="232">
        <v>1458683</v>
      </c>
      <c r="I15" s="232">
        <v>2279671</v>
      </c>
      <c r="J15" s="232">
        <v>1332149</v>
      </c>
      <c r="K15" s="233">
        <v>8717956</v>
      </c>
    </row>
    <row r="16" spans="2:11" x14ac:dyDescent="0.25">
      <c r="B16" s="17">
        <v>2024</v>
      </c>
      <c r="C16" s="14">
        <v>1432205</v>
      </c>
      <c r="D16" s="14">
        <v>259975</v>
      </c>
      <c r="E16" s="14">
        <v>387960</v>
      </c>
      <c r="F16" s="14">
        <v>295710</v>
      </c>
      <c r="G16" s="14">
        <v>1339259</v>
      </c>
      <c r="H16" s="14">
        <v>1488545</v>
      </c>
      <c r="I16" s="14">
        <v>2290450</v>
      </c>
      <c r="J16" s="14">
        <v>1421316</v>
      </c>
      <c r="K16" s="15">
        <v>8915419</v>
      </c>
    </row>
    <row r="17" spans="2:11" x14ac:dyDescent="0.25">
      <c r="B17" s="236">
        <v>2025</v>
      </c>
      <c r="C17" s="232">
        <v>1469484</v>
      </c>
      <c r="D17" s="232">
        <v>263502</v>
      </c>
      <c r="E17" s="232">
        <v>395545</v>
      </c>
      <c r="F17" s="232">
        <v>302435</v>
      </c>
      <c r="G17" s="232">
        <v>1373130</v>
      </c>
      <c r="H17" s="232">
        <v>1535395</v>
      </c>
      <c r="I17" s="232">
        <v>2377079</v>
      </c>
      <c r="J17" s="232">
        <v>1476159</v>
      </c>
      <c r="K17" s="233">
        <v>9192730</v>
      </c>
    </row>
    <row r="18" spans="2:11" x14ac:dyDescent="0.25">
      <c r="B18" s="17"/>
      <c r="C18" s="14"/>
      <c r="D18" s="14"/>
      <c r="E18" s="14"/>
      <c r="F18" s="14"/>
      <c r="G18" s="14"/>
      <c r="H18" s="14"/>
      <c r="I18" s="14"/>
      <c r="J18" s="14"/>
      <c r="K18" s="14"/>
    </row>
    <row r="19" spans="2:11" ht="14.45" customHeight="1" x14ac:dyDescent="0.25">
      <c r="B19" s="17"/>
      <c r="C19" s="14"/>
      <c r="D19" s="14"/>
      <c r="E19" s="14"/>
      <c r="F19" s="14"/>
      <c r="G19" s="14"/>
      <c r="H19" s="14"/>
      <c r="I19" s="14"/>
      <c r="J19" s="14"/>
      <c r="K19" s="14"/>
    </row>
    <row r="20" spans="2:11" s="29" customFormat="1" x14ac:dyDescent="0.25">
      <c r="B20" s="42"/>
      <c r="C20" s="42" t="s">
        <v>54</v>
      </c>
      <c r="D20" s="42" t="s">
        <v>55</v>
      </c>
      <c r="E20" s="42" t="s">
        <v>56</v>
      </c>
      <c r="F20" s="42" t="s">
        <v>57</v>
      </c>
      <c r="G20" s="42" t="s">
        <v>58</v>
      </c>
      <c r="H20" s="42" t="s">
        <v>59</v>
      </c>
      <c r="I20" s="42" t="s">
        <v>60</v>
      </c>
      <c r="J20" s="42" t="s">
        <v>61</v>
      </c>
      <c r="K20" s="42" t="s">
        <v>0</v>
      </c>
    </row>
    <row r="21" spans="2:11" x14ac:dyDescent="0.25">
      <c r="B21" s="236">
        <v>2015</v>
      </c>
      <c r="C21" s="234">
        <f t="shared" ref="C21:J31" si="0">((C7/$K7)*100)</f>
        <v>16.685856543168683</v>
      </c>
      <c r="D21" s="234">
        <f t="shared" si="0"/>
        <v>3.3775458859913705</v>
      </c>
      <c r="E21" s="234">
        <f t="shared" si="0"/>
        <v>4.8496320152816113</v>
      </c>
      <c r="F21" s="234">
        <f t="shared" si="0"/>
        <v>3.6351697939612486</v>
      </c>
      <c r="G21" s="234">
        <f t="shared" si="0"/>
        <v>15.780307402236549</v>
      </c>
      <c r="H21" s="234">
        <f t="shared" si="0"/>
        <v>16.558966276522412</v>
      </c>
      <c r="I21" s="234">
        <f t="shared" si="0"/>
        <v>24.248646020332778</v>
      </c>
      <c r="J21" s="234">
        <f t="shared" si="0"/>
        <v>14.863861336931873</v>
      </c>
      <c r="K21" s="237">
        <f>SUM(C21:J21)</f>
        <v>99.999985274426535</v>
      </c>
    </row>
    <row r="22" spans="2:11" x14ac:dyDescent="0.25">
      <c r="B22" s="17">
        <v>2016</v>
      </c>
      <c r="C22" s="16">
        <f t="shared" si="0"/>
        <v>16.632145562185165</v>
      </c>
      <c r="D22" s="16">
        <f t="shared" si="0"/>
        <v>3.3183447315691934</v>
      </c>
      <c r="E22" s="16">
        <f t="shared" si="0"/>
        <v>4.7804888199797091</v>
      </c>
      <c r="F22" s="16">
        <f t="shared" si="0"/>
        <v>3.591762711448891</v>
      </c>
      <c r="G22" s="16">
        <f t="shared" si="0"/>
        <v>15.643533535784931</v>
      </c>
      <c r="H22" s="16">
        <f t="shared" si="0"/>
        <v>16.572068578126732</v>
      </c>
      <c r="I22" s="16">
        <f t="shared" si="0"/>
        <v>24.448624415229308</v>
      </c>
      <c r="J22" s="16">
        <f t="shared" si="0"/>
        <v>15.013031645676067</v>
      </c>
      <c r="K22" s="18">
        <f t="shared" ref="K22:K29" si="1">SUM(C22:J22)</f>
        <v>100</v>
      </c>
    </row>
    <row r="23" spans="2:11" x14ac:dyDescent="0.25">
      <c r="B23" s="236">
        <v>2017</v>
      </c>
      <c r="C23" s="234">
        <f t="shared" si="0"/>
        <v>16.579503361835606</v>
      </c>
      <c r="D23" s="234">
        <f t="shared" si="0"/>
        <v>3.2730678440123748</v>
      </c>
      <c r="E23" s="234">
        <f t="shared" si="0"/>
        <v>4.7289724195644869</v>
      </c>
      <c r="F23" s="234">
        <f t="shared" si="0"/>
        <v>3.5560418499881425</v>
      </c>
      <c r="G23" s="234">
        <f t="shared" si="0"/>
        <v>15.581276921583134</v>
      </c>
      <c r="H23" s="234">
        <f t="shared" si="0"/>
        <v>16.573509086230693</v>
      </c>
      <c r="I23" s="234">
        <f t="shared" si="0"/>
        <v>24.586640140846143</v>
      </c>
      <c r="J23" s="234">
        <f t="shared" si="0"/>
        <v>15.12100218763436</v>
      </c>
      <c r="K23" s="237">
        <f t="shared" si="1"/>
        <v>100.00001381169494</v>
      </c>
    </row>
    <row r="24" spans="2:11" x14ac:dyDescent="0.25">
      <c r="B24" s="17">
        <v>2018</v>
      </c>
      <c r="C24" s="16">
        <f t="shared" si="0"/>
        <v>16.509942746345605</v>
      </c>
      <c r="D24" s="16">
        <f t="shared" si="0"/>
        <v>3.2219158278720057</v>
      </c>
      <c r="E24" s="16">
        <f t="shared" si="0"/>
        <v>4.6715819953548623</v>
      </c>
      <c r="F24" s="16">
        <f t="shared" si="0"/>
        <v>3.5164503269306189</v>
      </c>
      <c r="G24" s="16">
        <f t="shared" si="0"/>
        <v>15.506157937905385</v>
      </c>
      <c r="H24" s="16">
        <f t="shared" si="0"/>
        <v>16.586733053298172</v>
      </c>
      <c r="I24" s="16">
        <f t="shared" si="0"/>
        <v>24.745646319977357</v>
      </c>
      <c r="J24" s="16">
        <f t="shared" si="0"/>
        <v>15.241531665000046</v>
      </c>
      <c r="K24" s="18">
        <f t="shared" si="1"/>
        <v>99.999959872684059</v>
      </c>
    </row>
    <row r="25" spans="2:11" x14ac:dyDescent="0.25">
      <c r="B25" s="236">
        <v>2019</v>
      </c>
      <c r="C25" s="234">
        <f t="shared" si="0"/>
        <v>16.427773813380753</v>
      </c>
      <c r="D25" s="234">
        <f t="shared" si="0"/>
        <v>3.1654311597809341</v>
      </c>
      <c r="E25" s="234">
        <f t="shared" si="0"/>
        <v>4.6088326650667266</v>
      </c>
      <c r="F25" s="234">
        <f t="shared" si="0"/>
        <v>3.4739724211719598</v>
      </c>
      <c r="G25" s="234">
        <f t="shared" si="0"/>
        <v>15.420267576736324</v>
      </c>
      <c r="H25" s="234">
        <f t="shared" si="0"/>
        <v>16.608986955113117</v>
      </c>
      <c r="I25" s="234">
        <f t="shared" si="0"/>
        <v>24.92184212478104</v>
      </c>
      <c r="J25" s="234">
        <f t="shared" si="0"/>
        <v>15.372880340173309</v>
      </c>
      <c r="K25" s="237">
        <f t="shared" si="1"/>
        <v>99.999987056204162</v>
      </c>
    </row>
    <row r="26" spans="2:11" x14ac:dyDescent="0.25">
      <c r="B26" s="17">
        <v>2020</v>
      </c>
      <c r="C26" s="16">
        <f t="shared" si="0"/>
        <v>16.380596715756017</v>
      </c>
      <c r="D26" s="16">
        <f t="shared" si="0"/>
        <v>3.1339304724598942</v>
      </c>
      <c r="E26" s="16">
        <f t="shared" si="0"/>
        <v>4.5740818066434468</v>
      </c>
      <c r="F26" s="16">
        <f t="shared" si="0"/>
        <v>3.4513056633107131</v>
      </c>
      <c r="G26" s="16">
        <f t="shared" si="0"/>
        <v>15.367790859701408</v>
      </c>
      <c r="H26" s="16">
        <f t="shared" si="0"/>
        <v>16.625303194610755</v>
      </c>
      <c r="I26" s="16">
        <f t="shared" si="0"/>
        <v>25.021504720857337</v>
      </c>
      <c r="J26" s="16">
        <f t="shared" si="0"/>
        <v>15.445499293229961</v>
      </c>
      <c r="K26" s="18">
        <f t="shared" si="1"/>
        <v>100.00001272656952</v>
      </c>
    </row>
    <row r="27" spans="2:11" x14ac:dyDescent="0.25">
      <c r="B27" s="236">
        <v>2021</v>
      </c>
      <c r="C27" s="234">
        <f t="shared" si="0"/>
        <v>16.283219604820324</v>
      </c>
      <c r="D27" s="234">
        <f t="shared" si="0"/>
        <v>3.0712663832586315</v>
      </c>
      <c r="E27" s="234">
        <f t="shared" si="0"/>
        <v>4.5058581284615</v>
      </c>
      <c r="F27" s="234">
        <f t="shared" si="0"/>
        <v>3.4058039731981258</v>
      </c>
      <c r="G27" s="234">
        <f t="shared" si="0"/>
        <v>15.261464883269763</v>
      </c>
      <c r="H27" s="234">
        <f t="shared" si="0"/>
        <v>16.655996739122546</v>
      </c>
      <c r="I27" s="234">
        <f t="shared" si="0"/>
        <v>25.224090002776027</v>
      </c>
      <c r="J27" s="234">
        <f t="shared" si="0"/>
        <v>15.592287985464793</v>
      </c>
      <c r="K27" s="237">
        <f t="shared" si="1"/>
        <v>99.999987700371705</v>
      </c>
    </row>
    <row r="28" spans="2:11" x14ac:dyDescent="0.25">
      <c r="B28" s="17">
        <v>2022</v>
      </c>
      <c r="C28" s="16">
        <f t="shared" si="0"/>
        <v>16.077476476687078</v>
      </c>
      <c r="D28" s="16">
        <f t="shared" si="0"/>
        <v>2.9944463232539476</v>
      </c>
      <c r="E28" s="16">
        <f t="shared" si="0"/>
        <v>4.3742037903778712</v>
      </c>
      <c r="F28" s="16">
        <f t="shared" si="0"/>
        <v>3.5238288396916904</v>
      </c>
      <c r="G28" s="16">
        <f t="shared" si="0"/>
        <v>15.100488961159289</v>
      </c>
      <c r="H28" s="16">
        <f t="shared" si="0"/>
        <v>16.726028632425738</v>
      </c>
      <c r="I28" s="16">
        <f t="shared" si="0"/>
        <v>25.991536127534587</v>
      </c>
      <c r="J28" s="16">
        <f t="shared" si="0"/>
        <v>15.211990848869799</v>
      </c>
      <c r="K28" s="18">
        <f t="shared" si="1"/>
        <v>100</v>
      </c>
    </row>
    <row r="29" spans="2:11" x14ac:dyDescent="0.25">
      <c r="B29" s="236">
        <v>2023</v>
      </c>
      <c r="C29" s="234">
        <f t="shared" si="0"/>
        <v>16.064315993336052</v>
      </c>
      <c r="D29" s="234">
        <f t="shared" si="0"/>
        <v>2.9414234253992566</v>
      </c>
      <c r="E29" s="234">
        <f t="shared" si="0"/>
        <v>4.3189481571138923</v>
      </c>
      <c r="F29" s="234">
        <f t="shared" si="0"/>
        <v>3.5046632490459917</v>
      </c>
      <c r="G29" s="234">
        <f t="shared" si="0"/>
        <v>15.009022757169227</v>
      </c>
      <c r="H29" s="234">
        <f t="shared" si="0"/>
        <v>16.731938082734072</v>
      </c>
      <c r="I29" s="234">
        <f t="shared" si="0"/>
        <v>26.149145510713751</v>
      </c>
      <c r="J29" s="234">
        <f t="shared" si="0"/>
        <v>15.280519883330451</v>
      </c>
      <c r="K29" s="237">
        <f t="shared" si="1"/>
        <v>99.999977058842703</v>
      </c>
    </row>
    <row r="30" spans="2:11" x14ac:dyDescent="0.25">
      <c r="B30" s="17">
        <v>2024</v>
      </c>
      <c r="C30" s="16">
        <f t="shared" si="0"/>
        <v>16.064359958853309</v>
      </c>
      <c r="D30" s="16">
        <f t="shared" si="0"/>
        <v>2.9160155007857735</v>
      </c>
      <c r="E30" s="16">
        <f t="shared" si="0"/>
        <v>4.3515621643806082</v>
      </c>
      <c r="F30" s="16">
        <f t="shared" si="0"/>
        <v>3.3168379410995716</v>
      </c>
      <c r="G30" s="16">
        <f t="shared" si="0"/>
        <v>15.021829035741337</v>
      </c>
      <c r="H30" s="16">
        <f t="shared" si="0"/>
        <v>16.696298850340067</v>
      </c>
      <c r="I30" s="16">
        <f t="shared" si="0"/>
        <v>25.69088452264554</v>
      </c>
      <c r="J30" s="16">
        <f t="shared" si="0"/>
        <v>15.942223242676537</v>
      </c>
      <c r="K30" s="18">
        <f t="shared" ref="K30" si="2">SUM(C30:J30)</f>
        <v>100.00001121652275</v>
      </c>
    </row>
    <row r="31" spans="2:11" x14ac:dyDescent="0.25">
      <c r="B31" s="236">
        <v>2025</v>
      </c>
      <c r="C31" s="234">
        <f t="shared" si="0"/>
        <v>15.985284023353236</v>
      </c>
      <c r="D31" s="234">
        <f t="shared" si="0"/>
        <v>2.8664172666879155</v>
      </c>
      <c r="E31" s="234">
        <f t="shared" si="0"/>
        <v>4.3028023231401331</v>
      </c>
      <c r="F31" s="234">
        <f t="shared" si="0"/>
        <v>3.2899367217355451</v>
      </c>
      <c r="G31" s="234">
        <f t="shared" si="0"/>
        <v>14.937129666595233</v>
      </c>
      <c r="H31" s="234">
        <f t="shared" si="0"/>
        <v>16.702274514752418</v>
      </c>
      <c r="I31" s="234">
        <f t="shared" si="0"/>
        <v>25.858248855345472</v>
      </c>
      <c r="J31" s="234">
        <f t="shared" si="0"/>
        <v>16.057895750228713</v>
      </c>
      <c r="K31" s="237">
        <f t="shared" ref="K31" si="3">SUM(C31:J31)</f>
        <v>99.999989121838667</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01024-3FBF-4A1D-A0D8-410EE1596BE9}">
  <sheetPr codeName="Sheet6">
    <tabColor rgb="FF92D050"/>
  </sheetPr>
  <dimension ref="A1:AB392"/>
  <sheetViews>
    <sheetView showGridLines="0" zoomScaleNormal="100" workbookViewId="0">
      <selection activeCell="C381" sqref="B356:C392"/>
    </sheetView>
  </sheetViews>
  <sheetFormatPr defaultColWidth="8.85546875" defaultRowHeight="12" x14ac:dyDescent="0.2"/>
  <cols>
    <col min="1" max="1" width="5.7109375" style="240" customWidth="1"/>
    <col min="2" max="2" width="11.28515625" style="21" customWidth="1"/>
    <col min="3" max="3" width="10" style="21" customWidth="1"/>
    <col min="4" max="4" width="24" style="21" customWidth="1"/>
    <col min="5" max="28" width="9.7109375" style="245" customWidth="1"/>
    <col min="29" max="153" width="10.7109375" style="21" customWidth="1"/>
    <col min="154" max="154" width="8.85546875" style="21"/>
    <col min="155" max="156" width="9.85546875" style="21" bestFit="1" customWidth="1"/>
    <col min="157" max="16384" width="8.85546875" style="21"/>
  </cols>
  <sheetData>
    <row r="1" spans="1:28" ht="14.45" customHeight="1" x14ac:dyDescent="0.2"/>
    <row r="2" spans="1:28" ht="15" customHeight="1" x14ac:dyDescent="0.25">
      <c r="B2" s="51" t="s">
        <v>68</v>
      </c>
      <c r="C2" s="49"/>
    </row>
    <row r="3" spans="1:28" ht="15" customHeight="1" x14ac:dyDescent="0.25">
      <c r="B3" s="49"/>
      <c r="C3" s="49"/>
    </row>
    <row r="4" spans="1:28" ht="15" customHeight="1" x14ac:dyDescent="0.2">
      <c r="B4" s="239"/>
      <c r="C4" s="239" t="s">
        <v>235</v>
      </c>
      <c r="D4" s="244"/>
      <c r="E4" s="246">
        <v>2002</v>
      </c>
      <c r="F4" s="246">
        <v>2003</v>
      </c>
      <c r="G4" s="246">
        <v>2004</v>
      </c>
      <c r="H4" s="246">
        <v>2005</v>
      </c>
      <c r="I4" s="246">
        <v>2006</v>
      </c>
      <c r="J4" s="246">
        <v>2007</v>
      </c>
      <c r="K4" s="246">
        <v>2008</v>
      </c>
      <c r="L4" s="246">
        <v>2009</v>
      </c>
      <c r="M4" s="246">
        <v>2010</v>
      </c>
      <c r="N4" s="246">
        <v>2011</v>
      </c>
      <c r="O4" s="246">
        <v>2012</v>
      </c>
      <c r="P4" s="246">
        <v>2013</v>
      </c>
      <c r="Q4" s="246">
        <v>2014</v>
      </c>
      <c r="R4" s="246">
        <v>2015</v>
      </c>
      <c r="S4" s="246">
        <v>2016</v>
      </c>
      <c r="T4" s="246">
        <v>2017</v>
      </c>
      <c r="U4" s="246">
        <v>2018</v>
      </c>
      <c r="V4" s="246">
        <v>2019</v>
      </c>
      <c r="W4" s="246">
        <v>2020</v>
      </c>
      <c r="X4" s="246">
        <v>2021</v>
      </c>
      <c r="Y4" s="246">
        <v>2022</v>
      </c>
      <c r="Z4" s="246">
        <v>2023</v>
      </c>
      <c r="AA4" s="246">
        <v>2024</v>
      </c>
      <c r="AB4" s="246">
        <v>2025</v>
      </c>
    </row>
    <row r="5" spans="1:28" ht="15" customHeight="1" x14ac:dyDescent="0.2">
      <c r="B5" s="373" t="s">
        <v>225</v>
      </c>
      <c r="C5" s="373" t="s">
        <v>69</v>
      </c>
      <c r="D5" s="238" t="s">
        <v>1</v>
      </c>
      <c r="E5" s="53">
        <v>6302706</v>
      </c>
      <c r="F5" s="53">
        <v>6355037</v>
      </c>
      <c r="G5" s="53">
        <v>6305200</v>
      </c>
      <c r="H5" s="53">
        <v>5015932</v>
      </c>
      <c r="I5" s="53">
        <v>5024465</v>
      </c>
      <c r="J5" s="53">
        <v>4994792</v>
      </c>
      <c r="K5" s="53">
        <v>5201470</v>
      </c>
      <c r="L5" s="53">
        <v>5118305</v>
      </c>
      <c r="M5" s="53">
        <v>5070300</v>
      </c>
      <c r="N5" s="53">
        <v>5129252</v>
      </c>
      <c r="O5" s="53">
        <v>5217381</v>
      </c>
      <c r="P5" s="53">
        <v>5323295</v>
      </c>
      <c r="Q5" s="53">
        <v>5369630</v>
      </c>
      <c r="R5" s="53">
        <v>5508275</v>
      </c>
      <c r="S5" s="53">
        <v>5688669</v>
      </c>
      <c r="T5" s="53">
        <v>5731948</v>
      </c>
      <c r="U5" s="53">
        <v>5782407</v>
      </c>
      <c r="V5" s="53">
        <v>5648160</v>
      </c>
      <c r="W5" s="53">
        <v>5770238</v>
      </c>
      <c r="X5" s="53">
        <v>5600145</v>
      </c>
      <c r="Y5" s="53">
        <v>5564431</v>
      </c>
      <c r="Z5" s="53">
        <v>5718594</v>
      </c>
      <c r="AA5" s="53">
        <v>5728921</v>
      </c>
      <c r="AB5" s="53">
        <v>5719335</v>
      </c>
    </row>
    <row r="6" spans="1:28" ht="15" customHeight="1" x14ac:dyDescent="0.2">
      <c r="B6" s="374"/>
      <c r="C6" s="374"/>
      <c r="D6" s="238" t="s">
        <v>2</v>
      </c>
      <c r="E6" s="53"/>
      <c r="F6" s="53"/>
      <c r="G6" s="53"/>
      <c r="H6" s="53">
        <v>1447449</v>
      </c>
      <c r="I6" s="53">
        <v>1490762</v>
      </c>
      <c r="J6" s="53">
        <v>1550154</v>
      </c>
      <c r="K6" s="53">
        <v>1479502</v>
      </c>
      <c r="L6" s="53">
        <v>1626683</v>
      </c>
      <c r="M6" s="53">
        <v>1855560</v>
      </c>
      <c r="N6" s="53">
        <v>1690032</v>
      </c>
      <c r="O6" s="53">
        <v>1879349</v>
      </c>
      <c r="P6" s="53">
        <v>1868240</v>
      </c>
      <c r="Q6" s="53">
        <v>1959320</v>
      </c>
      <c r="R6" s="53">
        <v>2124660</v>
      </c>
      <c r="S6" s="53">
        <v>2030681</v>
      </c>
      <c r="T6" s="53">
        <v>2145322</v>
      </c>
      <c r="U6" s="53">
        <v>2232119</v>
      </c>
      <c r="V6" s="53">
        <v>2158229</v>
      </c>
      <c r="W6" s="53">
        <v>1917543</v>
      </c>
      <c r="X6" s="53">
        <v>2155227</v>
      </c>
      <c r="Y6" s="53">
        <v>2331680</v>
      </c>
      <c r="Z6" s="53">
        <v>2227094</v>
      </c>
      <c r="AA6" s="53">
        <v>2399318</v>
      </c>
      <c r="AB6" s="53">
        <v>2382030</v>
      </c>
    </row>
    <row r="7" spans="1:28" ht="15" customHeight="1" x14ac:dyDescent="0.2">
      <c r="B7" s="374"/>
      <c r="C7" s="374"/>
      <c r="D7" s="238" t="s">
        <v>3</v>
      </c>
      <c r="E7" s="53">
        <v>311593</v>
      </c>
      <c r="F7" s="53">
        <v>299656</v>
      </c>
      <c r="G7" s="53">
        <v>328621</v>
      </c>
      <c r="H7" s="53">
        <v>310702</v>
      </c>
      <c r="I7" s="53">
        <v>292677</v>
      </c>
      <c r="J7" s="53">
        <v>307836</v>
      </c>
      <c r="K7" s="53">
        <v>295433</v>
      </c>
      <c r="L7" s="53">
        <v>308863</v>
      </c>
      <c r="M7" s="53">
        <v>288578</v>
      </c>
      <c r="N7" s="53">
        <v>263988</v>
      </c>
      <c r="O7" s="53">
        <v>284942</v>
      </c>
      <c r="P7" s="53">
        <v>321841</v>
      </c>
      <c r="Q7" s="53">
        <v>307823</v>
      </c>
      <c r="R7" s="53">
        <v>362770</v>
      </c>
      <c r="S7" s="53">
        <v>338170</v>
      </c>
      <c r="T7" s="53">
        <v>353179</v>
      </c>
      <c r="U7" s="53">
        <v>388120</v>
      </c>
      <c r="V7" s="53">
        <v>376468</v>
      </c>
      <c r="W7" s="53">
        <v>340727</v>
      </c>
      <c r="X7" s="53">
        <v>381247</v>
      </c>
      <c r="Y7" s="53">
        <v>364233</v>
      </c>
      <c r="Z7" s="53">
        <v>396884</v>
      </c>
      <c r="AA7" s="53">
        <v>405729</v>
      </c>
      <c r="AB7" s="53">
        <v>437833</v>
      </c>
    </row>
    <row r="8" spans="1:28" ht="15" customHeight="1" x14ac:dyDescent="0.2">
      <c r="B8" s="374"/>
      <c r="C8" s="374"/>
      <c r="D8" s="238" t="s">
        <v>4</v>
      </c>
      <c r="E8" s="53">
        <v>296673</v>
      </c>
      <c r="F8" s="53">
        <v>315101</v>
      </c>
      <c r="G8" s="53">
        <v>342928</v>
      </c>
      <c r="H8" s="53">
        <v>317404</v>
      </c>
      <c r="I8" s="53">
        <v>327652</v>
      </c>
      <c r="J8" s="53">
        <v>324516</v>
      </c>
      <c r="K8" s="53">
        <v>332175</v>
      </c>
      <c r="L8" s="53">
        <v>367910</v>
      </c>
      <c r="M8" s="53">
        <v>378771</v>
      </c>
      <c r="N8" s="53">
        <v>414035</v>
      </c>
      <c r="O8" s="53">
        <v>401662</v>
      </c>
      <c r="P8" s="53">
        <v>399700</v>
      </c>
      <c r="Q8" s="53">
        <v>425145</v>
      </c>
      <c r="R8" s="53">
        <v>388999</v>
      </c>
      <c r="S8" s="53">
        <v>430767</v>
      </c>
      <c r="T8" s="53">
        <v>405359</v>
      </c>
      <c r="U8" s="53">
        <v>363686</v>
      </c>
      <c r="V8" s="53">
        <v>471450</v>
      </c>
      <c r="W8" s="53">
        <v>419688</v>
      </c>
      <c r="X8" s="53">
        <v>555337</v>
      </c>
      <c r="Y8" s="53">
        <v>537762</v>
      </c>
      <c r="Z8" s="53">
        <v>505456</v>
      </c>
      <c r="AA8" s="53">
        <v>520892</v>
      </c>
      <c r="AB8" s="53">
        <v>575963</v>
      </c>
    </row>
    <row r="9" spans="1:28" ht="15" customHeight="1" x14ac:dyDescent="0.2">
      <c r="B9" s="374"/>
      <c r="C9" s="374"/>
      <c r="D9" s="238" t="s">
        <v>5</v>
      </c>
      <c r="E9" s="53">
        <v>6114784</v>
      </c>
      <c r="F9" s="53">
        <v>6416129</v>
      </c>
      <c r="G9" s="53">
        <v>6756938</v>
      </c>
      <c r="H9" s="53">
        <v>6909734</v>
      </c>
      <c r="I9" s="53">
        <v>7169949</v>
      </c>
      <c r="J9" s="53">
        <v>7414822</v>
      </c>
      <c r="K9" s="53">
        <v>7584009</v>
      </c>
      <c r="L9" s="53">
        <v>7827478</v>
      </c>
      <c r="M9" s="53">
        <v>8020561</v>
      </c>
      <c r="N9" s="53">
        <v>8407756</v>
      </c>
      <c r="O9" s="53">
        <v>8438996</v>
      </c>
      <c r="P9" s="53">
        <v>8618187</v>
      </c>
      <c r="Q9" s="53">
        <v>8818858</v>
      </c>
      <c r="R9" s="53">
        <v>8804097</v>
      </c>
      <c r="S9" s="53">
        <v>9011745</v>
      </c>
      <c r="T9" s="53">
        <v>9169994</v>
      </c>
      <c r="U9" s="53">
        <v>9415346</v>
      </c>
      <c r="V9" s="53">
        <v>9849116</v>
      </c>
      <c r="W9" s="53">
        <v>10452631</v>
      </c>
      <c r="X9" s="53">
        <v>10572448</v>
      </c>
      <c r="Y9" s="53">
        <v>10813585</v>
      </c>
      <c r="Z9" s="53">
        <v>11151616</v>
      </c>
      <c r="AA9" s="53">
        <v>11386165</v>
      </c>
      <c r="AB9" s="53">
        <v>11745416</v>
      </c>
    </row>
    <row r="10" spans="1:28" s="52" customFormat="1" ht="15" customHeight="1" x14ac:dyDescent="0.2">
      <c r="A10" s="241"/>
      <c r="B10" s="374"/>
      <c r="C10" s="375"/>
      <c r="D10" s="243" t="s">
        <v>156</v>
      </c>
      <c r="E10" s="247">
        <f>SUM(E5:E9)</f>
        <v>13025756</v>
      </c>
      <c r="F10" s="247">
        <f t="shared" ref="F10:AB10" si="0">SUM(F5:F9)</f>
        <v>13385923</v>
      </c>
      <c r="G10" s="247">
        <f t="shared" si="0"/>
        <v>13733687</v>
      </c>
      <c r="H10" s="247">
        <f t="shared" si="0"/>
        <v>14001221</v>
      </c>
      <c r="I10" s="247">
        <f t="shared" si="0"/>
        <v>14305505</v>
      </c>
      <c r="J10" s="247">
        <f t="shared" si="0"/>
        <v>14592120</v>
      </c>
      <c r="K10" s="247">
        <f t="shared" si="0"/>
        <v>14892589</v>
      </c>
      <c r="L10" s="247">
        <f t="shared" si="0"/>
        <v>15249239</v>
      </c>
      <c r="M10" s="247">
        <f t="shared" si="0"/>
        <v>15613770</v>
      </c>
      <c r="N10" s="247">
        <f t="shared" si="0"/>
        <v>15905063</v>
      </c>
      <c r="O10" s="247">
        <f t="shared" si="0"/>
        <v>16222330</v>
      </c>
      <c r="P10" s="247">
        <f t="shared" si="0"/>
        <v>16531263</v>
      </c>
      <c r="Q10" s="247">
        <f t="shared" si="0"/>
        <v>16880776</v>
      </c>
      <c r="R10" s="247">
        <f t="shared" si="0"/>
        <v>17188801</v>
      </c>
      <c r="S10" s="247">
        <f t="shared" si="0"/>
        <v>17500032</v>
      </c>
      <c r="T10" s="247">
        <f t="shared" si="0"/>
        <v>17805802</v>
      </c>
      <c r="U10" s="247">
        <f t="shared" si="0"/>
        <v>18181678</v>
      </c>
      <c r="V10" s="247">
        <f t="shared" si="0"/>
        <v>18503423</v>
      </c>
      <c r="W10" s="247">
        <f t="shared" si="0"/>
        <v>18900827</v>
      </c>
      <c r="X10" s="247">
        <f t="shared" si="0"/>
        <v>19264404</v>
      </c>
      <c r="Y10" s="247">
        <f t="shared" si="0"/>
        <v>19611691</v>
      </c>
      <c r="Z10" s="247">
        <f t="shared" si="0"/>
        <v>19999644</v>
      </c>
      <c r="AA10" s="247">
        <f t="shared" si="0"/>
        <v>20441025</v>
      </c>
      <c r="AB10" s="247">
        <f t="shared" si="0"/>
        <v>20860577</v>
      </c>
    </row>
    <row r="11" spans="1:28" ht="15" customHeight="1" x14ac:dyDescent="0.2">
      <c r="B11" s="374"/>
      <c r="C11" s="373" t="s">
        <v>70</v>
      </c>
      <c r="D11" s="238" t="s">
        <v>1</v>
      </c>
      <c r="E11" s="53">
        <v>6430638</v>
      </c>
      <c r="F11" s="53">
        <v>6516579</v>
      </c>
      <c r="G11" s="53">
        <v>6412664</v>
      </c>
      <c r="H11" s="53">
        <v>5094180</v>
      </c>
      <c r="I11" s="53">
        <v>5141925</v>
      </c>
      <c r="J11" s="53">
        <v>5097030</v>
      </c>
      <c r="K11" s="53">
        <v>5359962</v>
      </c>
      <c r="L11" s="53">
        <v>5266641</v>
      </c>
      <c r="M11" s="53">
        <v>5195303</v>
      </c>
      <c r="N11" s="53">
        <v>5251498</v>
      </c>
      <c r="O11" s="53">
        <v>5225912</v>
      </c>
      <c r="P11" s="53">
        <v>5275437</v>
      </c>
      <c r="Q11" s="53">
        <v>5387940</v>
      </c>
      <c r="R11" s="53">
        <v>5423552</v>
      </c>
      <c r="S11" s="53">
        <v>5590961</v>
      </c>
      <c r="T11" s="53">
        <v>5600222</v>
      </c>
      <c r="U11" s="53">
        <v>5640861</v>
      </c>
      <c r="V11" s="53">
        <v>5648164</v>
      </c>
      <c r="W11" s="53">
        <v>5729274</v>
      </c>
      <c r="X11" s="53">
        <v>5579393</v>
      </c>
      <c r="Y11" s="53">
        <v>5573111</v>
      </c>
      <c r="Z11" s="53">
        <v>5621447</v>
      </c>
      <c r="AA11" s="53">
        <v>5663390</v>
      </c>
      <c r="AB11" s="53">
        <v>5695515</v>
      </c>
    </row>
    <row r="12" spans="1:28" ht="15" customHeight="1" x14ac:dyDescent="0.2">
      <c r="B12" s="374"/>
      <c r="C12" s="374"/>
      <c r="D12" s="238" t="s">
        <v>2</v>
      </c>
      <c r="E12" s="53"/>
      <c r="F12" s="53"/>
      <c r="G12" s="53"/>
      <c r="H12" s="53">
        <v>1488362</v>
      </c>
      <c r="I12" s="53">
        <v>1533848</v>
      </c>
      <c r="J12" s="53">
        <v>1566899</v>
      </c>
      <c r="K12" s="53">
        <v>1496914</v>
      </c>
      <c r="L12" s="53">
        <v>1674057</v>
      </c>
      <c r="M12" s="53">
        <v>1897710</v>
      </c>
      <c r="N12" s="53">
        <v>1743991</v>
      </c>
      <c r="O12" s="53">
        <v>1953867</v>
      </c>
      <c r="P12" s="53">
        <v>1951178</v>
      </c>
      <c r="Q12" s="53">
        <v>2008967</v>
      </c>
      <c r="R12" s="53">
        <v>2201835</v>
      </c>
      <c r="S12" s="53">
        <v>2149226</v>
      </c>
      <c r="T12" s="53">
        <v>2204580</v>
      </c>
      <c r="U12" s="53">
        <v>2279156</v>
      </c>
      <c r="V12" s="53">
        <v>2156996</v>
      </c>
      <c r="W12" s="53">
        <v>1997344</v>
      </c>
      <c r="X12" s="53">
        <v>2160674</v>
      </c>
      <c r="Y12" s="53">
        <v>2378892</v>
      </c>
      <c r="Z12" s="53">
        <v>2330690</v>
      </c>
      <c r="AA12" s="53">
        <v>2481470</v>
      </c>
      <c r="AB12" s="53">
        <v>2420690</v>
      </c>
    </row>
    <row r="13" spans="1:28" ht="15" customHeight="1" x14ac:dyDescent="0.2">
      <c r="B13" s="374"/>
      <c r="C13" s="374"/>
      <c r="D13" s="238" t="s">
        <v>3</v>
      </c>
      <c r="E13" s="53">
        <v>605048</v>
      </c>
      <c r="F13" s="53">
        <v>665156</v>
      </c>
      <c r="G13" s="53">
        <v>674443</v>
      </c>
      <c r="H13" s="53">
        <v>608742</v>
      </c>
      <c r="I13" s="53">
        <v>580086</v>
      </c>
      <c r="J13" s="53">
        <v>577928</v>
      </c>
      <c r="K13" s="53">
        <v>561369</v>
      </c>
      <c r="L13" s="53">
        <v>593378</v>
      </c>
      <c r="M13" s="53">
        <v>601325</v>
      </c>
      <c r="N13" s="53">
        <v>574175</v>
      </c>
      <c r="O13" s="53">
        <v>550584</v>
      </c>
      <c r="P13" s="53">
        <v>571522</v>
      </c>
      <c r="Q13" s="53">
        <v>578018</v>
      </c>
      <c r="R13" s="53">
        <v>627216</v>
      </c>
      <c r="S13" s="53">
        <v>595767</v>
      </c>
      <c r="T13" s="53">
        <v>652090</v>
      </c>
      <c r="U13" s="53">
        <v>654020</v>
      </c>
      <c r="V13" s="53">
        <v>674230</v>
      </c>
      <c r="W13" s="53">
        <v>551796</v>
      </c>
      <c r="X13" s="53">
        <v>592492</v>
      </c>
      <c r="Y13" s="53">
        <v>655230</v>
      </c>
      <c r="Z13" s="53">
        <v>670743</v>
      </c>
      <c r="AA13" s="53">
        <v>669329</v>
      </c>
      <c r="AB13" s="53">
        <v>676814</v>
      </c>
    </row>
    <row r="14" spans="1:28" ht="15" customHeight="1" x14ac:dyDescent="0.2">
      <c r="B14" s="374"/>
      <c r="C14" s="374"/>
      <c r="D14" s="238" t="s">
        <v>4</v>
      </c>
      <c r="E14" s="53">
        <v>1888680</v>
      </c>
      <c r="F14" s="53">
        <v>1912482</v>
      </c>
      <c r="G14" s="53">
        <v>1995267</v>
      </c>
      <c r="H14" s="53">
        <v>1901657</v>
      </c>
      <c r="I14" s="53">
        <v>1857828</v>
      </c>
      <c r="J14" s="53">
        <v>1842649</v>
      </c>
      <c r="K14" s="53">
        <v>1763748</v>
      </c>
      <c r="L14" s="53">
        <v>1881933</v>
      </c>
      <c r="M14" s="53">
        <v>1925825</v>
      </c>
      <c r="N14" s="53">
        <v>1956507</v>
      </c>
      <c r="O14" s="53">
        <v>1968595</v>
      </c>
      <c r="P14" s="53">
        <v>1985356</v>
      </c>
      <c r="Q14" s="53">
        <v>1969428</v>
      </c>
      <c r="R14" s="53">
        <v>1981731</v>
      </c>
      <c r="S14" s="53">
        <v>1993559</v>
      </c>
      <c r="T14" s="53">
        <v>1980762</v>
      </c>
      <c r="U14" s="53">
        <v>2000755</v>
      </c>
      <c r="V14" s="53">
        <v>2078366</v>
      </c>
      <c r="W14" s="53">
        <v>2188534</v>
      </c>
      <c r="X14" s="53">
        <v>2205725</v>
      </c>
      <c r="Y14" s="53">
        <v>2133469</v>
      </c>
      <c r="Z14" s="53">
        <v>2142270</v>
      </c>
      <c r="AA14" s="53">
        <v>2147227</v>
      </c>
      <c r="AB14" s="53">
        <v>2180942</v>
      </c>
    </row>
    <row r="15" spans="1:28" ht="15" customHeight="1" x14ac:dyDescent="0.2">
      <c r="B15" s="374"/>
      <c r="C15" s="374"/>
      <c r="D15" s="238" t="s">
        <v>5</v>
      </c>
      <c r="E15" s="53">
        <v>5829078</v>
      </c>
      <c r="F15" s="53">
        <v>6006509</v>
      </c>
      <c r="G15" s="53">
        <v>6304758</v>
      </c>
      <c r="H15" s="53">
        <v>6531599</v>
      </c>
      <c r="I15" s="53">
        <v>6727169</v>
      </c>
      <c r="J15" s="53">
        <v>6986033</v>
      </c>
      <c r="K15" s="53">
        <v>7273359</v>
      </c>
      <c r="L15" s="53">
        <v>7323538</v>
      </c>
      <c r="M15" s="53">
        <v>7403893</v>
      </c>
      <c r="N15" s="53">
        <v>7747481</v>
      </c>
      <c r="O15" s="53">
        <v>7901917</v>
      </c>
      <c r="P15" s="53">
        <v>8106494</v>
      </c>
      <c r="Q15" s="53">
        <v>8292175</v>
      </c>
      <c r="R15" s="53">
        <v>8280075</v>
      </c>
      <c r="S15" s="53">
        <v>8524033</v>
      </c>
      <c r="T15" s="53">
        <v>8699372</v>
      </c>
      <c r="U15" s="53">
        <v>8959946</v>
      </c>
      <c r="V15" s="53">
        <v>9293158</v>
      </c>
      <c r="W15" s="53">
        <v>9674013</v>
      </c>
      <c r="X15" s="53">
        <v>9978193</v>
      </c>
      <c r="Y15" s="53">
        <v>10164900</v>
      </c>
      <c r="Z15" s="53">
        <v>10532215</v>
      </c>
      <c r="AA15" s="53">
        <v>10765243</v>
      </c>
      <c r="AB15" s="53">
        <v>11172549</v>
      </c>
    </row>
    <row r="16" spans="1:28" s="52" customFormat="1" ht="15" customHeight="1" x14ac:dyDescent="0.2">
      <c r="A16" s="241"/>
      <c r="B16" s="374"/>
      <c r="C16" s="375"/>
      <c r="D16" s="243" t="s">
        <v>156</v>
      </c>
      <c r="E16" s="247">
        <f>SUM(E11:E15)</f>
        <v>14753444</v>
      </c>
      <c r="F16" s="247">
        <f t="shared" ref="F16:AB16" si="1">SUM(F11:F15)</f>
        <v>15100726</v>
      </c>
      <c r="G16" s="247">
        <f t="shared" si="1"/>
        <v>15387132</v>
      </c>
      <c r="H16" s="247">
        <f t="shared" si="1"/>
        <v>15624540</v>
      </c>
      <c r="I16" s="247">
        <f t="shared" si="1"/>
        <v>15840856</v>
      </c>
      <c r="J16" s="247">
        <f t="shared" si="1"/>
        <v>16070539</v>
      </c>
      <c r="K16" s="247">
        <f t="shared" si="1"/>
        <v>16455352</v>
      </c>
      <c r="L16" s="247">
        <f t="shared" si="1"/>
        <v>16739547</v>
      </c>
      <c r="M16" s="247">
        <f t="shared" si="1"/>
        <v>17024056</v>
      </c>
      <c r="N16" s="247">
        <f t="shared" si="1"/>
        <v>17273652</v>
      </c>
      <c r="O16" s="247">
        <f t="shared" si="1"/>
        <v>17600875</v>
      </c>
      <c r="P16" s="247">
        <f t="shared" si="1"/>
        <v>17889987</v>
      </c>
      <c r="Q16" s="247">
        <f t="shared" si="1"/>
        <v>18236528</v>
      </c>
      <c r="R16" s="247">
        <f t="shared" si="1"/>
        <v>18514409</v>
      </c>
      <c r="S16" s="247">
        <f t="shared" si="1"/>
        <v>18853546</v>
      </c>
      <c r="T16" s="247">
        <f t="shared" si="1"/>
        <v>19137026</v>
      </c>
      <c r="U16" s="247">
        <f t="shared" si="1"/>
        <v>19534738</v>
      </c>
      <c r="V16" s="247">
        <f t="shared" si="1"/>
        <v>19850914</v>
      </c>
      <c r="W16" s="247">
        <f t="shared" si="1"/>
        <v>20140961</v>
      </c>
      <c r="X16" s="247">
        <f t="shared" si="1"/>
        <v>20516477</v>
      </c>
      <c r="Y16" s="247">
        <f t="shared" si="1"/>
        <v>20905602</v>
      </c>
      <c r="Z16" s="247">
        <f t="shared" si="1"/>
        <v>21297365</v>
      </c>
      <c r="AA16" s="247">
        <f t="shared" si="1"/>
        <v>21726659</v>
      </c>
      <c r="AB16" s="247">
        <f t="shared" si="1"/>
        <v>22146510</v>
      </c>
    </row>
    <row r="17" spans="2:28" ht="15" customHeight="1" x14ac:dyDescent="0.2">
      <c r="B17" s="374"/>
      <c r="C17" s="373" t="s">
        <v>156</v>
      </c>
      <c r="D17" s="238" t="s">
        <v>1</v>
      </c>
      <c r="E17" s="248">
        <f>E5+E11</f>
        <v>12733344</v>
      </c>
      <c r="F17" s="248">
        <f t="shared" ref="F17:AB22" si="2">F5+F11</f>
        <v>12871616</v>
      </c>
      <c r="G17" s="248">
        <f t="shared" si="2"/>
        <v>12717864</v>
      </c>
      <c r="H17" s="248">
        <f t="shared" si="2"/>
        <v>10110112</v>
      </c>
      <c r="I17" s="248">
        <f t="shared" si="2"/>
        <v>10166390</v>
      </c>
      <c r="J17" s="248">
        <f t="shared" si="2"/>
        <v>10091822</v>
      </c>
      <c r="K17" s="248">
        <f t="shared" si="2"/>
        <v>10561432</v>
      </c>
      <c r="L17" s="248">
        <f t="shared" si="2"/>
        <v>10384946</v>
      </c>
      <c r="M17" s="248">
        <f t="shared" si="2"/>
        <v>10265603</v>
      </c>
      <c r="N17" s="248">
        <f t="shared" si="2"/>
        <v>10380750</v>
      </c>
      <c r="O17" s="248">
        <f t="shared" si="2"/>
        <v>10443293</v>
      </c>
      <c r="P17" s="248">
        <f t="shared" si="2"/>
        <v>10598732</v>
      </c>
      <c r="Q17" s="248">
        <f t="shared" si="2"/>
        <v>10757570</v>
      </c>
      <c r="R17" s="248">
        <f t="shared" si="2"/>
        <v>10931827</v>
      </c>
      <c r="S17" s="248">
        <f t="shared" si="2"/>
        <v>11279630</v>
      </c>
      <c r="T17" s="248">
        <f t="shared" si="2"/>
        <v>11332170</v>
      </c>
      <c r="U17" s="248">
        <f t="shared" si="2"/>
        <v>11423268</v>
      </c>
      <c r="V17" s="248">
        <f t="shared" si="2"/>
        <v>11296324</v>
      </c>
      <c r="W17" s="248">
        <f t="shared" si="2"/>
        <v>11499512</v>
      </c>
      <c r="X17" s="248">
        <f t="shared" si="2"/>
        <v>11179538</v>
      </c>
      <c r="Y17" s="248">
        <f t="shared" si="2"/>
        <v>11137542</v>
      </c>
      <c r="Z17" s="248">
        <f t="shared" si="2"/>
        <v>11340041</v>
      </c>
      <c r="AA17" s="248">
        <f t="shared" si="2"/>
        <v>11392311</v>
      </c>
      <c r="AB17" s="248">
        <f t="shared" si="2"/>
        <v>11414850</v>
      </c>
    </row>
    <row r="18" spans="2:28" ht="15" customHeight="1" x14ac:dyDescent="0.2">
      <c r="B18" s="374"/>
      <c r="C18" s="374"/>
      <c r="D18" s="238" t="s">
        <v>2</v>
      </c>
      <c r="E18" s="248"/>
      <c r="F18" s="248"/>
      <c r="G18" s="248"/>
      <c r="H18" s="248">
        <f t="shared" ref="E18:T21" si="3">H6+H12</f>
        <v>2935811</v>
      </c>
      <c r="I18" s="248">
        <f t="shared" si="3"/>
        <v>3024610</v>
      </c>
      <c r="J18" s="248">
        <f t="shared" si="3"/>
        <v>3117053</v>
      </c>
      <c r="K18" s="248">
        <f t="shared" si="3"/>
        <v>2976416</v>
      </c>
      <c r="L18" s="248">
        <f t="shared" si="3"/>
        <v>3300740</v>
      </c>
      <c r="M18" s="248">
        <f t="shared" si="3"/>
        <v>3753270</v>
      </c>
      <c r="N18" s="248">
        <f t="shared" si="3"/>
        <v>3434023</v>
      </c>
      <c r="O18" s="248">
        <f t="shared" si="3"/>
        <v>3833216</v>
      </c>
      <c r="P18" s="248">
        <f t="shared" si="3"/>
        <v>3819418</v>
      </c>
      <c r="Q18" s="248">
        <f t="shared" si="3"/>
        <v>3968287</v>
      </c>
      <c r="R18" s="248">
        <f t="shared" si="3"/>
        <v>4326495</v>
      </c>
      <c r="S18" s="248">
        <f t="shared" si="3"/>
        <v>4179907</v>
      </c>
      <c r="T18" s="248">
        <f t="shared" si="3"/>
        <v>4349902</v>
      </c>
      <c r="U18" s="248">
        <f t="shared" si="2"/>
        <v>4511275</v>
      </c>
      <c r="V18" s="248">
        <f t="shared" si="2"/>
        <v>4315225</v>
      </c>
      <c r="W18" s="248">
        <f t="shared" si="2"/>
        <v>3914887</v>
      </c>
      <c r="X18" s="248">
        <f t="shared" si="2"/>
        <v>4315901</v>
      </c>
      <c r="Y18" s="248">
        <f t="shared" si="2"/>
        <v>4710572</v>
      </c>
      <c r="Z18" s="248">
        <f t="shared" si="2"/>
        <v>4557784</v>
      </c>
      <c r="AA18" s="248">
        <f t="shared" si="2"/>
        <v>4880788</v>
      </c>
      <c r="AB18" s="248">
        <f t="shared" si="2"/>
        <v>4802720</v>
      </c>
    </row>
    <row r="19" spans="2:28" ht="15" customHeight="1" x14ac:dyDescent="0.2">
      <c r="B19" s="374"/>
      <c r="C19" s="374"/>
      <c r="D19" s="238" t="s">
        <v>3</v>
      </c>
      <c r="E19" s="248">
        <f t="shared" si="3"/>
        <v>916641</v>
      </c>
      <c r="F19" s="248">
        <f t="shared" si="2"/>
        <v>964812</v>
      </c>
      <c r="G19" s="248">
        <f t="shared" si="2"/>
        <v>1003064</v>
      </c>
      <c r="H19" s="248">
        <f t="shared" si="2"/>
        <v>919444</v>
      </c>
      <c r="I19" s="248">
        <f t="shared" si="2"/>
        <v>872763</v>
      </c>
      <c r="J19" s="248">
        <f t="shared" si="2"/>
        <v>885764</v>
      </c>
      <c r="K19" s="248">
        <f t="shared" si="2"/>
        <v>856802</v>
      </c>
      <c r="L19" s="248">
        <f t="shared" si="2"/>
        <v>902241</v>
      </c>
      <c r="M19" s="248">
        <f t="shared" si="2"/>
        <v>889903</v>
      </c>
      <c r="N19" s="248">
        <f t="shared" si="2"/>
        <v>838163</v>
      </c>
      <c r="O19" s="248">
        <f t="shared" si="2"/>
        <v>835526</v>
      </c>
      <c r="P19" s="248">
        <f t="shared" si="2"/>
        <v>893363</v>
      </c>
      <c r="Q19" s="248">
        <f t="shared" si="2"/>
        <v>885841</v>
      </c>
      <c r="R19" s="248">
        <f t="shared" si="2"/>
        <v>989986</v>
      </c>
      <c r="S19" s="248">
        <f t="shared" si="2"/>
        <v>933937</v>
      </c>
      <c r="T19" s="248">
        <f t="shared" si="2"/>
        <v>1005269</v>
      </c>
      <c r="U19" s="248">
        <f t="shared" si="2"/>
        <v>1042140</v>
      </c>
      <c r="V19" s="248">
        <f t="shared" si="2"/>
        <v>1050698</v>
      </c>
      <c r="W19" s="248">
        <f t="shared" si="2"/>
        <v>892523</v>
      </c>
      <c r="X19" s="248">
        <f t="shared" si="2"/>
        <v>973739</v>
      </c>
      <c r="Y19" s="248">
        <f t="shared" si="2"/>
        <v>1019463</v>
      </c>
      <c r="Z19" s="248">
        <f t="shared" si="2"/>
        <v>1067627</v>
      </c>
      <c r="AA19" s="248">
        <f t="shared" si="2"/>
        <v>1075058</v>
      </c>
      <c r="AB19" s="248">
        <f t="shared" si="2"/>
        <v>1114647</v>
      </c>
    </row>
    <row r="20" spans="2:28" ht="15" customHeight="1" x14ac:dyDescent="0.2">
      <c r="B20" s="374"/>
      <c r="C20" s="374"/>
      <c r="D20" s="238" t="s">
        <v>4</v>
      </c>
      <c r="E20" s="248">
        <f t="shared" si="3"/>
        <v>2185353</v>
      </c>
      <c r="F20" s="248">
        <f t="shared" si="2"/>
        <v>2227583</v>
      </c>
      <c r="G20" s="248">
        <f t="shared" si="2"/>
        <v>2338195</v>
      </c>
      <c r="H20" s="248">
        <f t="shared" si="2"/>
        <v>2219061</v>
      </c>
      <c r="I20" s="248">
        <f t="shared" si="2"/>
        <v>2185480</v>
      </c>
      <c r="J20" s="248">
        <f t="shared" si="2"/>
        <v>2167165</v>
      </c>
      <c r="K20" s="248">
        <f t="shared" si="2"/>
        <v>2095923</v>
      </c>
      <c r="L20" s="248">
        <f t="shared" si="2"/>
        <v>2249843</v>
      </c>
      <c r="M20" s="248">
        <f t="shared" si="2"/>
        <v>2304596</v>
      </c>
      <c r="N20" s="248">
        <f t="shared" si="2"/>
        <v>2370542</v>
      </c>
      <c r="O20" s="248">
        <f t="shared" si="2"/>
        <v>2370257</v>
      </c>
      <c r="P20" s="248">
        <f t="shared" si="2"/>
        <v>2385056</v>
      </c>
      <c r="Q20" s="248">
        <f t="shared" si="2"/>
        <v>2394573</v>
      </c>
      <c r="R20" s="248">
        <f t="shared" si="2"/>
        <v>2370730</v>
      </c>
      <c r="S20" s="248">
        <f t="shared" si="2"/>
        <v>2424326</v>
      </c>
      <c r="T20" s="248">
        <f t="shared" si="2"/>
        <v>2386121</v>
      </c>
      <c r="U20" s="248">
        <f t="shared" si="2"/>
        <v>2364441</v>
      </c>
      <c r="V20" s="248">
        <f t="shared" si="2"/>
        <v>2549816</v>
      </c>
      <c r="W20" s="248">
        <f t="shared" si="2"/>
        <v>2608222</v>
      </c>
      <c r="X20" s="248">
        <f t="shared" si="2"/>
        <v>2761062</v>
      </c>
      <c r="Y20" s="248">
        <f t="shared" si="2"/>
        <v>2671231</v>
      </c>
      <c r="Z20" s="248">
        <f t="shared" si="2"/>
        <v>2647726</v>
      </c>
      <c r="AA20" s="248">
        <f t="shared" si="2"/>
        <v>2668119</v>
      </c>
      <c r="AB20" s="248">
        <f t="shared" si="2"/>
        <v>2756905</v>
      </c>
    </row>
    <row r="21" spans="2:28" ht="15" customHeight="1" x14ac:dyDescent="0.2">
      <c r="B21" s="374"/>
      <c r="C21" s="374"/>
      <c r="D21" s="238" t="s">
        <v>5</v>
      </c>
      <c r="E21" s="248">
        <f t="shared" si="3"/>
        <v>11943862</v>
      </c>
      <c r="F21" s="248">
        <f t="shared" si="2"/>
        <v>12422638</v>
      </c>
      <c r="G21" s="248">
        <f t="shared" si="2"/>
        <v>13061696</v>
      </c>
      <c r="H21" s="248">
        <f t="shared" si="2"/>
        <v>13441333</v>
      </c>
      <c r="I21" s="248">
        <f t="shared" si="2"/>
        <v>13897118</v>
      </c>
      <c r="J21" s="248">
        <f t="shared" si="2"/>
        <v>14400855</v>
      </c>
      <c r="K21" s="248">
        <f t="shared" si="2"/>
        <v>14857368</v>
      </c>
      <c r="L21" s="248">
        <f t="shared" si="2"/>
        <v>15151016</v>
      </c>
      <c r="M21" s="248">
        <f t="shared" si="2"/>
        <v>15424454</v>
      </c>
      <c r="N21" s="248">
        <f t="shared" si="2"/>
        <v>16155237</v>
      </c>
      <c r="O21" s="248">
        <f t="shared" si="2"/>
        <v>16340913</v>
      </c>
      <c r="P21" s="248">
        <f t="shared" si="2"/>
        <v>16724681</v>
      </c>
      <c r="Q21" s="248">
        <f t="shared" si="2"/>
        <v>17111033</v>
      </c>
      <c r="R21" s="248">
        <f t="shared" si="2"/>
        <v>17084172</v>
      </c>
      <c r="S21" s="248">
        <f t="shared" si="2"/>
        <v>17535778</v>
      </c>
      <c r="T21" s="248">
        <f t="shared" si="2"/>
        <v>17869366</v>
      </c>
      <c r="U21" s="248">
        <f t="shared" si="2"/>
        <v>18375292</v>
      </c>
      <c r="V21" s="248">
        <f t="shared" si="2"/>
        <v>19142274</v>
      </c>
      <c r="W21" s="248">
        <f t="shared" si="2"/>
        <v>20126644</v>
      </c>
      <c r="X21" s="248">
        <f t="shared" si="2"/>
        <v>20550641</v>
      </c>
      <c r="Y21" s="248">
        <f t="shared" si="2"/>
        <v>20978485</v>
      </c>
      <c r="Z21" s="248">
        <f t="shared" si="2"/>
        <v>21683831</v>
      </c>
      <c r="AA21" s="248">
        <f t="shared" si="2"/>
        <v>22151408</v>
      </c>
      <c r="AB21" s="248">
        <f t="shared" si="2"/>
        <v>22917965</v>
      </c>
    </row>
    <row r="22" spans="2:28" ht="15" customHeight="1" x14ac:dyDescent="0.2">
      <c r="B22" s="375"/>
      <c r="C22" s="375"/>
      <c r="D22" s="242" t="s">
        <v>156</v>
      </c>
      <c r="E22" s="247">
        <f>E10+E16</f>
        <v>27779200</v>
      </c>
      <c r="F22" s="247">
        <f t="shared" si="2"/>
        <v>28486649</v>
      </c>
      <c r="G22" s="247">
        <f t="shared" si="2"/>
        <v>29120819</v>
      </c>
      <c r="H22" s="247">
        <f t="shared" si="2"/>
        <v>29625761</v>
      </c>
      <c r="I22" s="247">
        <f t="shared" si="2"/>
        <v>30146361</v>
      </c>
      <c r="J22" s="247">
        <f t="shared" si="2"/>
        <v>30662659</v>
      </c>
      <c r="K22" s="247">
        <f t="shared" si="2"/>
        <v>31347941</v>
      </c>
      <c r="L22" s="247">
        <f t="shared" si="2"/>
        <v>31988786</v>
      </c>
      <c r="M22" s="247">
        <f t="shared" si="2"/>
        <v>32637826</v>
      </c>
      <c r="N22" s="247">
        <f t="shared" si="2"/>
        <v>33178715</v>
      </c>
      <c r="O22" s="247">
        <f t="shared" si="2"/>
        <v>33823205</v>
      </c>
      <c r="P22" s="247">
        <f t="shared" si="2"/>
        <v>34421250</v>
      </c>
      <c r="Q22" s="247">
        <f t="shared" si="2"/>
        <v>35117304</v>
      </c>
      <c r="R22" s="247">
        <f t="shared" si="2"/>
        <v>35703210</v>
      </c>
      <c r="S22" s="247">
        <f t="shared" si="2"/>
        <v>36353578</v>
      </c>
      <c r="T22" s="247">
        <f t="shared" si="2"/>
        <v>36942828</v>
      </c>
      <c r="U22" s="247">
        <f t="shared" si="2"/>
        <v>37716416</v>
      </c>
      <c r="V22" s="247">
        <f t="shared" si="2"/>
        <v>38354337</v>
      </c>
      <c r="W22" s="247">
        <f t="shared" si="2"/>
        <v>39041788</v>
      </c>
      <c r="X22" s="247">
        <f t="shared" si="2"/>
        <v>39780881</v>
      </c>
      <c r="Y22" s="247">
        <f t="shared" si="2"/>
        <v>40517293</v>
      </c>
      <c r="Z22" s="247">
        <f t="shared" si="2"/>
        <v>41297009</v>
      </c>
      <c r="AA22" s="247">
        <f t="shared" si="2"/>
        <v>42167684</v>
      </c>
      <c r="AB22" s="247">
        <f t="shared" si="2"/>
        <v>43007087</v>
      </c>
    </row>
    <row r="23" spans="2:28" ht="15" customHeight="1" x14ac:dyDescent="0.2">
      <c r="B23" s="239"/>
      <c r="C23" s="239" t="s">
        <v>235</v>
      </c>
      <c r="D23" s="244"/>
      <c r="E23" s="246">
        <v>2002</v>
      </c>
      <c r="F23" s="246">
        <v>2003</v>
      </c>
      <c r="G23" s="246">
        <v>2004</v>
      </c>
      <c r="H23" s="246">
        <v>2005</v>
      </c>
      <c r="I23" s="246">
        <v>2006</v>
      </c>
      <c r="J23" s="246">
        <v>2007</v>
      </c>
      <c r="K23" s="246">
        <v>2008</v>
      </c>
      <c r="L23" s="246">
        <v>2009</v>
      </c>
      <c r="M23" s="246">
        <v>2010</v>
      </c>
      <c r="N23" s="246">
        <v>2011</v>
      </c>
      <c r="O23" s="246">
        <v>2012</v>
      </c>
      <c r="P23" s="246">
        <v>2013</v>
      </c>
      <c r="Q23" s="246">
        <v>2014</v>
      </c>
      <c r="R23" s="246">
        <v>2015</v>
      </c>
      <c r="S23" s="246">
        <v>2016</v>
      </c>
      <c r="T23" s="246">
        <v>2017</v>
      </c>
      <c r="U23" s="246">
        <v>2018</v>
      </c>
      <c r="V23" s="246">
        <v>2019</v>
      </c>
      <c r="W23" s="246">
        <v>2020</v>
      </c>
      <c r="X23" s="246">
        <v>2021</v>
      </c>
      <c r="Y23" s="246">
        <v>2022</v>
      </c>
      <c r="Z23" s="246">
        <v>2023</v>
      </c>
      <c r="AA23" s="246">
        <v>2024</v>
      </c>
      <c r="AB23" s="246">
        <v>2025</v>
      </c>
    </row>
    <row r="24" spans="2:28" ht="15" customHeight="1" x14ac:dyDescent="0.2">
      <c r="B24" s="373" t="s">
        <v>189</v>
      </c>
      <c r="C24" s="373" t="s">
        <v>69</v>
      </c>
      <c r="D24" s="238" t="s">
        <v>1</v>
      </c>
      <c r="E24" s="249">
        <f>(E5/E$10)*100</f>
        <v>48.386489045242364</v>
      </c>
      <c r="F24" s="249">
        <f t="shared" ref="F24:AB28" si="4">(F5/F$10)*100</f>
        <v>47.475523353899469</v>
      </c>
      <c r="G24" s="249">
        <f t="shared" si="4"/>
        <v>45.910468179448102</v>
      </c>
      <c r="H24" s="249">
        <f t="shared" si="4"/>
        <v>35.824961265878166</v>
      </c>
      <c r="I24" s="249">
        <f t="shared" si="4"/>
        <v>35.122597908986783</v>
      </c>
      <c r="J24" s="249">
        <f t="shared" si="4"/>
        <v>34.229378596119005</v>
      </c>
      <c r="K24" s="249">
        <f t="shared" si="4"/>
        <v>34.926566495590528</v>
      </c>
      <c r="L24" s="249">
        <f t="shared" si="4"/>
        <v>33.564330652827991</v>
      </c>
      <c r="M24" s="249">
        <f t="shared" si="4"/>
        <v>32.473259180838454</v>
      </c>
      <c r="N24" s="249">
        <f t="shared" si="4"/>
        <v>32.249177510331144</v>
      </c>
      <c r="O24" s="249">
        <f t="shared" si="4"/>
        <v>32.161723994025522</v>
      </c>
      <c r="P24" s="249">
        <f t="shared" si="4"/>
        <v>32.201381104395956</v>
      </c>
      <c r="Q24" s="249">
        <f t="shared" si="4"/>
        <v>31.809141949398533</v>
      </c>
      <c r="R24" s="249">
        <f t="shared" si="4"/>
        <v>32.045719768353827</v>
      </c>
      <c r="S24" s="249">
        <f t="shared" si="4"/>
        <v>32.506620559322407</v>
      </c>
      <c r="T24" s="249">
        <f t="shared" si="4"/>
        <v>32.19146208634691</v>
      </c>
      <c r="U24" s="249">
        <f t="shared" si="4"/>
        <v>31.803483704859364</v>
      </c>
      <c r="V24" s="249">
        <f t="shared" si="4"/>
        <v>30.524946654464962</v>
      </c>
      <c r="W24" s="249">
        <f t="shared" si="4"/>
        <v>30.529023941650806</v>
      </c>
      <c r="X24" s="249">
        <f t="shared" si="4"/>
        <v>29.069910493986733</v>
      </c>
      <c r="Y24" s="249">
        <f t="shared" si="4"/>
        <v>28.373030148190686</v>
      </c>
      <c r="Z24" s="249">
        <f t="shared" si="4"/>
        <v>28.593478963925556</v>
      </c>
      <c r="AA24" s="249">
        <f t="shared" si="4"/>
        <v>28.026583794110127</v>
      </c>
      <c r="AB24" s="249">
        <f t="shared" si="4"/>
        <v>27.416954957669677</v>
      </c>
    </row>
    <row r="25" spans="2:28" ht="15" customHeight="1" x14ac:dyDescent="0.2">
      <c r="B25" s="374"/>
      <c r="C25" s="374"/>
      <c r="D25" s="238" t="s">
        <v>2</v>
      </c>
      <c r="E25" s="250"/>
      <c r="F25" s="250"/>
      <c r="G25" s="250"/>
      <c r="H25" s="249">
        <f t="shared" ref="E25:T28" si="5">(H6/H$10)*100</f>
        <v>10.338019805558387</v>
      </c>
      <c r="I25" s="249">
        <f t="shared" si="5"/>
        <v>10.420897409773371</v>
      </c>
      <c r="J25" s="249">
        <f t="shared" si="5"/>
        <v>10.623226782674484</v>
      </c>
      <c r="K25" s="249">
        <f t="shared" si="5"/>
        <v>9.9344848635787901</v>
      </c>
      <c r="L25" s="249">
        <f t="shared" si="5"/>
        <v>10.667306086552909</v>
      </c>
      <c r="M25" s="249">
        <f t="shared" si="5"/>
        <v>11.884125358577718</v>
      </c>
      <c r="N25" s="249">
        <f t="shared" si="5"/>
        <v>10.625748543089706</v>
      </c>
      <c r="O25" s="249">
        <f t="shared" si="5"/>
        <v>11.584951113680956</v>
      </c>
      <c r="P25" s="249">
        <f t="shared" si="5"/>
        <v>11.301253872737975</v>
      </c>
      <c r="Q25" s="249">
        <f t="shared" si="5"/>
        <v>11.606812388245659</v>
      </c>
      <c r="R25" s="249">
        <f t="shared" si="5"/>
        <v>12.360722542543833</v>
      </c>
      <c r="S25" s="249">
        <f t="shared" si="5"/>
        <v>11.603870210065901</v>
      </c>
      <c r="T25" s="249">
        <f t="shared" si="5"/>
        <v>12.048443535427385</v>
      </c>
      <c r="U25" s="249">
        <f t="shared" si="4"/>
        <v>12.276749153735974</v>
      </c>
      <c r="V25" s="249">
        <f t="shared" si="4"/>
        <v>11.66394455771778</v>
      </c>
      <c r="W25" s="249">
        <f t="shared" si="4"/>
        <v>10.145286235358908</v>
      </c>
      <c r="X25" s="249">
        <f t="shared" si="4"/>
        <v>11.187613175055922</v>
      </c>
      <c r="Y25" s="249">
        <f t="shared" si="4"/>
        <v>11.889234844664848</v>
      </c>
      <c r="Z25" s="249">
        <f t="shared" si="4"/>
        <v>11.135668214894224</v>
      </c>
      <c r="AA25" s="249">
        <f t="shared" si="4"/>
        <v>11.737757768996419</v>
      </c>
      <c r="AB25" s="249">
        <f t="shared" si="4"/>
        <v>11.418811665660062</v>
      </c>
    </row>
    <row r="26" spans="2:28" ht="15" customHeight="1" x14ac:dyDescent="0.2">
      <c r="B26" s="374"/>
      <c r="C26" s="374"/>
      <c r="D26" s="238" t="s">
        <v>3</v>
      </c>
      <c r="E26" s="249">
        <f t="shared" si="5"/>
        <v>2.392129869467845</v>
      </c>
      <c r="F26" s="249">
        <f t="shared" si="4"/>
        <v>2.238590495403268</v>
      </c>
      <c r="G26" s="249">
        <f t="shared" si="4"/>
        <v>2.3928097385647424</v>
      </c>
      <c r="H26" s="249">
        <f t="shared" si="4"/>
        <v>2.2191064622149743</v>
      </c>
      <c r="I26" s="249">
        <f t="shared" si="4"/>
        <v>2.0459047059156599</v>
      </c>
      <c r="J26" s="249">
        <f t="shared" si="4"/>
        <v>2.1096043618062352</v>
      </c>
      <c r="K26" s="249">
        <f t="shared" si="4"/>
        <v>1.9837584989419905</v>
      </c>
      <c r="L26" s="249">
        <f t="shared" si="4"/>
        <v>2.0254322199291388</v>
      </c>
      <c r="M26" s="249">
        <f t="shared" si="4"/>
        <v>1.8482275581105652</v>
      </c>
      <c r="N26" s="249">
        <f t="shared" si="4"/>
        <v>1.6597733690209213</v>
      </c>
      <c r="O26" s="249">
        <f t="shared" si="4"/>
        <v>1.7564801110567962</v>
      </c>
      <c r="P26" s="249">
        <f t="shared" si="4"/>
        <v>1.9468627412194701</v>
      </c>
      <c r="Q26" s="249">
        <f t="shared" si="4"/>
        <v>1.8235121418588813</v>
      </c>
      <c r="R26" s="249">
        <f t="shared" si="4"/>
        <v>2.1105020646873509</v>
      </c>
      <c r="S26" s="249">
        <f t="shared" si="4"/>
        <v>1.9323964664750326</v>
      </c>
      <c r="T26" s="249">
        <f t="shared" si="4"/>
        <v>1.9835051518600508</v>
      </c>
      <c r="U26" s="249">
        <f t="shared" si="4"/>
        <v>2.1346764583554938</v>
      </c>
      <c r="V26" s="249">
        <f t="shared" si="4"/>
        <v>2.0345857088172279</v>
      </c>
      <c r="W26" s="249">
        <f t="shared" si="4"/>
        <v>1.8027094793259577</v>
      </c>
      <c r="X26" s="249">
        <f t="shared" si="4"/>
        <v>1.9790230728134646</v>
      </c>
      <c r="Y26" s="249">
        <f t="shared" si="4"/>
        <v>1.8572238365370939</v>
      </c>
      <c r="Z26" s="249">
        <f t="shared" si="4"/>
        <v>1.9844553233047548</v>
      </c>
      <c r="AA26" s="249">
        <f t="shared" si="4"/>
        <v>1.9848760030380079</v>
      </c>
      <c r="AB26" s="249">
        <f t="shared" si="4"/>
        <v>2.0988537373630654</v>
      </c>
    </row>
    <row r="27" spans="2:28" ht="15" customHeight="1" x14ac:dyDescent="0.2">
      <c r="B27" s="374"/>
      <c r="C27" s="374"/>
      <c r="D27" s="238" t="s">
        <v>4</v>
      </c>
      <c r="E27" s="249">
        <f t="shared" si="5"/>
        <v>2.2775875734199227</v>
      </c>
      <c r="F27" s="249">
        <f t="shared" si="4"/>
        <v>2.3539729012336319</v>
      </c>
      <c r="G27" s="249">
        <f t="shared" si="4"/>
        <v>2.4969842402844917</v>
      </c>
      <c r="H27" s="249">
        <f t="shared" si="4"/>
        <v>2.2669737160780477</v>
      </c>
      <c r="I27" s="249">
        <f t="shared" si="4"/>
        <v>2.2903910068187034</v>
      </c>
      <c r="J27" s="249">
        <f t="shared" si="4"/>
        <v>2.2239126322974321</v>
      </c>
      <c r="K27" s="249">
        <f t="shared" si="4"/>
        <v>2.2304718138666151</v>
      </c>
      <c r="L27" s="249">
        <f t="shared" si="4"/>
        <v>2.4126449851038467</v>
      </c>
      <c r="M27" s="249">
        <f t="shared" si="4"/>
        <v>2.4258779269836817</v>
      </c>
      <c r="N27" s="249">
        <f t="shared" si="4"/>
        <v>2.6031647909851094</v>
      </c>
      <c r="O27" s="249">
        <f t="shared" si="4"/>
        <v>2.4759821801183923</v>
      </c>
      <c r="P27" s="249">
        <f t="shared" si="4"/>
        <v>2.4178430891819942</v>
      </c>
      <c r="Q27" s="249">
        <f t="shared" si="4"/>
        <v>2.5185157364803605</v>
      </c>
      <c r="R27" s="249">
        <f t="shared" si="4"/>
        <v>2.2630956050977611</v>
      </c>
      <c r="S27" s="249">
        <f t="shared" si="4"/>
        <v>2.461521213218353</v>
      </c>
      <c r="T27" s="249">
        <f t="shared" si="4"/>
        <v>2.2765556979685608</v>
      </c>
      <c r="U27" s="249">
        <f t="shared" si="4"/>
        <v>2.0002884222237354</v>
      </c>
      <c r="V27" s="249">
        <f t="shared" si="4"/>
        <v>2.5479069467308832</v>
      </c>
      <c r="W27" s="249">
        <f t="shared" si="4"/>
        <v>2.2204742681365213</v>
      </c>
      <c r="X27" s="249">
        <f t="shared" si="4"/>
        <v>2.8827105162454028</v>
      </c>
      <c r="Y27" s="249">
        <f t="shared" si="4"/>
        <v>2.7420480977392514</v>
      </c>
      <c r="Z27" s="249">
        <f t="shared" si="4"/>
        <v>2.527324986384758</v>
      </c>
      <c r="AA27" s="249">
        <f t="shared" si="4"/>
        <v>2.548267515939147</v>
      </c>
      <c r="AB27" s="249">
        <f t="shared" si="4"/>
        <v>2.761011835866285</v>
      </c>
    </row>
    <row r="28" spans="2:28" ht="15" customHeight="1" x14ac:dyDescent="0.2">
      <c r="B28" s="374"/>
      <c r="C28" s="374"/>
      <c r="D28" s="238" t="s">
        <v>5</v>
      </c>
      <c r="E28" s="249">
        <f t="shared" si="5"/>
        <v>46.94379351186987</v>
      </c>
      <c r="F28" s="249">
        <f t="shared" si="4"/>
        <v>47.931913249463634</v>
      </c>
      <c r="G28" s="249">
        <f t="shared" si="4"/>
        <v>49.199737841702671</v>
      </c>
      <c r="H28" s="249">
        <f t="shared" si="4"/>
        <v>49.350938750270423</v>
      </c>
      <c r="I28" s="249">
        <f t="shared" si="4"/>
        <v>50.120208968505487</v>
      </c>
      <c r="J28" s="249">
        <f t="shared" si="4"/>
        <v>50.813877627102841</v>
      </c>
      <c r="K28" s="249">
        <f t="shared" si="4"/>
        <v>50.924718328022081</v>
      </c>
      <c r="L28" s="249">
        <f t="shared" si="4"/>
        <v>51.330286055586114</v>
      </c>
      <c r="M28" s="249">
        <f t="shared" si="4"/>
        <v>51.368509975489587</v>
      </c>
      <c r="N28" s="249">
        <f t="shared" si="4"/>
        <v>52.86213578657312</v>
      </c>
      <c r="O28" s="249">
        <f t="shared" si="4"/>
        <v>52.020862601118331</v>
      </c>
      <c r="P28" s="249">
        <f t="shared" si="4"/>
        <v>52.132659192464601</v>
      </c>
      <c r="Q28" s="249">
        <f t="shared" si="4"/>
        <v>52.242017784016561</v>
      </c>
      <c r="R28" s="249">
        <f t="shared" si="4"/>
        <v>51.21996001931722</v>
      </c>
      <c r="S28" s="249">
        <f t="shared" si="4"/>
        <v>51.495591550918306</v>
      </c>
      <c r="T28" s="249">
        <f t="shared" si="4"/>
        <v>51.500033528397097</v>
      </c>
      <c r="U28" s="249">
        <f t="shared" si="4"/>
        <v>51.784802260825437</v>
      </c>
      <c r="V28" s="249">
        <f t="shared" si="4"/>
        <v>53.228616132269146</v>
      </c>
      <c r="W28" s="249">
        <f t="shared" si="4"/>
        <v>55.302506075527802</v>
      </c>
      <c r="X28" s="249">
        <f t="shared" si="4"/>
        <v>54.88074274189848</v>
      </c>
      <c r="Y28" s="249">
        <f t="shared" si="4"/>
        <v>55.138463072868113</v>
      </c>
      <c r="Z28" s="249">
        <f t="shared" si="4"/>
        <v>55.7590725114907</v>
      </c>
      <c r="AA28" s="249">
        <f t="shared" si="4"/>
        <v>55.702514917916304</v>
      </c>
      <c r="AB28" s="249">
        <f t="shared" si="4"/>
        <v>56.304367803440911</v>
      </c>
    </row>
    <row r="29" spans="2:28" ht="15" customHeight="1" x14ac:dyDescent="0.2">
      <c r="B29" s="374"/>
      <c r="C29" s="375"/>
      <c r="D29" s="243" t="s">
        <v>156</v>
      </c>
      <c r="E29" s="251">
        <f>SUM(E24:E28)</f>
        <v>100</v>
      </c>
      <c r="F29" s="251">
        <f t="shared" ref="F29" si="6">SUM(F24:F28)</f>
        <v>100</v>
      </c>
      <c r="G29" s="251">
        <f t="shared" ref="G29" si="7">SUM(G24:G28)</f>
        <v>100</v>
      </c>
      <c r="H29" s="251">
        <f t="shared" ref="H29" si="8">SUM(H24:H28)</f>
        <v>100</v>
      </c>
      <c r="I29" s="251">
        <f t="shared" ref="I29" si="9">SUM(I24:I28)</f>
        <v>100</v>
      </c>
      <c r="J29" s="251">
        <f t="shared" ref="J29" si="10">SUM(J24:J28)</f>
        <v>100</v>
      </c>
      <c r="K29" s="251">
        <f t="shared" ref="K29" si="11">SUM(K24:K28)</f>
        <v>100</v>
      </c>
      <c r="L29" s="251">
        <f t="shared" ref="L29" si="12">SUM(L24:L28)</f>
        <v>100</v>
      </c>
      <c r="M29" s="251">
        <f t="shared" ref="M29" si="13">SUM(M24:M28)</f>
        <v>100</v>
      </c>
      <c r="N29" s="251">
        <f t="shared" ref="N29" si="14">SUM(N24:N28)</f>
        <v>100</v>
      </c>
      <c r="O29" s="251">
        <f t="shared" ref="O29" si="15">SUM(O24:O28)</f>
        <v>100</v>
      </c>
      <c r="P29" s="251">
        <f t="shared" ref="P29" si="16">SUM(P24:P28)</f>
        <v>100</v>
      </c>
      <c r="Q29" s="251">
        <f t="shared" ref="Q29" si="17">SUM(Q24:Q28)</f>
        <v>100</v>
      </c>
      <c r="R29" s="251">
        <f t="shared" ref="R29" si="18">SUM(R24:R28)</f>
        <v>100</v>
      </c>
      <c r="S29" s="251">
        <f t="shared" ref="S29" si="19">SUM(S24:S28)</f>
        <v>100</v>
      </c>
      <c r="T29" s="251">
        <f t="shared" ref="T29" si="20">SUM(T24:T28)</f>
        <v>100</v>
      </c>
      <c r="U29" s="251">
        <f t="shared" ref="U29" si="21">SUM(U24:U28)</f>
        <v>100</v>
      </c>
      <c r="V29" s="251">
        <f t="shared" ref="V29" si="22">SUM(V24:V28)</f>
        <v>100</v>
      </c>
      <c r="W29" s="251">
        <f t="shared" ref="W29" si="23">SUM(W24:W28)</f>
        <v>100</v>
      </c>
      <c r="X29" s="251">
        <f t="shared" ref="X29" si="24">SUM(X24:X28)</f>
        <v>100</v>
      </c>
      <c r="Y29" s="251">
        <f t="shared" ref="Y29" si="25">SUM(Y24:Y28)</f>
        <v>100</v>
      </c>
      <c r="Z29" s="251">
        <f t="shared" ref="Z29" si="26">SUM(Z24:Z28)</f>
        <v>100</v>
      </c>
      <c r="AA29" s="251">
        <f t="shared" ref="AA29" si="27">SUM(AA24:AA28)</f>
        <v>100</v>
      </c>
      <c r="AB29" s="251">
        <f t="shared" ref="AB29" si="28">SUM(AB24:AB28)</f>
        <v>100</v>
      </c>
    </row>
    <row r="30" spans="2:28" ht="15" customHeight="1" x14ac:dyDescent="0.2">
      <c r="B30" s="374"/>
      <c r="C30" s="373" t="s">
        <v>70</v>
      </c>
      <c r="D30" s="238" t="s">
        <v>1</v>
      </c>
      <c r="E30" s="249">
        <f>(E11/E$16)*100</f>
        <v>43.587368481555899</v>
      </c>
      <c r="F30" s="249">
        <f t="shared" ref="F30:AB35" si="29">(F11/F$16)*100</f>
        <v>43.154077492698036</v>
      </c>
      <c r="G30" s="249">
        <f t="shared" si="29"/>
        <v>41.67549872191907</v>
      </c>
      <c r="H30" s="249">
        <f t="shared" si="29"/>
        <v>32.603711853276963</v>
      </c>
      <c r="I30" s="249">
        <f t="shared" si="29"/>
        <v>32.459893581508474</v>
      </c>
      <c r="J30" s="249">
        <f t="shared" si="29"/>
        <v>31.716608882875679</v>
      </c>
      <c r="K30" s="249">
        <f t="shared" si="29"/>
        <v>32.572758091106166</v>
      </c>
      <c r="L30" s="249">
        <f t="shared" si="29"/>
        <v>31.462267168878583</v>
      </c>
      <c r="M30" s="249">
        <f t="shared" si="29"/>
        <v>30.517421935172205</v>
      </c>
      <c r="N30" s="249">
        <f t="shared" si="29"/>
        <v>30.401781858289144</v>
      </c>
      <c r="O30" s="249">
        <f t="shared" si="29"/>
        <v>29.691205692898791</v>
      </c>
      <c r="P30" s="249">
        <f t="shared" si="29"/>
        <v>29.488210360354088</v>
      </c>
      <c r="Q30" s="249">
        <f t="shared" si="29"/>
        <v>29.544768609463379</v>
      </c>
      <c r="R30" s="249">
        <f t="shared" si="29"/>
        <v>29.293681478031512</v>
      </c>
      <c r="S30" s="249">
        <f t="shared" si="29"/>
        <v>29.6546920139055</v>
      </c>
      <c r="T30" s="249">
        <f t="shared" si="29"/>
        <v>29.263805149243151</v>
      </c>
      <c r="U30" s="249">
        <f t="shared" si="29"/>
        <v>28.876051473022059</v>
      </c>
      <c r="V30" s="249">
        <f t="shared" si="29"/>
        <v>28.45291657603272</v>
      </c>
      <c r="W30" s="249">
        <f t="shared" si="29"/>
        <v>28.44588200136031</v>
      </c>
      <c r="X30" s="249">
        <f t="shared" si="29"/>
        <v>27.194693318935798</v>
      </c>
      <c r="Y30" s="249">
        <f t="shared" si="29"/>
        <v>26.658457383815115</v>
      </c>
      <c r="Z30" s="249">
        <f t="shared" si="29"/>
        <v>26.395035254361275</v>
      </c>
      <c r="AA30" s="249">
        <f t="shared" si="29"/>
        <v>26.066548013663766</v>
      </c>
      <c r="AB30" s="249">
        <f t="shared" si="29"/>
        <v>25.717438097469987</v>
      </c>
    </row>
    <row r="31" spans="2:28" ht="15" customHeight="1" x14ac:dyDescent="0.2">
      <c r="B31" s="374"/>
      <c r="C31" s="374"/>
      <c r="D31" s="238" t="s">
        <v>2</v>
      </c>
      <c r="E31" s="250"/>
      <c r="F31" s="250"/>
      <c r="G31" s="250"/>
      <c r="H31" s="249">
        <f t="shared" ref="E31:T35" si="30">(H12/H$16)*100</f>
        <v>9.5257972394707302</v>
      </c>
      <c r="I31" s="249">
        <f t="shared" si="30"/>
        <v>9.6828605726862236</v>
      </c>
      <c r="J31" s="249">
        <f t="shared" si="30"/>
        <v>9.7501334584981869</v>
      </c>
      <c r="K31" s="249">
        <f t="shared" si="30"/>
        <v>9.0968215082849628</v>
      </c>
      <c r="L31" s="249">
        <f t="shared" si="30"/>
        <v>10.000611127648796</v>
      </c>
      <c r="M31" s="249">
        <f t="shared" si="30"/>
        <v>11.147226019463281</v>
      </c>
      <c r="N31" s="249">
        <f t="shared" si="30"/>
        <v>10.096249478685804</v>
      </c>
      <c r="O31" s="249">
        <f t="shared" si="30"/>
        <v>11.100965150880283</v>
      </c>
      <c r="P31" s="249">
        <f t="shared" si="30"/>
        <v>10.906536712407897</v>
      </c>
      <c r="Q31" s="249">
        <f t="shared" si="30"/>
        <v>11.016170402611724</v>
      </c>
      <c r="R31" s="249">
        <f t="shared" si="30"/>
        <v>11.892548122924151</v>
      </c>
      <c r="S31" s="249">
        <f t="shared" si="30"/>
        <v>11.399584990537058</v>
      </c>
      <c r="T31" s="249">
        <f t="shared" si="30"/>
        <v>11.51997180753164</v>
      </c>
      <c r="U31" s="249">
        <f t="shared" si="29"/>
        <v>11.667195126957935</v>
      </c>
      <c r="V31" s="249">
        <f t="shared" si="29"/>
        <v>10.865978261756611</v>
      </c>
      <c r="W31" s="249">
        <f t="shared" si="29"/>
        <v>9.916825716508761</v>
      </c>
      <c r="X31" s="249">
        <f t="shared" si="29"/>
        <v>10.53140848694442</v>
      </c>
      <c r="Y31" s="249">
        <f t="shared" si="29"/>
        <v>11.379208309810931</v>
      </c>
      <c r="Z31" s="249">
        <f t="shared" si="29"/>
        <v>10.943560388808663</v>
      </c>
      <c r="AA31" s="249">
        <f t="shared" si="29"/>
        <v>11.421314248085727</v>
      </c>
      <c r="AB31" s="249">
        <f t="shared" si="29"/>
        <v>10.930345232725157</v>
      </c>
    </row>
    <row r="32" spans="2:28" ht="15" customHeight="1" x14ac:dyDescent="0.2">
      <c r="B32" s="374"/>
      <c r="C32" s="374"/>
      <c r="D32" s="238" t="s">
        <v>3</v>
      </c>
      <c r="E32" s="249">
        <f t="shared" si="30"/>
        <v>4.101062775579722</v>
      </c>
      <c r="F32" s="249">
        <f t="shared" si="29"/>
        <v>4.404794842314204</v>
      </c>
      <c r="G32" s="249">
        <f t="shared" si="29"/>
        <v>4.3831625022778775</v>
      </c>
      <c r="H32" s="249">
        <f t="shared" si="29"/>
        <v>3.896063500109443</v>
      </c>
      <c r="I32" s="249">
        <f t="shared" si="29"/>
        <v>3.6619611970464221</v>
      </c>
      <c r="J32" s="249">
        <f t="shared" si="29"/>
        <v>3.5961954978610238</v>
      </c>
      <c r="K32" s="249">
        <f t="shared" si="29"/>
        <v>3.4114675881743524</v>
      </c>
      <c r="L32" s="249">
        <f t="shared" si="29"/>
        <v>3.5447673703475964</v>
      </c>
      <c r="M32" s="249">
        <f t="shared" si="29"/>
        <v>3.532207600820862</v>
      </c>
      <c r="N32" s="249">
        <f t="shared" si="29"/>
        <v>3.3239930965380102</v>
      </c>
      <c r="O32" s="249">
        <f t="shared" si="29"/>
        <v>3.1281626623676382</v>
      </c>
      <c r="P32" s="249">
        <f t="shared" si="29"/>
        <v>3.1946473745341457</v>
      </c>
      <c r="Q32" s="249">
        <f t="shared" si="29"/>
        <v>3.1695616621760458</v>
      </c>
      <c r="R32" s="249">
        <f t="shared" si="29"/>
        <v>3.387718182092661</v>
      </c>
      <c r="S32" s="249">
        <f t="shared" si="29"/>
        <v>3.1599731954933041</v>
      </c>
      <c r="T32" s="249">
        <f t="shared" si="29"/>
        <v>3.4074782570708742</v>
      </c>
      <c r="U32" s="249">
        <f t="shared" si="29"/>
        <v>3.3479844981796023</v>
      </c>
      <c r="V32" s="249">
        <f t="shared" si="29"/>
        <v>3.3964682936009898</v>
      </c>
      <c r="W32" s="249">
        <f t="shared" si="29"/>
        <v>2.7396706641753585</v>
      </c>
      <c r="X32" s="249">
        <f t="shared" si="29"/>
        <v>2.8878837238966515</v>
      </c>
      <c r="Y32" s="249">
        <f t="shared" si="29"/>
        <v>3.1342316762750961</v>
      </c>
      <c r="Z32" s="249">
        <f t="shared" si="29"/>
        <v>3.1494177800868792</v>
      </c>
      <c r="AA32" s="249">
        <f t="shared" si="29"/>
        <v>3.0806807434129655</v>
      </c>
      <c r="AB32" s="249">
        <f t="shared" si="29"/>
        <v>3.0560752010136136</v>
      </c>
    </row>
    <row r="33" spans="2:28" ht="15" customHeight="1" x14ac:dyDescent="0.2">
      <c r="B33" s="374"/>
      <c r="C33" s="374"/>
      <c r="D33" s="238" t="s">
        <v>4</v>
      </c>
      <c r="E33" s="249">
        <f t="shared" si="30"/>
        <v>12.801621099453117</v>
      </c>
      <c r="F33" s="249">
        <f t="shared" si="29"/>
        <v>12.664834790062413</v>
      </c>
      <c r="G33" s="249">
        <f t="shared" si="29"/>
        <v>12.967114339436355</v>
      </c>
      <c r="H33" s="249">
        <f t="shared" si="29"/>
        <v>12.170963113154052</v>
      </c>
      <c r="I33" s="249">
        <f t="shared" si="29"/>
        <v>11.728078331120489</v>
      </c>
      <c r="J33" s="249">
        <f t="shared" si="29"/>
        <v>11.466006211739382</v>
      </c>
      <c r="K33" s="249">
        <f t="shared" si="29"/>
        <v>10.718385118713961</v>
      </c>
      <c r="L33" s="249">
        <f t="shared" si="29"/>
        <v>11.242436847305367</v>
      </c>
      <c r="M33" s="249">
        <f t="shared" si="29"/>
        <v>11.312374677338937</v>
      </c>
      <c r="N33" s="249">
        <f t="shared" si="29"/>
        <v>11.326539402322103</v>
      </c>
      <c r="O33" s="249">
        <f t="shared" si="29"/>
        <v>11.184642808951258</v>
      </c>
      <c r="P33" s="249">
        <f t="shared" si="29"/>
        <v>11.097582127924408</v>
      </c>
      <c r="Q33" s="249">
        <f t="shared" si="29"/>
        <v>10.799358298904266</v>
      </c>
      <c r="R33" s="249">
        <f t="shared" si="29"/>
        <v>10.703722705920562</v>
      </c>
      <c r="S33" s="249">
        <f t="shared" si="29"/>
        <v>10.573920683143639</v>
      </c>
      <c r="T33" s="249">
        <f t="shared" si="29"/>
        <v>10.350417039721846</v>
      </c>
      <c r="U33" s="249">
        <f t="shared" si="29"/>
        <v>10.242036519762896</v>
      </c>
      <c r="V33" s="249">
        <f t="shared" si="29"/>
        <v>10.469875593637653</v>
      </c>
      <c r="W33" s="249">
        <f t="shared" si="29"/>
        <v>10.86608528758881</v>
      </c>
      <c r="X33" s="249">
        <f t="shared" si="29"/>
        <v>10.750992970186839</v>
      </c>
      <c r="Y33" s="249">
        <f t="shared" si="29"/>
        <v>10.205250248234899</v>
      </c>
      <c r="Z33" s="249">
        <f t="shared" si="29"/>
        <v>10.058850003275053</v>
      </c>
      <c r="AA33" s="249">
        <f t="shared" si="29"/>
        <v>9.8829138893375195</v>
      </c>
      <c r="AB33" s="249">
        <f t="shared" si="29"/>
        <v>9.8477909160404948</v>
      </c>
    </row>
    <row r="34" spans="2:28" ht="15" customHeight="1" x14ac:dyDescent="0.2">
      <c r="B34" s="374"/>
      <c r="C34" s="374"/>
      <c r="D34" s="238" t="s">
        <v>5</v>
      </c>
      <c r="E34" s="249">
        <f t="shared" si="30"/>
        <v>39.509947643411259</v>
      </c>
      <c r="F34" s="249">
        <f t="shared" si="29"/>
        <v>39.776292874925353</v>
      </c>
      <c r="G34" s="249">
        <f t="shared" si="29"/>
        <v>40.974224436366704</v>
      </c>
      <c r="H34" s="249">
        <f t="shared" si="29"/>
        <v>41.80346429398881</v>
      </c>
      <c r="I34" s="249">
        <f t="shared" si="29"/>
        <v>42.467206317638393</v>
      </c>
      <c r="J34" s="249">
        <f t="shared" si="29"/>
        <v>43.471055949025725</v>
      </c>
      <c r="K34" s="249">
        <f t="shared" si="29"/>
        <v>44.200567693720558</v>
      </c>
      <c r="L34" s="249">
        <f t="shared" si="29"/>
        <v>43.749917485819658</v>
      </c>
      <c r="M34" s="249">
        <f t="shared" si="29"/>
        <v>43.490769767204711</v>
      </c>
      <c r="N34" s="249">
        <f t="shared" si="29"/>
        <v>44.851436164164937</v>
      </c>
      <c r="O34" s="249">
        <f t="shared" si="29"/>
        <v>44.895023684902029</v>
      </c>
      <c r="P34" s="249">
        <f t="shared" si="29"/>
        <v>45.313023424779459</v>
      </c>
      <c r="Q34" s="249">
        <f t="shared" si="29"/>
        <v>45.470141026844587</v>
      </c>
      <c r="R34" s="249">
        <f t="shared" si="29"/>
        <v>44.722329511031113</v>
      </c>
      <c r="S34" s="249">
        <f t="shared" si="29"/>
        <v>45.211829116920498</v>
      </c>
      <c r="T34" s="249">
        <f t="shared" si="29"/>
        <v>45.458327746432495</v>
      </c>
      <c r="U34" s="249">
        <f t="shared" si="29"/>
        <v>45.866732382077508</v>
      </c>
      <c r="V34" s="249">
        <f t="shared" si="29"/>
        <v>46.814761274972021</v>
      </c>
      <c r="W34" s="249">
        <f t="shared" si="29"/>
        <v>48.031536330366755</v>
      </c>
      <c r="X34" s="249">
        <f t="shared" si="29"/>
        <v>48.635021500036288</v>
      </c>
      <c r="Y34" s="249">
        <f t="shared" si="29"/>
        <v>48.622852381863964</v>
      </c>
      <c r="Z34" s="249">
        <f t="shared" si="29"/>
        <v>49.453136573468129</v>
      </c>
      <c r="AA34" s="249">
        <f t="shared" si="29"/>
        <v>49.548543105500023</v>
      </c>
      <c r="AB34" s="249">
        <f t="shared" si="29"/>
        <v>50.448350552750753</v>
      </c>
    </row>
    <row r="35" spans="2:28" ht="15" customHeight="1" x14ac:dyDescent="0.2">
      <c r="B35" s="374"/>
      <c r="C35" s="375"/>
      <c r="D35" s="243" t="s">
        <v>156</v>
      </c>
      <c r="E35" s="251">
        <f t="shared" si="30"/>
        <v>100</v>
      </c>
      <c r="F35" s="251">
        <f t="shared" si="29"/>
        <v>100</v>
      </c>
      <c r="G35" s="251">
        <f t="shared" si="29"/>
        <v>100</v>
      </c>
      <c r="H35" s="251">
        <f t="shared" si="29"/>
        <v>100</v>
      </c>
      <c r="I35" s="251">
        <f t="shared" si="29"/>
        <v>100</v>
      </c>
      <c r="J35" s="251">
        <f t="shared" si="29"/>
        <v>100</v>
      </c>
      <c r="K35" s="251">
        <f t="shared" si="29"/>
        <v>100</v>
      </c>
      <c r="L35" s="251">
        <f t="shared" si="29"/>
        <v>100</v>
      </c>
      <c r="M35" s="251">
        <f t="shared" si="29"/>
        <v>100</v>
      </c>
      <c r="N35" s="251">
        <f t="shared" si="29"/>
        <v>100</v>
      </c>
      <c r="O35" s="251">
        <f t="shared" si="29"/>
        <v>100</v>
      </c>
      <c r="P35" s="251">
        <f t="shared" si="29"/>
        <v>100</v>
      </c>
      <c r="Q35" s="251">
        <f t="shared" si="29"/>
        <v>100</v>
      </c>
      <c r="R35" s="251">
        <f t="shared" si="29"/>
        <v>100</v>
      </c>
      <c r="S35" s="251">
        <f t="shared" si="29"/>
        <v>100</v>
      </c>
      <c r="T35" s="251">
        <f t="shared" si="29"/>
        <v>100</v>
      </c>
      <c r="U35" s="251">
        <f t="shared" si="29"/>
        <v>100</v>
      </c>
      <c r="V35" s="251">
        <f t="shared" si="29"/>
        <v>100</v>
      </c>
      <c r="W35" s="251">
        <f t="shared" si="29"/>
        <v>100</v>
      </c>
      <c r="X35" s="251">
        <f t="shared" si="29"/>
        <v>100</v>
      </c>
      <c r="Y35" s="251">
        <f t="shared" si="29"/>
        <v>100</v>
      </c>
      <c r="Z35" s="251">
        <f t="shared" si="29"/>
        <v>100</v>
      </c>
      <c r="AA35" s="251">
        <f t="shared" si="29"/>
        <v>100</v>
      </c>
      <c r="AB35" s="251">
        <f t="shared" si="29"/>
        <v>100</v>
      </c>
    </row>
    <row r="36" spans="2:28" ht="15" customHeight="1" x14ac:dyDescent="0.2">
      <c r="B36" s="374"/>
      <c r="C36" s="373" t="s">
        <v>156</v>
      </c>
      <c r="D36" s="238" t="s">
        <v>1</v>
      </c>
      <c r="E36" s="252">
        <f>(E17/E$22)*100</f>
        <v>45.837691510194681</v>
      </c>
      <c r="F36" s="252">
        <f t="shared" ref="F36:AB41" si="31">(F17/F$22)*100</f>
        <v>45.184731977425635</v>
      </c>
      <c r="G36" s="252">
        <f t="shared" si="31"/>
        <v>43.672755220242948</v>
      </c>
      <c r="H36" s="252">
        <f t="shared" si="31"/>
        <v>34.126083714777828</v>
      </c>
      <c r="I36" s="252">
        <f t="shared" si="31"/>
        <v>33.723440119356361</v>
      </c>
      <c r="J36" s="252">
        <f t="shared" si="31"/>
        <v>32.912416369369666</v>
      </c>
      <c r="K36" s="252">
        <f t="shared" si="31"/>
        <v>33.690991060625002</v>
      </c>
      <c r="L36" s="252">
        <f t="shared" si="31"/>
        <v>32.46433296968506</v>
      </c>
      <c r="M36" s="252">
        <f t="shared" si="31"/>
        <v>31.45308452836289</v>
      </c>
      <c r="N36" s="252">
        <f t="shared" si="31"/>
        <v>31.287378067535165</v>
      </c>
      <c r="O36" s="252">
        <f t="shared" si="31"/>
        <v>30.876118924862382</v>
      </c>
      <c r="P36" s="252">
        <f t="shared" si="31"/>
        <v>30.791246686276647</v>
      </c>
      <c r="Q36" s="252">
        <f t="shared" si="31"/>
        <v>30.633245650064712</v>
      </c>
      <c r="R36" s="252">
        <f t="shared" si="31"/>
        <v>30.618611043656855</v>
      </c>
      <c r="S36" s="252">
        <f t="shared" si="31"/>
        <v>31.027564879583519</v>
      </c>
      <c r="T36" s="252">
        <f t="shared" si="31"/>
        <v>30.67488498714825</v>
      </c>
      <c r="U36" s="252">
        <f t="shared" si="31"/>
        <v>30.287257410672318</v>
      </c>
      <c r="V36" s="252">
        <f t="shared" si="31"/>
        <v>29.452533620904465</v>
      </c>
      <c r="W36" s="252">
        <f t="shared" si="31"/>
        <v>29.454368227192873</v>
      </c>
      <c r="X36" s="252">
        <f t="shared" si="31"/>
        <v>28.102791388657277</v>
      </c>
      <c r="Y36" s="252">
        <f t="shared" si="31"/>
        <v>27.488366510566241</v>
      </c>
      <c r="Z36" s="252">
        <f t="shared" si="31"/>
        <v>27.459715060720256</v>
      </c>
      <c r="AA36" s="252">
        <f t="shared" si="31"/>
        <v>27.016686522314103</v>
      </c>
      <c r="AB36" s="252">
        <f t="shared" si="31"/>
        <v>26.541788333629757</v>
      </c>
    </row>
    <row r="37" spans="2:28" ht="15" customHeight="1" x14ac:dyDescent="0.2">
      <c r="B37" s="374"/>
      <c r="C37" s="374"/>
      <c r="D37" s="238" t="s">
        <v>2</v>
      </c>
      <c r="E37" s="253"/>
      <c r="F37" s="253"/>
      <c r="G37" s="253"/>
      <c r="H37" s="252">
        <f t="shared" ref="E37:T41" si="32">(H18/H$22)*100</f>
        <v>9.9096559916216158</v>
      </c>
      <c r="I37" s="252">
        <f t="shared" si="32"/>
        <v>10.03308492192474</v>
      </c>
      <c r="J37" s="252">
        <f t="shared" si="32"/>
        <v>10.16563175424545</v>
      </c>
      <c r="K37" s="252">
        <f t="shared" si="32"/>
        <v>9.4947735163850169</v>
      </c>
      <c r="L37" s="252">
        <f t="shared" si="32"/>
        <v>10.31842846427495</v>
      </c>
      <c r="M37" s="252">
        <f t="shared" si="32"/>
        <v>11.499754916274142</v>
      </c>
      <c r="N37" s="252">
        <f t="shared" si="32"/>
        <v>10.350078355958029</v>
      </c>
      <c r="O37" s="252">
        <f t="shared" si="32"/>
        <v>11.333095133947241</v>
      </c>
      <c r="P37" s="252">
        <f t="shared" si="32"/>
        <v>11.096104877074483</v>
      </c>
      <c r="Q37" s="252">
        <f t="shared" si="32"/>
        <v>11.300090120813374</v>
      </c>
      <c r="R37" s="252">
        <f t="shared" si="32"/>
        <v>12.117944016798489</v>
      </c>
      <c r="S37" s="252">
        <f t="shared" si="32"/>
        <v>11.497924633443233</v>
      </c>
      <c r="T37" s="252">
        <f t="shared" si="32"/>
        <v>11.774686009419746</v>
      </c>
      <c r="U37" s="252">
        <f t="shared" si="31"/>
        <v>11.961038397709899</v>
      </c>
      <c r="V37" s="252">
        <f t="shared" si="31"/>
        <v>11.250944058816607</v>
      </c>
      <c r="W37" s="252">
        <f t="shared" si="31"/>
        <v>10.027427534824993</v>
      </c>
      <c r="X37" s="252">
        <f t="shared" si="31"/>
        <v>10.849184059045852</v>
      </c>
      <c r="Y37" s="252">
        <f t="shared" si="31"/>
        <v>11.626077783626858</v>
      </c>
      <c r="Z37" s="252">
        <f t="shared" si="31"/>
        <v>11.036595894874614</v>
      </c>
      <c r="AA37" s="252">
        <f t="shared" si="31"/>
        <v>11.574712047263493</v>
      </c>
      <c r="AB37" s="252">
        <f t="shared" si="31"/>
        <v>11.167275756202692</v>
      </c>
    </row>
    <row r="38" spans="2:28" ht="15" customHeight="1" x14ac:dyDescent="0.2">
      <c r="B38" s="374"/>
      <c r="C38" s="374"/>
      <c r="D38" s="238" t="s">
        <v>3</v>
      </c>
      <c r="E38" s="252">
        <f t="shared" si="32"/>
        <v>3.2997386533809472</v>
      </c>
      <c r="F38" s="252">
        <f t="shared" si="31"/>
        <v>3.386891873452718</v>
      </c>
      <c r="G38" s="252">
        <f t="shared" si="31"/>
        <v>3.4444910357775314</v>
      </c>
      <c r="H38" s="252">
        <f t="shared" si="31"/>
        <v>3.1035287161062293</v>
      </c>
      <c r="I38" s="252">
        <f t="shared" si="31"/>
        <v>2.8950857451750149</v>
      </c>
      <c r="J38" s="252">
        <f t="shared" si="31"/>
        <v>2.8887383837129064</v>
      </c>
      <c r="K38" s="252">
        <f t="shared" si="31"/>
        <v>2.7332002443158867</v>
      </c>
      <c r="L38" s="252">
        <f t="shared" si="31"/>
        <v>2.8204915310008949</v>
      </c>
      <c r="M38" s="252">
        <f t="shared" si="31"/>
        <v>2.7266001111716203</v>
      </c>
      <c r="N38" s="252">
        <f t="shared" si="31"/>
        <v>2.5262069371884959</v>
      </c>
      <c r="O38" s="252">
        <f t="shared" si="31"/>
        <v>2.4702744757630155</v>
      </c>
      <c r="P38" s="252">
        <f t="shared" si="31"/>
        <v>2.5953822130224786</v>
      </c>
      <c r="Q38" s="252">
        <f t="shared" si="31"/>
        <v>2.5225199519872028</v>
      </c>
      <c r="R38" s="252">
        <f t="shared" si="31"/>
        <v>2.7728207071577038</v>
      </c>
      <c r="S38" s="252">
        <f t="shared" si="31"/>
        <v>2.5690373585785697</v>
      </c>
      <c r="T38" s="252">
        <f t="shared" si="31"/>
        <v>2.7211479316093508</v>
      </c>
      <c r="U38" s="252">
        <f t="shared" si="31"/>
        <v>2.7630939270581809</v>
      </c>
      <c r="V38" s="252">
        <f t="shared" si="31"/>
        <v>2.7394502999752022</v>
      </c>
      <c r="W38" s="252">
        <f t="shared" si="31"/>
        <v>2.2860710170343634</v>
      </c>
      <c r="X38" s="252">
        <f t="shared" si="31"/>
        <v>2.4477562475300632</v>
      </c>
      <c r="Y38" s="252">
        <f t="shared" si="31"/>
        <v>2.5161182411668026</v>
      </c>
      <c r="Z38" s="252">
        <f t="shared" si="31"/>
        <v>2.5852404952620178</v>
      </c>
      <c r="AA38" s="252">
        <f t="shared" si="31"/>
        <v>2.5494831539716527</v>
      </c>
      <c r="AB38" s="252">
        <f t="shared" si="31"/>
        <v>2.5917751648699201</v>
      </c>
    </row>
    <row r="39" spans="2:28" ht="15" customHeight="1" x14ac:dyDescent="0.2">
      <c r="B39" s="374"/>
      <c r="C39" s="374"/>
      <c r="D39" s="238" t="s">
        <v>4</v>
      </c>
      <c r="E39" s="252">
        <f t="shared" si="32"/>
        <v>7.8668680163575626</v>
      </c>
      <c r="F39" s="252">
        <f t="shared" si="31"/>
        <v>7.8197439088044369</v>
      </c>
      <c r="G39" s="252">
        <f t="shared" si="31"/>
        <v>8.0292899729228076</v>
      </c>
      <c r="H39" s="252">
        <f t="shared" si="31"/>
        <v>7.4903088565387392</v>
      </c>
      <c r="I39" s="252">
        <f t="shared" si="31"/>
        <v>7.2495648811476787</v>
      </c>
      <c r="J39" s="252">
        <f t="shared" si="31"/>
        <v>7.0677660407729164</v>
      </c>
      <c r="K39" s="252">
        <f t="shared" si="31"/>
        <v>6.6859989305198706</v>
      </c>
      <c r="L39" s="252">
        <f t="shared" si="31"/>
        <v>7.0332240804636976</v>
      </c>
      <c r="M39" s="252">
        <f t="shared" si="31"/>
        <v>7.0611198184584971</v>
      </c>
      <c r="N39" s="252">
        <f t="shared" si="31"/>
        <v>7.1447673606406994</v>
      </c>
      <c r="O39" s="252">
        <f t="shared" si="31"/>
        <v>7.0077835616110304</v>
      </c>
      <c r="P39" s="252">
        <f t="shared" si="31"/>
        <v>6.9290220430693248</v>
      </c>
      <c r="Q39" s="252">
        <f t="shared" si="31"/>
        <v>6.8187836970628499</v>
      </c>
      <c r="R39" s="252">
        <f t="shared" si="31"/>
        <v>6.6401032288133193</v>
      </c>
      <c r="S39" s="252">
        <f t="shared" si="31"/>
        <v>6.6687411071339397</v>
      </c>
      <c r="T39" s="252">
        <f t="shared" si="31"/>
        <v>6.4589559846365843</v>
      </c>
      <c r="U39" s="252">
        <f t="shared" si="31"/>
        <v>6.268997033016074</v>
      </c>
      <c r="V39" s="252">
        <f t="shared" si="31"/>
        <v>6.6480513012126892</v>
      </c>
      <c r="W39" s="252">
        <f t="shared" si="31"/>
        <v>6.6805905508221093</v>
      </c>
      <c r="X39" s="252">
        <f t="shared" si="31"/>
        <v>6.9406758487827362</v>
      </c>
      <c r="Y39" s="252">
        <f t="shared" si="31"/>
        <v>6.5928170472790466</v>
      </c>
      <c r="Z39" s="252">
        <f t="shared" si="31"/>
        <v>6.4114231614207222</v>
      </c>
      <c r="AA39" s="252">
        <f t="shared" si="31"/>
        <v>6.3274022827528311</v>
      </c>
      <c r="AB39" s="252">
        <f t="shared" si="31"/>
        <v>6.4103504615413742</v>
      </c>
    </row>
    <row r="40" spans="2:28" ht="15" customHeight="1" x14ac:dyDescent="0.2">
      <c r="B40" s="374"/>
      <c r="C40" s="374"/>
      <c r="D40" s="238" t="s">
        <v>5</v>
      </c>
      <c r="E40" s="252">
        <f t="shared" si="32"/>
        <v>42.995701820066813</v>
      </c>
      <c r="F40" s="252">
        <f t="shared" si="31"/>
        <v>43.608632240317206</v>
      </c>
      <c r="G40" s="252">
        <f t="shared" si="31"/>
        <v>44.85346377105671</v>
      </c>
      <c r="H40" s="252">
        <f t="shared" si="31"/>
        <v>45.370422720955588</v>
      </c>
      <c r="I40" s="252">
        <f t="shared" si="31"/>
        <v>46.098824332396205</v>
      </c>
      <c r="J40" s="252">
        <f t="shared" si="31"/>
        <v>46.965447451899067</v>
      </c>
      <c r="K40" s="252">
        <f t="shared" si="31"/>
        <v>47.395036248154227</v>
      </c>
      <c r="L40" s="252">
        <f t="shared" si="31"/>
        <v>47.363522954575394</v>
      </c>
      <c r="M40" s="252">
        <f t="shared" si="31"/>
        <v>47.25944062573285</v>
      </c>
      <c r="N40" s="252">
        <f t="shared" si="31"/>
        <v>48.691569278677612</v>
      </c>
      <c r="O40" s="252">
        <f t="shared" si="31"/>
        <v>48.312727903816324</v>
      </c>
      <c r="P40" s="252">
        <f t="shared" si="31"/>
        <v>48.588244180557069</v>
      </c>
      <c r="Q40" s="252">
        <f t="shared" si="31"/>
        <v>48.725360580071865</v>
      </c>
      <c r="R40" s="252">
        <f t="shared" si="31"/>
        <v>47.850521003573625</v>
      </c>
      <c r="S40" s="252">
        <f t="shared" si="31"/>
        <v>48.236732021260742</v>
      </c>
      <c r="T40" s="252">
        <f t="shared" si="31"/>
        <v>48.370325087186075</v>
      </c>
      <c r="U40" s="252">
        <f t="shared" si="31"/>
        <v>48.719613231543526</v>
      </c>
      <c r="V40" s="252">
        <f t="shared" si="31"/>
        <v>49.909020719091032</v>
      </c>
      <c r="W40" s="252">
        <f t="shared" si="31"/>
        <v>51.551542670125663</v>
      </c>
      <c r="X40" s="252">
        <f t="shared" si="31"/>
        <v>51.659592455984068</v>
      </c>
      <c r="Y40" s="252">
        <f t="shared" si="31"/>
        <v>51.776620417361052</v>
      </c>
      <c r="Z40" s="252">
        <f t="shared" si="31"/>
        <v>52.507025387722393</v>
      </c>
      <c r="AA40" s="252">
        <f t="shared" si="31"/>
        <v>52.531715993697922</v>
      </c>
      <c r="AB40" s="252">
        <f t="shared" si="31"/>
        <v>53.288810283756263</v>
      </c>
    </row>
    <row r="41" spans="2:28" ht="15" customHeight="1" x14ac:dyDescent="0.2">
      <c r="B41" s="375"/>
      <c r="C41" s="375"/>
      <c r="D41" s="243" t="s">
        <v>156</v>
      </c>
      <c r="E41" s="251">
        <f t="shared" si="32"/>
        <v>100</v>
      </c>
      <c r="F41" s="251">
        <f t="shared" si="31"/>
        <v>100</v>
      </c>
      <c r="G41" s="251">
        <f t="shared" si="31"/>
        <v>100</v>
      </c>
      <c r="H41" s="251">
        <f t="shared" si="31"/>
        <v>100</v>
      </c>
      <c r="I41" s="251">
        <f t="shared" si="31"/>
        <v>100</v>
      </c>
      <c r="J41" s="251">
        <f t="shared" si="31"/>
        <v>100</v>
      </c>
      <c r="K41" s="251">
        <f t="shared" si="31"/>
        <v>100</v>
      </c>
      <c r="L41" s="251">
        <f t="shared" si="31"/>
        <v>100</v>
      </c>
      <c r="M41" s="251">
        <f t="shared" si="31"/>
        <v>100</v>
      </c>
      <c r="N41" s="251">
        <f t="shared" si="31"/>
        <v>100</v>
      </c>
      <c r="O41" s="251">
        <f t="shared" si="31"/>
        <v>100</v>
      </c>
      <c r="P41" s="251">
        <f t="shared" si="31"/>
        <v>100</v>
      </c>
      <c r="Q41" s="251">
        <f t="shared" si="31"/>
        <v>100</v>
      </c>
      <c r="R41" s="251">
        <f t="shared" si="31"/>
        <v>100</v>
      </c>
      <c r="S41" s="251">
        <f t="shared" si="31"/>
        <v>100</v>
      </c>
      <c r="T41" s="251">
        <f t="shared" si="31"/>
        <v>100</v>
      </c>
      <c r="U41" s="251">
        <f t="shared" si="31"/>
        <v>100</v>
      </c>
      <c r="V41" s="251">
        <f t="shared" si="31"/>
        <v>100</v>
      </c>
      <c r="W41" s="251">
        <f t="shared" si="31"/>
        <v>100</v>
      </c>
      <c r="X41" s="251">
        <f t="shared" si="31"/>
        <v>100</v>
      </c>
      <c r="Y41" s="251">
        <f t="shared" si="31"/>
        <v>100</v>
      </c>
      <c r="Z41" s="251">
        <f t="shared" si="31"/>
        <v>100</v>
      </c>
      <c r="AA41" s="251">
        <f t="shared" si="31"/>
        <v>100</v>
      </c>
      <c r="AB41" s="251">
        <f t="shared" si="31"/>
        <v>100</v>
      </c>
    </row>
    <row r="42" spans="2:28" ht="15" customHeight="1" x14ac:dyDescent="0.2">
      <c r="B42" s="50"/>
      <c r="C42" s="50"/>
    </row>
    <row r="43" spans="2:28" ht="15" customHeight="1" x14ac:dyDescent="0.2">
      <c r="B43" s="239"/>
      <c r="C43" s="239" t="s">
        <v>235</v>
      </c>
      <c r="D43" s="244" t="s">
        <v>234</v>
      </c>
      <c r="E43" s="246">
        <v>2002</v>
      </c>
      <c r="F43" s="246">
        <v>2003</v>
      </c>
      <c r="G43" s="246">
        <v>2004</v>
      </c>
      <c r="H43" s="246">
        <v>2005</v>
      </c>
      <c r="I43" s="246">
        <v>2006</v>
      </c>
      <c r="J43" s="246">
        <v>2007</v>
      </c>
      <c r="K43" s="246">
        <v>2008</v>
      </c>
      <c r="L43" s="246">
        <v>2009</v>
      </c>
      <c r="M43" s="246">
        <v>2010</v>
      </c>
      <c r="N43" s="246">
        <v>2011</v>
      </c>
      <c r="O43" s="246">
        <v>2012</v>
      </c>
      <c r="P43" s="246">
        <v>2013</v>
      </c>
      <c r="Q43" s="246">
        <v>2014</v>
      </c>
      <c r="R43" s="246">
        <v>2015</v>
      </c>
      <c r="S43" s="246">
        <v>2016</v>
      </c>
      <c r="T43" s="246">
        <v>2017</v>
      </c>
      <c r="U43" s="246">
        <v>2018</v>
      </c>
      <c r="V43" s="246">
        <v>2019</v>
      </c>
      <c r="W43" s="246">
        <v>2020</v>
      </c>
      <c r="X43" s="246">
        <v>2021</v>
      </c>
      <c r="Y43" s="246">
        <v>2022</v>
      </c>
      <c r="Z43" s="246">
        <v>2023</v>
      </c>
      <c r="AA43" s="246">
        <v>2024</v>
      </c>
      <c r="AB43" s="246">
        <v>2025</v>
      </c>
    </row>
    <row r="44" spans="2:28" ht="15" customHeight="1" x14ac:dyDescent="0.2">
      <c r="B44" s="373" t="s">
        <v>236</v>
      </c>
      <c r="C44" s="373" t="s">
        <v>69</v>
      </c>
      <c r="D44" s="238" t="s">
        <v>1</v>
      </c>
      <c r="E44" s="53">
        <v>843964</v>
      </c>
      <c r="F44" s="53">
        <v>854591</v>
      </c>
      <c r="G44" s="53">
        <v>847857</v>
      </c>
      <c r="H44" s="53">
        <v>718930</v>
      </c>
      <c r="I44" s="53">
        <v>726976</v>
      </c>
      <c r="J44" s="53">
        <v>733693</v>
      </c>
      <c r="K44" s="53">
        <v>807865</v>
      </c>
      <c r="L44" s="53">
        <v>801945</v>
      </c>
      <c r="M44" s="53">
        <v>823312</v>
      </c>
      <c r="N44" s="53">
        <v>858920</v>
      </c>
      <c r="O44" s="53">
        <v>827288</v>
      </c>
      <c r="P44" s="53">
        <v>851848</v>
      </c>
      <c r="Q44" s="53">
        <v>886323</v>
      </c>
      <c r="R44" s="53">
        <v>875695</v>
      </c>
      <c r="S44" s="53">
        <v>913870</v>
      </c>
      <c r="T44" s="53">
        <v>937772</v>
      </c>
      <c r="U44" s="53">
        <v>962513</v>
      </c>
      <c r="V44" s="53">
        <v>1043258</v>
      </c>
      <c r="W44" s="53">
        <v>1085716</v>
      </c>
      <c r="X44" s="53">
        <v>1057341</v>
      </c>
      <c r="Y44" s="53">
        <v>1026637</v>
      </c>
      <c r="Z44" s="53">
        <v>1053535</v>
      </c>
      <c r="AA44" s="53">
        <v>1059890</v>
      </c>
      <c r="AB44" s="53">
        <v>1065377</v>
      </c>
    </row>
    <row r="45" spans="2:28" ht="15" customHeight="1" x14ac:dyDescent="0.2">
      <c r="B45" s="374"/>
      <c r="C45" s="374"/>
      <c r="D45" s="238" t="s">
        <v>2</v>
      </c>
      <c r="E45" s="311"/>
      <c r="F45" s="311"/>
      <c r="G45" s="311"/>
      <c r="H45" s="53">
        <v>144854</v>
      </c>
      <c r="I45" s="53">
        <v>145646</v>
      </c>
      <c r="J45" s="53">
        <v>150698</v>
      </c>
      <c r="K45" s="53">
        <v>146600</v>
      </c>
      <c r="L45" s="53">
        <v>154577</v>
      </c>
      <c r="M45" s="53">
        <v>186804</v>
      </c>
      <c r="N45" s="53">
        <v>163655</v>
      </c>
      <c r="O45" s="53">
        <v>181107</v>
      </c>
      <c r="P45" s="53">
        <v>181000</v>
      </c>
      <c r="Q45" s="53">
        <v>197824</v>
      </c>
      <c r="R45" s="53">
        <v>233280</v>
      </c>
      <c r="S45" s="53">
        <v>214935</v>
      </c>
      <c r="T45" s="53">
        <v>248331</v>
      </c>
      <c r="U45" s="53">
        <v>247107</v>
      </c>
      <c r="V45" s="53">
        <v>205187</v>
      </c>
      <c r="W45" s="53">
        <v>217395</v>
      </c>
      <c r="X45" s="53">
        <v>164428</v>
      </c>
      <c r="Y45" s="53">
        <v>230168</v>
      </c>
      <c r="Z45" s="53">
        <v>255504</v>
      </c>
      <c r="AA45" s="53">
        <v>262662</v>
      </c>
      <c r="AB45" s="53">
        <v>292468</v>
      </c>
    </row>
    <row r="46" spans="2:28" ht="15" customHeight="1" x14ac:dyDescent="0.2">
      <c r="B46" s="374"/>
      <c r="C46" s="374"/>
      <c r="D46" s="238" t="s">
        <v>3</v>
      </c>
      <c r="E46" s="53">
        <v>38358</v>
      </c>
      <c r="F46" s="53">
        <v>43305</v>
      </c>
      <c r="G46" s="53">
        <v>45920</v>
      </c>
      <c r="H46" s="53">
        <v>49753</v>
      </c>
      <c r="I46" s="53">
        <v>42197</v>
      </c>
      <c r="J46" s="53">
        <v>47373</v>
      </c>
      <c r="K46" s="53">
        <v>45238</v>
      </c>
      <c r="L46" s="53">
        <v>57091</v>
      </c>
      <c r="M46" s="53">
        <v>58571</v>
      </c>
      <c r="N46" s="53">
        <v>52181</v>
      </c>
      <c r="O46" s="53">
        <v>52894</v>
      </c>
      <c r="P46" s="53">
        <v>61224</v>
      </c>
      <c r="Q46" s="53">
        <v>57052</v>
      </c>
      <c r="R46" s="53">
        <v>61254</v>
      </c>
      <c r="S46" s="53">
        <v>54419</v>
      </c>
      <c r="T46" s="53">
        <v>46523</v>
      </c>
      <c r="U46" s="53">
        <v>62994</v>
      </c>
      <c r="V46" s="53">
        <v>66876</v>
      </c>
      <c r="W46" s="53">
        <v>50631</v>
      </c>
      <c r="X46" s="53">
        <v>41653</v>
      </c>
      <c r="Y46" s="53">
        <v>66279</v>
      </c>
      <c r="Z46" s="53">
        <v>76411</v>
      </c>
      <c r="AA46" s="53">
        <v>83547</v>
      </c>
      <c r="AB46" s="53">
        <v>86741</v>
      </c>
    </row>
    <row r="47" spans="2:28" ht="15" customHeight="1" x14ac:dyDescent="0.2">
      <c r="B47" s="374"/>
      <c r="C47" s="374"/>
      <c r="D47" s="238" t="s">
        <v>4</v>
      </c>
      <c r="E47" s="53">
        <v>29335</v>
      </c>
      <c r="F47" s="53">
        <v>34500</v>
      </c>
      <c r="G47" s="53">
        <v>35635</v>
      </c>
      <c r="H47" s="53">
        <v>38872</v>
      </c>
      <c r="I47" s="53">
        <v>46198</v>
      </c>
      <c r="J47" s="53">
        <v>30385</v>
      </c>
      <c r="K47" s="53">
        <v>31103</v>
      </c>
      <c r="L47" s="53">
        <v>41538</v>
      </c>
      <c r="M47" s="53">
        <v>39667</v>
      </c>
      <c r="N47" s="53">
        <v>39499</v>
      </c>
      <c r="O47" s="53">
        <v>37338</v>
      </c>
      <c r="P47" s="53">
        <v>41054</v>
      </c>
      <c r="Q47" s="53">
        <v>41510</v>
      </c>
      <c r="R47" s="53">
        <v>40804</v>
      </c>
      <c r="S47" s="53">
        <v>49905</v>
      </c>
      <c r="T47" s="53">
        <v>43552</v>
      </c>
      <c r="U47" s="53">
        <v>47036</v>
      </c>
      <c r="V47" s="53">
        <v>55418</v>
      </c>
      <c r="W47" s="53">
        <v>26121</v>
      </c>
      <c r="X47" s="53">
        <v>57356</v>
      </c>
      <c r="Y47" s="53">
        <v>72321</v>
      </c>
      <c r="Z47" s="53">
        <v>62269</v>
      </c>
      <c r="AA47" s="53">
        <v>57942</v>
      </c>
      <c r="AB47" s="53">
        <v>83111</v>
      </c>
    </row>
    <row r="48" spans="2:28" ht="15" customHeight="1" x14ac:dyDescent="0.2">
      <c r="B48" s="374"/>
      <c r="C48" s="374"/>
      <c r="D48" s="238" t="s">
        <v>5</v>
      </c>
      <c r="E48" s="53">
        <v>569496</v>
      </c>
      <c r="F48" s="53">
        <v>599555</v>
      </c>
      <c r="G48" s="53">
        <v>658881</v>
      </c>
      <c r="H48" s="53">
        <v>706271</v>
      </c>
      <c r="I48" s="53">
        <v>734559</v>
      </c>
      <c r="J48" s="53">
        <v>801701</v>
      </c>
      <c r="K48" s="53">
        <v>773134</v>
      </c>
      <c r="L48" s="53">
        <v>783811</v>
      </c>
      <c r="M48" s="53">
        <v>801519</v>
      </c>
      <c r="N48" s="53">
        <v>797871</v>
      </c>
      <c r="O48" s="53">
        <v>824580</v>
      </c>
      <c r="P48" s="53">
        <v>875653</v>
      </c>
      <c r="Q48" s="53">
        <v>881740</v>
      </c>
      <c r="R48" s="53">
        <v>875838</v>
      </c>
      <c r="S48" s="53">
        <v>914099</v>
      </c>
      <c r="T48" s="53">
        <v>951441</v>
      </c>
      <c r="U48" s="53">
        <v>953624</v>
      </c>
      <c r="V48" s="53">
        <v>932201</v>
      </c>
      <c r="W48" s="53">
        <v>947409</v>
      </c>
      <c r="X48" s="53">
        <v>991894</v>
      </c>
      <c r="Y48" s="53">
        <v>1022960</v>
      </c>
      <c r="Z48" s="53">
        <v>1059680</v>
      </c>
      <c r="AA48" s="53">
        <v>1126752</v>
      </c>
      <c r="AB48" s="53">
        <v>1126054</v>
      </c>
    </row>
    <row r="49" spans="1:28" s="52" customFormat="1" ht="15" customHeight="1" x14ac:dyDescent="0.2">
      <c r="A49" s="241"/>
      <c r="B49" s="374"/>
      <c r="C49" s="375"/>
      <c r="D49" s="243" t="s">
        <v>156</v>
      </c>
      <c r="E49" s="247">
        <f>SUM(E44:E48)</f>
        <v>1481153</v>
      </c>
      <c r="F49" s="247">
        <f t="shared" ref="F49" si="33">SUM(F44:F48)</f>
        <v>1531951</v>
      </c>
      <c r="G49" s="247">
        <f t="shared" ref="G49" si="34">SUM(G44:G48)</f>
        <v>1588293</v>
      </c>
      <c r="H49" s="247">
        <f t="shared" ref="H49" si="35">SUM(H44:H48)</f>
        <v>1658680</v>
      </c>
      <c r="I49" s="247">
        <f t="shared" ref="I49" si="36">SUM(I44:I48)</f>
        <v>1695576</v>
      </c>
      <c r="J49" s="247">
        <f t="shared" ref="J49" si="37">SUM(J44:J48)</f>
        <v>1763850</v>
      </c>
      <c r="K49" s="247">
        <f t="shared" ref="K49" si="38">SUM(K44:K48)</f>
        <v>1803940</v>
      </c>
      <c r="L49" s="247">
        <f t="shared" ref="L49" si="39">SUM(L44:L48)</f>
        <v>1838962</v>
      </c>
      <c r="M49" s="247">
        <f t="shared" ref="M49" si="40">SUM(M44:M48)</f>
        <v>1909873</v>
      </c>
      <c r="N49" s="247">
        <f t="shared" ref="N49" si="41">SUM(N44:N48)</f>
        <v>1912126</v>
      </c>
      <c r="O49" s="247">
        <f t="shared" ref="O49" si="42">SUM(O44:O48)</f>
        <v>1923207</v>
      </c>
      <c r="P49" s="247">
        <f t="shared" ref="P49" si="43">SUM(P44:P48)</f>
        <v>2010779</v>
      </c>
      <c r="Q49" s="247">
        <f t="shared" ref="Q49" si="44">SUM(Q44:Q48)</f>
        <v>2064449</v>
      </c>
      <c r="R49" s="247">
        <f t="shared" ref="R49" si="45">SUM(R44:R48)</f>
        <v>2086871</v>
      </c>
      <c r="S49" s="247">
        <f t="shared" ref="S49" si="46">SUM(S44:S48)</f>
        <v>2147228</v>
      </c>
      <c r="T49" s="247">
        <f t="shared" ref="T49" si="47">SUM(T44:T48)</f>
        <v>2227619</v>
      </c>
      <c r="U49" s="247">
        <f t="shared" ref="U49" si="48">SUM(U44:U48)</f>
        <v>2273274</v>
      </c>
      <c r="V49" s="247">
        <f t="shared" ref="V49" si="49">SUM(V44:V48)</f>
        <v>2302940</v>
      </c>
      <c r="W49" s="247">
        <f t="shared" ref="W49" si="50">SUM(W44:W48)</f>
        <v>2327272</v>
      </c>
      <c r="X49" s="247">
        <f t="shared" ref="X49" si="51">SUM(X44:X48)</f>
        <v>2312672</v>
      </c>
      <c r="Y49" s="247">
        <f t="shared" ref="Y49" si="52">SUM(Y44:Y48)</f>
        <v>2418365</v>
      </c>
      <c r="Z49" s="247">
        <f t="shared" ref="Z49" si="53">SUM(Z44:Z48)</f>
        <v>2507399</v>
      </c>
      <c r="AA49" s="247">
        <f t="shared" ref="AA49" si="54">SUM(AA44:AA48)</f>
        <v>2590793</v>
      </c>
      <c r="AB49" s="247">
        <f t="shared" ref="AB49" si="55">SUM(AB44:AB48)</f>
        <v>2653751</v>
      </c>
    </row>
    <row r="50" spans="1:28" ht="15" customHeight="1" x14ac:dyDescent="0.2">
      <c r="B50" s="374"/>
      <c r="C50" s="373" t="s">
        <v>70</v>
      </c>
      <c r="D50" s="238" t="s">
        <v>1</v>
      </c>
      <c r="E50" s="53">
        <v>833065</v>
      </c>
      <c r="F50" s="53">
        <v>852656</v>
      </c>
      <c r="G50" s="53">
        <v>841762</v>
      </c>
      <c r="H50" s="53">
        <v>710202</v>
      </c>
      <c r="I50" s="53">
        <v>719666</v>
      </c>
      <c r="J50" s="53">
        <v>714740</v>
      </c>
      <c r="K50" s="53">
        <v>788288</v>
      </c>
      <c r="L50" s="53">
        <v>786985</v>
      </c>
      <c r="M50" s="53">
        <v>808421</v>
      </c>
      <c r="N50" s="53">
        <v>842219</v>
      </c>
      <c r="O50" s="53">
        <v>828416</v>
      </c>
      <c r="P50" s="53">
        <v>827836</v>
      </c>
      <c r="Q50" s="53">
        <v>860450</v>
      </c>
      <c r="R50" s="53">
        <v>865284</v>
      </c>
      <c r="S50" s="53">
        <v>896985</v>
      </c>
      <c r="T50" s="53">
        <v>912305</v>
      </c>
      <c r="U50" s="53">
        <v>953475</v>
      </c>
      <c r="V50" s="53">
        <v>1032242</v>
      </c>
      <c r="W50" s="53">
        <v>1080785</v>
      </c>
      <c r="X50" s="53">
        <v>1049625</v>
      </c>
      <c r="Y50" s="53">
        <v>1035736</v>
      </c>
      <c r="Z50" s="53">
        <v>1036126</v>
      </c>
      <c r="AA50" s="53">
        <v>1022631</v>
      </c>
      <c r="AB50" s="53">
        <v>1040546</v>
      </c>
    </row>
    <row r="51" spans="1:28" ht="15" customHeight="1" x14ac:dyDescent="0.2">
      <c r="B51" s="374"/>
      <c r="C51" s="374"/>
      <c r="D51" s="238" t="s">
        <v>2</v>
      </c>
      <c r="E51" s="311" t="s">
        <v>142</v>
      </c>
      <c r="F51" s="311" t="s">
        <v>142</v>
      </c>
      <c r="G51" s="311" t="s">
        <v>142</v>
      </c>
      <c r="H51" s="53">
        <v>136844</v>
      </c>
      <c r="I51" s="53">
        <v>146848</v>
      </c>
      <c r="J51" s="53">
        <v>148685</v>
      </c>
      <c r="K51" s="53">
        <v>142580</v>
      </c>
      <c r="L51" s="53">
        <v>156185</v>
      </c>
      <c r="M51" s="53">
        <v>185459</v>
      </c>
      <c r="N51" s="53">
        <v>165113</v>
      </c>
      <c r="O51" s="53">
        <v>193677</v>
      </c>
      <c r="P51" s="53">
        <v>182360</v>
      </c>
      <c r="Q51" s="53">
        <v>193387</v>
      </c>
      <c r="R51" s="53">
        <v>237013</v>
      </c>
      <c r="S51" s="53">
        <v>222949</v>
      </c>
      <c r="T51" s="53">
        <v>244702</v>
      </c>
      <c r="U51" s="53">
        <v>242659</v>
      </c>
      <c r="V51" s="53">
        <v>211225</v>
      </c>
      <c r="W51" s="53">
        <v>227487</v>
      </c>
      <c r="X51" s="53">
        <v>169930</v>
      </c>
      <c r="Y51" s="53">
        <v>226566</v>
      </c>
      <c r="Z51" s="53">
        <v>270410</v>
      </c>
      <c r="AA51" s="53">
        <v>261055</v>
      </c>
      <c r="AB51" s="53">
        <v>289716</v>
      </c>
    </row>
    <row r="52" spans="1:28" ht="15" customHeight="1" x14ac:dyDescent="0.2">
      <c r="B52" s="374"/>
      <c r="C52" s="374"/>
      <c r="D52" s="238" t="s">
        <v>3</v>
      </c>
      <c r="E52" s="53">
        <v>93945</v>
      </c>
      <c r="F52" s="53">
        <v>99957</v>
      </c>
      <c r="G52" s="53">
        <v>101519</v>
      </c>
      <c r="H52" s="53">
        <v>118374</v>
      </c>
      <c r="I52" s="53">
        <v>109285</v>
      </c>
      <c r="J52" s="53">
        <v>98215</v>
      </c>
      <c r="K52" s="53">
        <v>89772</v>
      </c>
      <c r="L52" s="53">
        <v>113494</v>
      </c>
      <c r="M52" s="53">
        <v>95875</v>
      </c>
      <c r="N52" s="53">
        <v>129024</v>
      </c>
      <c r="O52" s="53">
        <v>104654</v>
      </c>
      <c r="P52" s="53">
        <v>117915</v>
      </c>
      <c r="Q52" s="53">
        <v>108648</v>
      </c>
      <c r="R52" s="53">
        <v>127019</v>
      </c>
      <c r="S52" s="53">
        <v>119189</v>
      </c>
      <c r="T52" s="53">
        <v>118424</v>
      </c>
      <c r="U52" s="53">
        <v>114272</v>
      </c>
      <c r="V52" s="53">
        <v>126038</v>
      </c>
      <c r="W52" s="53">
        <v>87810</v>
      </c>
      <c r="X52" s="53">
        <v>112449</v>
      </c>
      <c r="Y52" s="53">
        <v>142965</v>
      </c>
      <c r="Z52" s="53">
        <v>145074</v>
      </c>
      <c r="AA52" s="53">
        <v>149085</v>
      </c>
      <c r="AB52" s="53">
        <v>136647</v>
      </c>
    </row>
    <row r="53" spans="1:28" ht="15" customHeight="1" x14ac:dyDescent="0.2">
      <c r="B53" s="374"/>
      <c r="C53" s="374"/>
      <c r="D53" s="238" t="s">
        <v>4</v>
      </c>
      <c r="E53" s="53">
        <v>161054</v>
      </c>
      <c r="F53" s="53">
        <v>185679</v>
      </c>
      <c r="G53" s="53">
        <v>177256</v>
      </c>
      <c r="H53" s="53">
        <v>178991</v>
      </c>
      <c r="I53" s="53">
        <v>186942</v>
      </c>
      <c r="J53" s="53">
        <v>179780</v>
      </c>
      <c r="K53" s="53">
        <v>155643</v>
      </c>
      <c r="L53" s="53">
        <v>182879</v>
      </c>
      <c r="M53" s="53">
        <v>168428</v>
      </c>
      <c r="N53" s="53">
        <v>172001</v>
      </c>
      <c r="O53" s="53">
        <v>181983</v>
      </c>
      <c r="P53" s="53">
        <v>183404</v>
      </c>
      <c r="Q53" s="53">
        <v>180677</v>
      </c>
      <c r="R53" s="53">
        <v>177273</v>
      </c>
      <c r="S53" s="53">
        <v>175382</v>
      </c>
      <c r="T53" s="53">
        <v>169945</v>
      </c>
      <c r="U53" s="53">
        <v>208359</v>
      </c>
      <c r="V53" s="53">
        <v>191352</v>
      </c>
      <c r="W53" s="53">
        <v>232197</v>
      </c>
      <c r="X53" s="53">
        <v>256077</v>
      </c>
      <c r="Y53" s="53">
        <v>248583</v>
      </c>
      <c r="Z53" s="53">
        <v>265511</v>
      </c>
      <c r="AA53" s="53">
        <v>252308</v>
      </c>
      <c r="AB53" s="53">
        <v>256616</v>
      </c>
    </row>
    <row r="54" spans="1:28" ht="15" customHeight="1" x14ac:dyDescent="0.2">
      <c r="B54" s="374"/>
      <c r="C54" s="374"/>
      <c r="D54" s="238" t="s">
        <v>5</v>
      </c>
      <c r="E54" s="53">
        <v>574561</v>
      </c>
      <c r="F54" s="53">
        <v>570043</v>
      </c>
      <c r="G54" s="53">
        <v>599363</v>
      </c>
      <c r="H54" s="53">
        <v>605224</v>
      </c>
      <c r="I54" s="53">
        <v>635602</v>
      </c>
      <c r="J54" s="53">
        <v>684639</v>
      </c>
      <c r="K54" s="53">
        <v>709910</v>
      </c>
      <c r="L54" s="53">
        <v>712379</v>
      </c>
      <c r="M54" s="53">
        <v>724215</v>
      </c>
      <c r="N54" s="53">
        <v>729746</v>
      </c>
      <c r="O54" s="53">
        <v>807363</v>
      </c>
      <c r="P54" s="53">
        <v>825395</v>
      </c>
      <c r="Q54" s="53">
        <v>838845</v>
      </c>
      <c r="R54" s="53">
        <v>844469</v>
      </c>
      <c r="S54" s="53">
        <v>872257</v>
      </c>
      <c r="T54" s="53">
        <v>883433</v>
      </c>
      <c r="U54" s="53">
        <v>886997</v>
      </c>
      <c r="V54" s="53">
        <v>924254</v>
      </c>
      <c r="W54" s="53">
        <v>888858</v>
      </c>
      <c r="X54" s="53">
        <v>1041938</v>
      </c>
      <c r="Y54" s="53">
        <v>1033866</v>
      </c>
      <c r="Z54" s="53">
        <v>1001101</v>
      </c>
      <c r="AA54" s="53">
        <v>1096742</v>
      </c>
      <c r="AB54" s="53">
        <v>1123970</v>
      </c>
    </row>
    <row r="55" spans="1:28" s="52" customFormat="1" ht="15" customHeight="1" x14ac:dyDescent="0.2">
      <c r="A55" s="241"/>
      <c r="B55" s="374"/>
      <c r="C55" s="375"/>
      <c r="D55" s="243" t="s">
        <v>156</v>
      </c>
      <c r="E55" s="247">
        <f>SUM(E50:E54)</f>
        <v>1662625</v>
      </c>
      <c r="F55" s="247">
        <f t="shared" ref="F55:AB55" si="56">SUM(F50:F54)</f>
        <v>1708335</v>
      </c>
      <c r="G55" s="247">
        <f t="shared" si="56"/>
        <v>1719900</v>
      </c>
      <c r="H55" s="247">
        <f t="shared" si="56"/>
        <v>1749635</v>
      </c>
      <c r="I55" s="247">
        <f t="shared" si="56"/>
        <v>1798343</v>
      </c>
      <c r="J55" s="247">
        <f t="shared" si="56"/>
        <v>1826059</v>
      </c>
      <c r="K55" s="247">
        <f t="shared" si="56"/>
        <v>1886193</v>
      </c>
      <c r="L55" s="247">
        <f t="shared" si="56"/>
        <v>1951922</v>
      </c>
      <c r="M55" s="247">
        <f t="shared" si="56"/>
        <v>1982398</v>
      </c>
      <c r="N55" s="247">
        <f t="shared" si="56"/>
        <v>2038103</v>
      </c>
      <c r="O55" s="247">
        <f t="shared" si="56"/>
        <v>2116093</v>
      </c>
      <c r="P55" s="247">
        <f t="shared" si="56"/>
        <v>2136910</v>
      </c>
      <c r="Q55" s="247">
        <f t="shared" si="56"/>
        <v>2182007</v>
      </c>
      <c r="R55" s="247">
        <f t="shared" si="56"/>
        <v>2251058</v>
      </c>
      <c r="S55" s="247">
        <f t="shared" si="56"/>
        <v>2286762</v>
      </c>
      <c r="T55" s="247">
        <f t="shared" si="56"/>
        <v>2328809</v>
      </c>
      <c r="U55" s="247">
        <f t="shared" si="56"/>
        <v>2405762</v>
      </c>
      <c r="V55" s="247">
        <f t="shared" si="56"/>
        <v>2485111</v>
      </c>
      <c r="W55" s="247">
        <f t="shared" si="56"/>
        <v>2517137</v>
      </c>
      <c r="X55" s="247">
        <f t="shared" si="56"/>
        <v>2630019</v>
      </c>
      <c r="Y55" s="247">
        <f t="shared" si="56"/>
        <v>2687716</v>
      </c>
      <c r="Z55" s="247">
        <f t="shared" si="56"/>
        <v>2718222</v>
      </c>
      <c r="AA55" s="247">
        <f t="shared" si="56"/>
        <v>2781821</v>
      </c>
      <c r="AB55" s="247">
        <f t="shared" si="56"/>
        <v>2847495</v>
      </c>
    </row>
    <row r="56" spans="1:28" ht="15" customHeight="1" x14ac:dyDescent="0.2">
      <c r="B56" s="374"/>
      <c r="C56" s="373" t="s">
        <v>156</v>
      </c>
      <c r="D56" s="238" t="s">
        <v>1</v>
      </c>
      <c r="E56" s="248">
        <f>E44+E50</f>
        <v>1677029</v>
      </c>
      <c r="F56" s="248">
        <f t="shared" ref="F56:AB56" si="57">F44+F50</f>
        <v>1707247</v>
      </c>
      <c r="G56" s="248">
        <f t="shared" si="57"/>
        <v>1689619</v>
      </c>
      <c r="H56" s="248">
        <f t="shared" si="57"/>
        <v>1429132</v>
      </c>
      <c r="I56" s="248">
        <f t="shared" si="57"/>
        <v>1446642</v>
      </c>
      <c r="J56" s="248">
        <f t="shared" si="57"/>
        <v>1448433</v>
      </c>
      <c r="K56" s="248">
        <f t="shared" si="57"/>
        <v>1596153</v>
      </c>
      <c r="L56" s="248">
        <f t="shared" si="57"/>
        <v>1588930</v>
      </c>
      <c r="M56" s="248">
        <f t="shared" si="57"/>
        <v>1631733</v>
      </c>
      <c r="N56" s="248">
        <f t="shared" si="57"/>
        <v>1701139</v>
      </c>
      <c r="O56" s="248">
        <f t="shared" si="57"/>
        <v>1655704</v>
      </c>
      <c r="P56" s="248">
        <f t="shared" si="57"/>
        <v>1679684</v>
      </c>
      <c r="Q56" s="248">
        <f t="shared" si="57"/>
        <v>1746773</v>
      </c>
      <c r="R56" s="248">
        <f t="shared" si="57"/>
        <v>1740979</v>
      </c>
      <c r="S56" s="248">
        <f t="shared" si="57"/>
        <v>1810855</v>
      </c>
      <c r="T56" s="248">
        <f t="shared" si="57"/>
        <v>1850077</v>
      </c>
      <c r="U56" s="248">
        <f t="shared" si="57"/>
        <v>1915988</v>
      </c>
      <c r="V56" s="248">
        <f t="shared" si="57"/>
        <v>2075500</v>
      </c>
      <c r="W56" s="248">
        <f t="shared" si="57"/>
        <v>2166501</v>
      </c>
      <c r="X56" s="248">
        <f t="shared" si="57"/>
        <v>2106966</v>
      </c>
      <c r="Y56" s="248">
        <f t="shared" si="57"/>
        <v>2062373</v>
      </c>
      <c r="Z56" s="248">
        <f t="shared" si="57"/>
        <v>2089661</v>
      </c>
      <c r="AA56" s="248">
        <f t="shared" si="57"/>
        <v>2082521</v>
      </c>
      <c r="AB56" s="248">
        <f t="shared" si="57"/>
        <v>2105923</v>
      </c>
    </row>
    <row r="57" spans="1:28" ht="15" customHeight="1" x14ac:dyDescent="0.2">
      <c r="B57" s="374"/>
      <c r="C57" s="374"/>
      <c r="D57" s="238" t="s">
        <v>2</v>
      </c>
      <c r="E57" s="312"/>
      <c r="F57" s="312"/>
      <c r="G57" s="312"/>
      <c r="H57" s="248">
        <f t="shared" ref="H57:AB57" si="58">H45+H51</f>
        <v>281698</v>
      </c>
      <c r="I57" s="248">
        <f t="shared" si="58"/>
        <v>292494</v>
      </c>
      <c r="J57" s="248">
        <f t="shared" si="58"/>
        <v>299383</v>
      </c>
      <c r="K57" s="248">
        <f t="shared" si="58"/>
        <v>289180</v>
      </c>
      <c r="L57" s="248">
        <f t="shared" si="58"/>
        <v>310762</v>
      </c>
      <c r="M57" s="248">
        <f t="shared" si="58"/>
        <v>372263</v>
      </c>
      <c r="N57" s="248">
        <f t="shared" si="58"/>
        <v>328768</v>
      </c>
      <c r="O57" s="248">
        <f t="shared" si="58"/>
        <v>374784</v>
      </c>
      <c r="P57" s="248">
        <f t="shared" si="58"/>
        <v>363360</v>
      </c>
      <c r="Q57" s="248">
        <f t="shared" si="58"/>
        <v>391211</v>
      </c>
      <c r="R57" s="248">
        <f t="shared" si="58"/>
        <v>470293</v>
      </c>
      <c r="S57" s="248">
        <f t="shared" si="58"/>
        <v>437884</v>
      </c>
      <c r="T57" s="248">
        <f t="shared" si="58"/>
        <v>493033</v>
      </c>
      <c r="U57" s="248">
        <f t="shared" si="58"/>
        <v>489766</v>
      </c>
      <c r="V57" s="248">
        <f t="shared" si="58"/>
        <v>416412</v>
      </c>
      <c r="W57" s="248">
        <f t="shared" si="58"/>
        <v>444882</v>
      </c>
      <c r="X57" s="248">
        <f t="shared" si="58"/>
        <v>334358</v>
      </c>
      <c r="Y57" s="248">
        <f t="shared" si="58"/>
        <v>456734</v>
      </c>
      <c r="Z57" s="248">
        <f t="shared" si="58"/>
        <v>525914</v>
      </c>
      <c r="AA57" s="248">
        <f t="shared" si="58"/>
        <v>523717</v>
      </c>
      <c r="AB57" s="248">
        <f t="shared" si="58"/>
        <v>582184</v>
      </c>
    </row>
    <row r="58" spans="1:28" ht="15" customHeight="1" x14ac:dyDescent="0.2">
      <c r="B58" s="374"/>
      <c r="C58" s="374"/>
      <c r="D58" s="238" t="s">
        <v>3</v>
      </c>
      <c r="E58" s="248">
        <f t="shared" ref="E58:AB58" si="59">E46+E52</f>
        <v>132303</v>
      </c>
      <c r="F58" s="248">
        <f t="shared" si="59"/>
        <v>143262</v>
      </c>
      <c r="G58" s="248">
        <f t="shared" si="59"/>
        <v>147439</v>
      </c>
      <c r="H58" s="248">
        <f t="shared" si="59"/>
        <v>168127</v>
      </c>
      <c r="I58" s="248">
        <f t="shared" si="59"/>
        <v>151482</v>
      </c>
      <c r="J58" s="248">
        <f t="shared" si="59"/>
        <v>145588</v>
      </c>
      <c r="K58" s="248">
        <f t="shared" si="59"/>
        <v>135010</v>
      </c>
      <c r="L58" s="248">
        <f t="shared" si="59"/>
        <v>170585</v>
      </c>
      <c r="M58" s="248">
        <f t="shared" si="59"/>
        <v>154446</v>
      </c>
      <c r="N58" s="248">
        <f t="shared" si="59"/>
        <v>181205</v>
      </c>
      <c r="O58" s="248">
        <f t="shared" si="59"/>
        <v>157548</v>
      </c>
      <c r="P58" s="248">
        <f t="shared" si="59"/>
        <v>179139</v>
      </c>
      <c r="Q58" s="248">
        <f t="shared" si="59"/>
        <v>165700</v>
      </c>
      <c r="R58" s="248">
        <f t="shared" si="59"/>
        <v>188273</v>
      </c>
      <c r="S58" s="248">
        <f t="shared" si="59"/>
        <v>173608</v>
      </c>
      <c r="T58" s="248">
        <f t="shared" si="59"/>
        <v>164947</v>
      </c>
      <c r="U58" s="248">
        <f t="shared" si="59"/>
        <v>177266</v>
      </c>
      <c r="V58" s="248">
        <f t="shared" si="59"/>
        <v>192914</v>
      </c>
      <c r="W58" s="248">
        <f t="shared" si="59"/>
        <v>138441</v>
      </c>
      <c r="X58" s="248">
        <f t="shared" si="59"/>
        <v>154102</v>
      </c>
      <c r="Y58" s="248">
        <f t="shared" si="59"/>
        <v>209244</v>
      </c>
      <c r="Z58" s="248">
        <f t="shared" si="59"/>
        <v>221485</v>
      </c>
      <c r="AA58" s="248">
        <f t="shared" si="59"/>
        <v>232632</v>
      </c>
      <c r="AB58" s="248">
        <f t="shared" si="59"/>
        <v>223388</v>
      </c>
    </row>
    <row r="59" spans="1:28" ht="15" customHeight="1" x14ac:dyDescent="0.2">
      <c r="B59" s="374"/>
      <c r="C59" s="374"/>
      <c r="D59" s="238" t="s">
        <v>4</v>
      </c>
      <c r="E59" s="248">
        <f t="shared" ref="E59:AB59" si="60">E47+E53</f>
        <v>190389</v>
      </c>
      <c r="F59" s="248">
        <f t="shared" si="60"/>
        <v>220179</v>
      </c>
      <c r="G59" s="248">
        <f t="shared" si="60"/>
        <v>212891</v>
      </c>
      <c r="H59" s="248">
        <f t="shared" si="60"/>
        <v>217863</v>
      </c>
      <c r="I59" s="248">
        <f t="shared" si="60"/>
        <v>233140</v>
      </c>
      <c r="J59" s="248">
        <f t="shared" si="60"/>
        <v>210165</v>
      </c>
      <c r="K59" s="248">
        <f t="shared" si="60"/>
        <v>186746</v>
      </c>
      <c r="L59" s="248">
        <f t="shared" si="60"/>
        <v>224417</v>
      </c>
      <c r="M59" s="248">
        <f t="shared" si="60"/>
        <v>208095</v>
      </c>
      <c r="N59" s="248">
        <f t="shared" si="60"/>
        <v>211500</v>
      </c>
      <c r="O59" s="248">
        <f t="shared" si="60"/>
        <v>219321</v>
      </c>
      <c r="P59" s="248">
        <f t="shared" si="60"/>
        <v>224458</v>
      </c>
      <c r="Q59" s="248">
        <f t="shared" si="60"/>
        <v>222187</v>
      </c>
      <c r="R59" s="248">
        <f t="shared" si="60"/>
        <v>218077</v>
      </c>
      <c r="S59" s="248">
        <f t="shared" si="60"/>
        <v>225287</v>
      </c>
      <c r="T59" s="248">
        <f t="shared" si="60"/>
        <v>213497</v>
      </c>
      <c r="U59" s="248">
        <f t="shared" si="60"/>
        <v>255395</v>
      </c>
      <c r="V59" s="248">
        <f t="shared" si="60"/>
        <v>246770</v>
      </c>
      <c r="W59" s="248">
        <f t="shared" si="60"/>
        <v>258318</v>
      </c>
      <c r="X59" s="248">
        <f t="shared" si="60"/>
        <v>313433</v>
      </c>
      <c r="Y59" s="248">
        <f t="shared" si="60"/>
        <v>320904</v>
      </c>
      <c r="Z59" s="248">
        <f t="shared" si="60"/>
        <v>327780</v>
      </c>
      <c r="AA59" s="248">
        <f t="shared" si="60"/>
        <v>310250</v>
      </c>
      <c r="AB59" s="248">
        <f t="shared" si="60"/>
        <v>339727</v>
      </c>
    </row>
    <row r="60" spans="1:28" ht="15" customHeight="1" x14ac:dyDescent="0.2">
      <c r="B60" s="374"/>
      <c r="C60" s="374"/>
      <c r="D60" s="238" t="s">
        <v>5</v>
      </c>
      <c r="E60" s="248">
        <f t="shared" ref="E60:AB60" si="61">E48+E54</f>
        <v>1144057</v>
      </c>
      <c r="F60" s="248">
        <f t="shared" si="61"/>
        <v>1169598</v>
      </c>
      <c r="G60" s="248">
        <f t="shared" si="61"/>
        <v>1258244</v>
      </c>
      <c r="H60" s="248">
        <f t="shared" si="61"/>
        <v>1311495</v>
      </c>
      <c r="I60" s="248">
        <f t="shared" si="61"/>
        <v>1370161</v>
      </c>
      <c r="J60" s="248">
        <f t="shared" si="61"/>
        <v>1486340</v>
      </c>
      <c r="K60" s="248">
        <f t="shared" si="61"/>
        <v>1483044</v>
      </c>
      <c r="L60" s="248">
        <f t="shared" si="61"/>
        <v>1496190</v>
      </c>
      <c r="M60" s="248">
        <f t="shared" si="61"/>
        <v>1525734</v>
      </c>
      <c r="N60" s="248">
        <f t="shared" si="61"/>
        <v>1527617</v>
      </c>
      <c r="O60" s="248">
        <f t="shared" si="61"/>
        <v>1631943</v>
      </c>
      <c r="P60" s="248">
        <f t="shared" si="61"/>
        <v>1701048</v>
      </c>
      <c r="Q60" s="248">
        <f t="shared" si="61"/>
        <v>1720585</v>
      </c>
      <c r="R60" s="248">
        <f t="shared" si="61"/>
        <v>1720307</v>
      </c>
      <c r="S60" s="248">
        <f t="shared" si="61"/>
        <v>1786356</v>
      </c>
      <c r="T60" s="248">
        <f t="shared" si="61"/>
        <v>1834874</v>
      </c>
      <c r="U60" s="248">
        <f t="shared" si="61"/>
        <v>1840621</v>
      </c>
      <c r="V60" s="248">
        <f t="shared" si="61"/>
        <v>1856455</v>
      </c>
      <c r="W60" s="248">
        <f t="shared" si="61"/>
        <v>1836267</v>
      </c>
      <c r="X60" s="248">
        <f t="shared" si="61"/>
        <v>2033832</v>
      </c>
      <c r="Y60" s="248">
        <f t="shared" si="61"/>
        <v>2056826</v>
      </c>
      <c r="Z60" s="248">
        <f t="shared" si="61"/>
        <v>2060781</v>
      </c>
      <c r="AA60" s="248">
        <f t="shared" si="61"/>
        <v>2223494</v>
      </c>
      <c r="AB60" s="248">
        <f t="shared" si="61"/>
        <v>2250024</v>
      </c>
    </row>
    <row r="61" spans="1:28" ht="15" customHeight="1" x14ac:dyDescent="0.2">
      <c r="B61" s="375"/>
      <c r="C61" s="375"/>
      <c r="D61" s="238" t="s">
        <v>156</v>
      </c>
      <c r="E61" s="247">
        <f>E49+E55</f>
        <v>3143778</v>
      </c>
      <c r="F61" s="247">
        <f t="shared" ref="F61:AB61" si="62">F49+F55</f>
        <v>3240286</v>
      </c>
      <c r="G61" s="247">
        <f t="shared" si="62"/>
        <v>3308193</v>
      </c>
      <c r="H61" s="247">
        <f t="shared" si="62"/>
        <v>3408315</v>
      </c>
      <c r="I61" s="247">
        <f t="shared" si="62"/>
        <v>3493919</v>
      </c>
      <c r="J61" s="247">
        <f t="shared" si="62"/>
        <v>3589909</v>
      </c>
      <c r="K61" s="247">
        <f t="shared" si="62"/>
        <v>3690133</v>
      </c>
      <c r="L61" s="247">
        <f t="shared" si="62"/>
        <v>3790884</v>
      </c>
      <c r="M61" s="247">
        <f t="shared" si="62"/>
        <v>3892271</v>
      </c>
      <c r="N61" s="247">
        <f t="shared" si="62"/>
        <v>3950229</v>
      </c>
      <c r="O61" s="247">
        <f t="shared" si="62"/>
        <v>4039300</v>
      </c>
      <c r="P61" s="247">
        <f t="shared" si="62"/>
        <v>4147689</v>
      </c>
      <c r="Q61" s="247">
        <f t="shared" si="62"/>
        <v>4246456</v>
      </c>
      <c r="R61" s="247">
        <f t="shared" si="62"/>
        <v>4337929</v>
      </c>
      <c r="S61" s="247">
        <f t="shared" si="62"/>
        <v>4433990</v>
      </c>
      <c r="T61" s="247">
        <f t="shared" si="62"/>
        <v>4556428</v>
      </c>
      <c r="U61" s="247">
        <f t="shared" si="62"/>
        <v>4679036</v>
      </c>
      <c r="V61" s="247">
        <f t="shared" si="62"/>
        <v>4788051</v>
      </c>
      <c r="W61" s="247">
        <f t="shared" si="62"/>
        <v>4844409</v>
      </c>
      <c r="X61" s="247">
        <f t="shared" si="62"/>
        <v>4942691</v>
      </c>
      <c r="Y61" s="247">
        <f t="shared" si="62"/>
        <v>5106081</v>
      </c>
      <c r="Z61" s="247">
        <f t="shared" si="62"/>
        <v>5225621</v>
      </c>
      <c r="AA61" s="247">
        <f t="shared" si="62"/>
        <v>5372614</v>
      </c>
      <c r="AB61" s="247">
        <f t="shared" si="62"/>
        <v>5501246</v>
      </c>
    </row>
    <row r="62" spans="1:28" ht="15" customHeight="1" x14ac:dyDescent="0.2">
      <c r="B62" s="239"/>
      <c r="C62" s="239" t="s">
        <v>235</v>
      </c>
      <c r="D62" s="244" t="s">
        <v>234</v>
      </c>
      <c r="E62" s="246">
        <v>2002</v>
      </c>
      <c r="F62" s="246">
        <v>2003</v>
      </c>
      <c r="G62" s="246">
        <v>2004</v>
      </c>
      <c r="H62" s="246">
        <v>2005</v>
      </c>
      <c r="I62" s="246">
        <v>2006</v>
      </c>
      <c r="J62" s="246">
        <v>2007</v>
      </c>
      <c r="K62" s="246">
        <v>2008</v>
      </c>
      <c r="L62" s="246">
        <v>2009</v>
      </c>
      <c r="M62" s="246">
        <v>2010</v>
      </c>
      <c r="N62" s="246">
        <v>2011</v>
      </c>
      <c r="O62" s="246">
        <v>2012</v>
      </c>
      <c r="P62" s="246">
        <v>2013</v>
      </c>
      <c r="Q62" s="246">
        <v>2014</v>
      </c>
      <c r="R62" s="246">
        <v>2015</v>
      </c>
      <c r="S62" s="246">
        <v>2016</v>
      </c>
      <c r="T62" s="246">
        <v>2017</v>
      </c>
      <c r="U62" s="246">
        <v>2018</v>
      </c>
      <c r="V62" s="246">
        <v>2019</v>
      </c>
      <c r="W62" s="246">
        <v>2020</v>
      </c>
      <c r="X62" s="246">
        <v>2021</v>
      </c>
      <c r="Y62" s="246">
        <v>2022</v>
      </c>
      <c r="Z62" s="246">
        <v>2023</v>
      </c>
      <c r="AA62" s="246">
        <v>2024</v>
      </c>
      <c r="AB62" s="246">
        <v>2025</v>
      </c>
    </row>
    <row r="63" spans="1:28" ht="15" customHeight="1" x14ac:dyDescent="0.2">
      <c r="B63" s="373" t="s">
        <v>237</v>
      </c>
      <c r="C63" s="373" t="s">
        <v>69</v>
      </c>
      <c r="D63" s="238" t="s">
        <v>1</v>
      </c>
      <c r="E63" s="249">
        <f>(E44/E$49)*100</f>
        <v>56.980203935717647</v>
      </c>
      <c r="F63" s="249">
        <f t="shared" ref="F63:AB63" si="63">(F44/F$49)*100</f>
        <v>55.784486579531588</v>
      </c>
      <c r="G63" s="249">
        <f t="shared" si="63"/>
        <v>53.381649355628966</v>
      </c>
      <c r="H63" s="249">
        <f t="shared" si="63"/>
        <v>43.343502061880528</v>
      </c>
      <c r="I63" s="249">
        <f t="shared" si="63"/>
        <v>42.874869660811427</v>
      </c>
      <c r="J63" s="249">
        <f>(J44/J$49)*100</f>
        <v>41.596110780395158</v>
      </c>
      <c r="K63" s="249">
        <f t="shared" si="63"/>
        <v>44.783363083029371</v>
      </c>
      <c r="L63" s="249">
        <f t="shared" si="63"/>
        <v>43.608568311906396</v>
      </c>
      <c r="M63" s="249">
        <f t="shared" si="63"/>
        <v>43.10820667133364</v>
      </c>
      <c r="N63" s="249">
        <f t="shared" si="63"/>
        <v>44.919633957176465</v>
      </c>
      <c r="O63" s="249">
        <f t="shared" si="63"/>
        <v>43.016066393269156</v>
      </c>
      <c r="P63" s="249">
        <f t="shared" si="63"/>
        <v>42.364078797321838</v>
      </c>
      <c r="Q63" s="249">
        <f t="shared" si="63"/>
        <v>42.932666294977494</v>
      </c>
      <c r="R63" s="249">
        <f t="shared" si="63"/>
        <v>41.962104988760686</v>
      </c>
      <c r="S63" s="249">
        <f t="shared" si="63"/>
        <v>42.56045468855659</v>
      </c>
      <c r="T63" s="249">
        <f t="shared" si="63"/>
        <v>42.097504106402397</v>
      </c>
      <c r="U63" s="249">
        <f t="shared" si="63"/>
        <v>42.340386596600318</v>
      </c>
      <c r="V63" s="249">
        <f t="shared" si="63"/>
        <v>45.301136807732725</v>
      </c>
      <c r="W63" s="249">
        <f t="shared" si="63"/>
        <v>46.651873953710613</v>
      </c>
      <c r="X63" s="249">
        <f t="shared" si="63"/>
        <v>45.719453515241241</v>
      </c>
      <c r="Y63" s="249">
        <f t="shared" si="63"/>
        <v>42.451697737934509</v>
      </c>
      <c r="Z63" s="249">
        <f t="shared" si="63"/>
        <v>42.017046349623655</v>
      </c>
      <c r="AA63" s="249">
        <f t="shared" si="63"/>
        <v>40.909868136898623</v>
      </c>
      <c r="AB63" s="249">
        <f t="shared" si="63"/>
        <v>40.146080020318408</v>
      </c>
    </row>
    <row r="64" spans="1:28" ht="15" customHeight="1" x14ac:dyDescent="0.2">
      <c r="B64" s="374"/>
      <c r="C64" s="374"/>
      <c r="D64" s="238" t="s">
        <v>2</v>
      </c>
      <c r="E64" s="250">
        <f t="shared" ref="E64:AB64" si="64">(E45/E$49)*100</f>
        <v>0</v>
      </c>
      <c r="F64" s="250">
        <f t="shared" si="64"/>
        <v>0</v>
      </c>
      <c r="G64" s="250">
        <f t="shared" si="64"/>
        <v>0</v>
      </c>
      <c r="H64" s="249">
        <f t="shared" si="64"/>
        <v>8.7330889623073773</v>
      </c>
      <c r="I64" s="249">
        <f t="shared" si="64"/>
        <v>8.5897653658697699</v>
      </c>
      <c r="J64" s="249">
        <f t="shared" si="64"/>
        <v>8.5436970263911327</v>
      </c>
      <c r="K64" s="249">
        <f t="shared" si="64"/>
        <v>8.1266560972094428</v>
      </c>
      <c r="L64" s="249">
        <f t="shared" si="64"/>
        <v>8.4056658049486614</v>
      </c>
      <c r="M64" s="249">
        <f t="shared" si="64"/>
        <v>9.780964493450611</v>
      </c>
      <c r="N64" s="249">
        <f t="shared" si="64"/>
        <v>8.5587979034854396</v>
      </c>
      <c r="O64" s="249">
        <f t="shared" si="64"/>
        <v>9.4169270390550786</v>
      </c>
      <c r="P64" s="249">
        <f t="shared" si="64"/>
        <v>9.0014864885698529</v>
      </c>
      <c r="Q64" s="249">
        <f t="shared" si="64"/>
        <v>9.5824115781014694</v>
      </c>
      <c r="R64" s="249">
        <f t="shared" si="64"/>
        <v>11.178458083896896</v>
      </c>
      <c r="S64" s="249">
        <f t="shared" si="64"/>
        <v>10.009882508983676</v>
      </c>
      <c r="T64" s="249">
        <f t="shared" si="64"/>
        <v>11.147821956986361</v>
      </c>
      <c r="U64" s="249">
        <f t="shared" si="64"/>
        <v>10.870093090406172</v>
      </c>
      <c r="V64" s="249">
        <f t="shared" si="64"/>
        <v>8.9097848836704383</v>
      </c>
      <c r="W64" s="249">
        <f t="shared" si="64"/>
        <v>9.3411943253732268</v>
      </c>
      <c r="X64" s="249">
        <f t="shared" si="64"/>
        <v>7.1098711793112042</v>
      </c>
      <c r="Y64" s="249">
        <f t="shared" si="64"/>
        <v>9.5175045950466544</v>
      </c>
      <c r="Z64" s="249">
        <f t="shared" si="64"/>
        <v>10.190001671054349</v>
      </c>
      <c r="AA64" s="249">
        <f t="shared" si="64"/>
        <v>10.138285845299103</v>
      </c>
      <c r="AB64" s="249">
        <f t="shared" si="64"/>
        <v>11.020928489522944</v>
      </c>
    </row>
    <row r="65" spans="2:28" ht="15" customHeight="1" x14ac:dyDescent="0.2">
      <c r="B65" s="374"/>
      <c r="C65" s="374"/>
      <c r="D65" s="238" t="s">
        <v>3</v>
      </c>
      <c r="E65" s="249">
        <f t="shared" ref="E65:AB65" si="65">(E46/E$49)*100</f>
        <v>2.589739209926321</v>
      </c>
      <c r="F65" s="249">
        <f t="shared" si="65"/>
        <v>2.8267875408547662</v>
      </c>
      <c r="G65" s="249">
        <f t="shared" si="65"/>
        <v>2.8911542139894846</v>
      </c>
      <c r="H65" s="249">
        <f t="shared" si="65"/>
        <v>2.9995538621072177</v>
      </c>
      <c r="I65" s="249">
        <f t="shared" si="65"/>
        <v>2.4886528235832541</v>
      </c>
      <c r="J65" s="249">
        <f t="shared" si="65"/>
        <v>2.6857725997108597</v>
      </c>
      <c r="K65" s="249">
        <f t="shared" si="65"/>
        <v>2.5077330731620786</v>
      </c>
      <c r="L65" s="249">
        <f t="shared" si="65"/>
        <v>3.1045230950938625</v>
      </c>
      <c r="M65" s="249">
        <f t="shared" si="65"/>
        <v>3.0667484173031401</v>
      </c>
      <c r="N65" s="249">
        <f t="shared" si="65"/>
        <v>2.7289519623706808</v>
      </c>
      <c r="O65" s="249">
        <f t="shared" si="65"/>
        <v>2.7503019695747777</v>
      </c>
      <c r="P65" s="249">
        <f t="shared" si="65"/>
        <v>3.0447901037359153</v>
      </c>
      <c r="Q65" s="249">
        <f t="shared" si="65"/>
        <v>2.7635461084289319</v>
      </c>
      <c r="R65" s="249">
        <f t="shared" si="65"/>
        <v>2.9352077823689147</v>
      </c>
      <c r="S65" s="249">
        <f t="shared" si="65"/>
        <v>2.5343838660822229</v>
      </c>
      <c r="T65" s="249">
        <f t="shared" si="65"/>
        <v>2.0884630630282826</v>
      </c>
      <c r="U65" s="249">
        <f t="shared" si="65"/>
        <v>2.7710693915471691</v>
      </c>
      <c r="V65" s="249">
        <f t="shared" si="65"/>
        <v>2.9039401808123531</v>
      </c>
      <c r="W65" s="249">
        <f t="shared" si="65"/>
        <v>2.1755514611098317</v>
      </c>
      <c r="X65" s="249">
        <f t="shared" si="65"/>
        <v>1.8010768496353999</v>
      </c>
      <c r="Y65" s="249">
        <f t="shared" si="65"/>
        <v>2.7406532926171194</v>
      </c>
      <c r="Z65" s="249">
        <f t="shared" si="65"/>
        <v>3.0474208532427429</v>
      </c>
      <c r="AA65" s="249">
        <f t="shared" si="65"/>
        <v>3.2247655447579175</v>
      </c>
      <c r="AB65" s="249">
        <f t="shared" si="65"/>
        <v>3.2686186458337652</v>
      </c>
    </row>
    <row r="66" spans="2:28" ht="15" customHeight="1" x14ac:dyDescent="0.2">
      <c r="B66" s="374"/>
      <c r="C66" s="374"/>
      <c r="D66" s="238" t="s">
        <v>4</v>
      </c>
      <c r="E66" s="249">
        <f t="shared" ref="E66:AB66" si="66">(E47/E$49)*100</f>
        <v>1.9805516378118937</v>
      </c>
      <c r="F66" s="249">
        <f t="shared" si="66"/>
        <v>2.2520302542313688</v>
      </c>
      <c r="G66" s="249">
        <f t="shared" si="66"/>
        <v>2.2436036675852629</v>
      </c>
      <c r="H66" s="249">
        <f t="shared" si="66"/>
        <v>2.3435502930040757</v>
      </c>
      <c r="I66" s="249">
        <f t="shared" si="66"/>
        <v>2.7246198342038341</v>
      </c>
      <c r="J66" s="249">
        <f t="shared" si="66"/>
        <v>1.7226521529608525</v>
      </c>
      <c r="K66" s="249">
        <f t="shared" si="66"/>
        <v>1.7241704269543332</v>
      </c>
      <c r="L66" s="249">
        <f t="shared" si="66"/>
        <v>2.2587742432959463</v>
      </c>
      <c r="M66" s="249">
        <f t="shared" si="66"/>
        <v>2.0769443832129153</v>
      </c>
      <c r="N66" s="249">
        <f t="shared" si="66"/>
        <v>2.0657111508342023</v>
      </c>
      <c r="O66" s="249">
        <f t="shared" si="66"/>
        <v>1.9414446806817987</v>
      </c>
      <c r="P66" s="249">
        <f t="shared" si="66"/>
        <v>2.0416962779102028</v>
      </c>
      <c r="Q66" s="249">
        <f t="shared" si="66"/>
        <v>2.0107060043624232</v>
      </c>
      <c r="R66" s="249">
        <f t="shared" si="66"/>
        <v>1.9552717920753127</v>
      </c>
      <c r="S66" s="249">
        <f t="shared" si="66"/>
        <v>2.3241593347329674</v>
      </c>
      <c r="T66" s="249">
        <f t="shared" si="66"/>
        <v>1.9550919614171005</v>
      </c>
      <c r="U66" s="249">
        <f t="shared" si="66"/>
        <v>2.069086260609148</v>
      </c>
      <c r="V66" s="249">
        <f t="shared" si="66"/>
        <v>2.4064022510356327</v>
      </c>
      <c r="W66" s="249">
        <f t="shared" si="66"/>
        <v>1.1223870694959592</v>
      </c>
      <c r="X66" s="249">
        <f t="shared" si="66"/>
        <v>2.480074995503037</v>
      </c>
      <c r="Y66" s="249">
        <f t="shared" si="66"/>
        <v>2.9904915097596931</v>
      </c>
      <c r="Z66" s="249">
        <f t="shared" si="66"/>
        <v>2.4834100994696096</v>
      </c>
      <c r="AA66" s="249">
        <f t="shared" si="66"/>
        <v>2.236458103754333</v>
      </c>
      <c r="AB66" s="249">
        <f t="shared" si="66"/>
        <v>3.1318311326119139</v>
      </c>
    </row>
    <row r="67" spans="2:28" ht="15" customHeight="1" x14ac:dyDescent="0.2">
      <c r="B67" s="374"/>
      <c r="C67" s="374"/>
      <c r="D67" s="238" t="s">
        <v>5</v>
      </c>
      <c r="E67" s="249">
        <f t="shared" ref="E67:AB67" si="67">(E48/E$49)*100</f>
        <v>38.449505216544139</v>
      </c>
      <c r="F67" s="249">
        <f t="shared" si="67"/>
        <v>39.136695625382274</v>
      </c>
      <c r="G67" s="249">
        <f t="shared" si="67"/>
        <v>41.483592762796285</v>
      </c>
      <c r="H67" s="249">
        <f t="shared" si="67"/>
        <v>42.580304820700796</v>
      </c>
      <c r="I67" s="249">
        <f t="shared" si="67"/>
        <v>43.322092315531712</v>
      </c>
      <c r="J67" s="249">
        <f t="shared" si="67"/>
        <v>45.451767440541992</v>
      </c>
      <c r="K67" s="249">
        <f t="shared" si="67"/>
        <v>42.858077319644778</v>
      </c>
      <c r="L67" s="249">
        <f t="shared" si="67"/>
        <v>42.622468544755137</v>
      </c>
      <c r="M67" s="249">
        <f t="shared" si="67"/>
        <v>41.967136034699685</v>
      </c>
      <c r="N67" s="249">
        <f t="shared" si="67"/>
        <v>41.726905026133217</v>
      </c>
      <c r="O67" s="249">
        <f t="shared" si="67"/>
        <v>42.875259917419186</v>
      </c>
      <c r="P67" s="249">
        <f t="shared" si="67"/>
        <v>43.547948332462191</v>
      </c>
      <c r="Q67" s="249">
        <f t="shared" si="67"/>
        <v>42.710670014129676</v>
      </c>
      <c r="R67" s="249">
        <f t="shared" si="67"/>
        <v>41.968957352898187</v>
      </c>
      <c r="S67" s="249">
        <f t="shared" si="67"/>
        <v>42.57111960164454</v>
      </c>
      <c r="T67" s="249">
        <f t="shared" si="67"/>
        <v>42.711118912165858</v>
      </c>
      <c r="U67" s="249">
        <f t="shared" si="67"/>
        <v>41.94936466083719</v>
      </c>
      <c r="V67" s="249">
        <f t="shared" si="67"/>
        <v>40.47873587674885</v>
      </c>
      <c r="W67" s="249">
        <f t="shared" si="67"/>
        <v>40.708993190310373</v>
      </c>
      <c r="X67" s="249">
        <f t="shared" si="67"/>
        <v>42.889523460309114</v>
      </c>
      <c r="Y67" s="249">
        <f t="shared" si="67"/>
        <v>42.29965286464202</v>
      </c>
      <c r="Z67" s="249">
        <f t="shared" si="67"/>
        <v>42.262121026609648</v>
      </c>
      <c r="AA67" s="249">
        <f t="shared" si="67"/>
        <v>43.490622369290023</v>
      </c>
      <c r="AB67" s="249">
        <f t="shared" si="67"/>
        <v>42.432541711712965</v>
      </c>
    </row>
    <row r="68" spans="2:28" ht="15" customHeight="1" x14ac:dyDescent="0.2">
      <c r="B68" s="374"/>
      <c r="C68" s="375"/>
      <c r="D68" s="243" t="s">
        <v>156</v>
      </c>
      <c r="E68" s="251">
        <f t="shared" ref="E68:AB68" si="68">(E49/E$49)*100</f>
        <v>100</v>
      </c>
      <c r="F68" s="251">
        <f t="shared" si="68"/>
        <v>100</v>
      </c>
      <c r="G68" s="251">
        <f t="shared" si="68"/>
        <v>100</v>
      </c>
      <c r="H68" s="251">
        <f t="shared" si="68"/>
        <v>100</v>
      </c>
      <c r="I68" s="251">
        <f t="shared" si="68"/>
        <v>100</v>
      </c>
      <c r="J68" s="251">
        <f t="shared" si="68"/>
        <v>100</v>
      </c>
      <c r="K68" s="251">
        <f t="shared" si="68"/>
        <v>100</v>
      </c>
      <c r="L68" s="251">
        <f t="shared" si="68"/>
        <v>100</v>
      </c>
      <c r="M68" s="251">
        <f t="shared" si="68"/>
        <v>100</v>
      </c>
      <c r="N68" s="251">
        <f t="shared" si="68"/>
        <v>100</v>
      </c>
      <c r="O68" s="251">
        <f t="shared" si="68"/>
        <v>100</v>
      </c>
      <c r="P68" s="251">
        <f t="shared" si="68"/>
        <v>100</v>
      </c>
      <c r="Q68" s="251">
        <f t="shared" si="68"/>
        <v>100</v>
      </c>
      <c r="R68" s="251">
        <f t="shared" si="68"/>
        <v>100</v>
      </c>
      <c r="S68" s="251">
        <f t="shared" si="68"/>
        <v>100</v>
      </c>
      <c r="T68" s="251">
        <f t="shared" si="68"/>
        <v>100</v>
      </c>
      <c r="U68" s="251">
        <f t="shared" si="68"/>
        <v>100</v>
      </c>
      <c r="V68" s="251">
        <f t="shared" si="68"/>
        <v>100</v>
      </c>
      <c r="W68" s="251">
        <f t="shared" si="68"/>
        <v>100</v>
      </c>
      <c r="X68" s="251">
        <f t="shared" si="68"/>
        <v>100</v>
      </c>
      <c r="Y68" s="251">
        <f t="shared" si="68"/>
        <v>100</v>
      </c>
      <c r="Z68" s="251">
        <f t="shared" si="68"/>
        <v>100</v>
      </c>
      <c r="AA68" s="251">
        <f t="shared" si="68"/>
        <v>100</v>
      </c>
      <c r="AB68" s="251">
        <f t="shared" si="68"/>
        <v>100</v>
      </c>
    </row>
    <row r="69" spans="2:28" ht="15" customHeight="1" x14ac:dyDescent="0.2">
      <c r="B69" s="374"/>
      <c r="C69" s="373" t="s">
        <v>70</v>
      </c>
      <c r="D69" s="238" t="s">
        <v>1</v>
      </c>
      <c r="E69" s="249">
        <f>(E50/E$55)*100</f>
        <v>50.105405608600861</v>
      </c>
      <c r="F69" s="249">
        <f t="shared" ref="F69:AB69" si="69">(F50/F$16)*100</f>
        <v>5.6464569981602208</v>
      </c>
      <c r="G69" s="249">
        <f t="shared" si="69"/>
        <v>5.4705581261017322</v>
      </c>
      <c r="H69" s="249">
        <f t="shared" si="69"/>
        <v>4.545426617359615</v>
      </c>
      <c r="I69" s="249">
        <f t="shared" si="69"/>
        <v>4.5431004486121207</v>
      </c>
      <c r="J69" s="249">
        <f t="shared" si="69"/>
        <v>4.447517286134584</v>
      </c>
      <c r="K69" s="249">
        <f t="shared" si="69"/>
        <v>4.7904657402649296</v>
      </c>
      <c r="L69" s="249">
        <f t="shared" si="69"/>
        <v>4.7013518346703167</v>
      </c>
      <c r="M69" s="249">
        <f t="shared" si="69"/>
        <v>4.7486979601100936</v>
      </c>
      <c r="N69" s="249">
        <f t="shared" si="69"/>
        <v>4.8757437049212298</v>
      </c>
      <c r="O69" s="249">
        <f t="shared" si="69"/>
        <v>4.7066750942779834</v>
      </c>
      <c r="P69" s="249">
        <f t="shared" si="69"/>
        <v>4.6273706068092721</v>
      </c>
      <c r="Q69" s="249">
        <f t="shared" si="69"/>
        <v>4.7182775142285855</v>
      </c>
      <c r="R69" s="249">
        <f t="shared" si="69"/>
        <v>4.6735707307751495</v>
      </c>
      <c r="S69" s="249">
        <f t="shared" si="69"/>
        <v>4.757646121318504</v>
      </c>
      <c r="T69" s="249">
        <f t="shared" si="69"/>
        <v>4.7672245415771499</v>
      </c>
      <c r="U69" s="249">
        <f t="shared" si="69"/>
        <v>4.8809203379129018</v>
      </c>
      <c r="V69" s="249">
        <f t="shared" si="69"/>
        <v>5.1999721524157527</v>
      </c>
      <c r="W69" s="249">
        <f t="shared" si="69"/>
        <v>5.3661044276884304</v>
      </c>
      <c r="X69" s="249">
        <f t="shared" si="69"/>
        <v>5.1160099270454662</v>
      </c>
      <c r="Y69" s="249">
        <f t="shared" si="69"/>
        <v>4.9543466865962529</v>
      </c>
      <c r="Z69" s="249">
        <f t="shared" si="69"/>
        <v>4.8650431637904497</v>
      </c>
      <c r="AA69" s="249">
        <f t="shared" si="69"/>
        <v>4.7068028268865456</v>
      </c>
      <c r="AB69" s="249">
        <f t="shared" si="69"/>
        <v>4.6984649048540836</v>
      </c>
    </row>
    <row r="70" spans="2:28" ht="15" customHeight="1" x14ac:dyDescent="0.2">
      <c r="B70" s="374"/>
      <c r="C70" s="374"/>
      <c r="D70" s="238" t="s">
        <v>2</v>
      </c>
      <c r="E70" s="250"/>
      <c r="F70" s="250"/>
      <c r="G70" s="250"/>
      <c r="H70" s="249">
        <f t="shared" ref="H70:AB70" si="70">(H51/H$16)*100</f>
        <v>0.87582738435819552</v>
      </c>
      <c r="I70" s="249">
        <f t="shared" si="70"/>
        <v>0.92702061050236173</v>
      </c>
      <c r="J70" s="249">
        <f t="shared" si="70"/>
        <v>0.9252023220876413</v>
      </c>
      <c r="K70" s="249">
        <f t="shared" si="70"/>
        <v>0.86646581610651652</v>
      </c>
      <c r="L70" s="249">
        <f t="shared" si="70"/>
        <v>0.933030027634559</v>
      </c>
      <c r="M70" s="249">
        <f t="shared" si="70"/>
        <v>1.0893937378965388</v>
      </c>
      <c r="N70" s="249">
        <f t="shared" si="70"/>
        <v>0.95586619436353115</v>
      </c>
      <c r="O70" s="249">
        <f t="shared" si="70"/>
        <v>1.1003827934690746</v>
      </c>
      <c r="P70" s="249">
        <f t="shared" si="70"/>
        <v>1.0193411543563446</v>
      </c>
      <c r="Q70" s="249">
        <f t="shared" si="70"/>
        <v>1.0604376008415637</v>
      </c>
      <c r="R70" s="249">
        <f t="shared" si="70"/>
        <v>1.2801542841578146</v>
      </c>
      <c r="S70" s="249">
        <f t="shared" si="70"/>
        <v>1.1825308618336308</v>
      </c>
      <c r="T70" s="249">
        <f t="shared" si="70"/>
        <v>1.2786835321224939</v>
      </c>
      <c r="U70" s="249">
        <f t="shared" si="70"/>
        <v>1.242192242353084</v>
      </c>
      <c r="V70" s="249">
        <f t="shared" si="70"/>
        <v>1.0640567985937575</v>
      </c>
      <c r="W70" s="249">
        <f t="shared" si="70"/>
        <v>1.1294744078994046</v>
      </c>
      <c r="X70" s="249">
        <f t="shared" si="70"/>
        <v>0.82826110935127906</v>
      </c>
      <c r="Y70" s="249">
        <f t="shared" si="70"/>
        <v>1.0837573584343565</v>
      </c>
      <c r="Z70" s="249">
        <f t="shared" si="70"/>
        <v>1.2696875881124261</v>
      </c>
      <c r="AA70" s="249">
        <f t="shared" si="70"/>
        <v>1.2015423080005077</v>
      </c>
      <c r="AB70" s="249">
        <f t="shared" si="70"/>
        <v>1.3081790313688253</v>
      </c>
    </row>
    <row r="71" spans="2:28" ht="15" customHeight="1" x14ac:dyDescent="0.2">
      <c r="B71" s="374"/>
      <c r="C71" s="374"/>
      <c r="D71" s="238" t="s">
        <v>3</v>
      </c>
      <c r="E71" s="249">
        <f t="shared" ref="E71:AB71" si="71">(E52/E$16)*100</f>
        <v>0.636766574638437</v>
      </c>
      <c r="F71" s="249">
        <f t="shared" si="71"/>
        <v>0.66193506193013507</v>
      </c>
      <c r="G71" s="249">
        <f t="shared" si="71"/>
        <v>0.65976557554715198</v>
      </c>
      <c r="H71" s="249">
        <f t="shared" si="71"/>
        <v>0.75761590421221991</v>
      </c>
      <c r="I71" s="249">
        <f t="shared" si="71"/>
        <v>0.68989327344431395</v>
      </c>
      <c r="J71" s="249">
        <f t="shared" si="71"/>
        <v>0.61114938335297908</v>
      </c>
      <c r="K71" s="249">
        <f t="shared" si="71"/>
        <v>0.54554894966695333</v>
      </c>
      <c r="L71" s="249">
        <f t="shared" si="71"/>
        <v>0.67799923140094531</v>
      </c>
      <c r="M71" s="249">
        <f t="shared" si="71"/>
        <v>0.56317366437234462</v>
      </c>
      <c r="N71" s="249">
        <f t="shared" si="71"/>
        <v>0.74694106376578617</v>
      </c>
      <c r="O71" s="249">
        <f t="shared" si="71"/>
        <v>0.59459543914720148</v>
      </c>
      <c r="P71" s="249">
        <f t="shared" si="71"/>
        <v>0.65911171427905457</v>
      </c>
      <c r="Q71" s="249">
        <f t="shared" si="71"/>
        <v>0.59577130032646564</v>
      </c>
      <c r="R71" s="249">
        <f t="shared" si="71"/>
        <v>0.68605484517491222</v>
      </c>
      <c r="S71" s="249">
        <f t="shared" si="71"/>
        <v>0.63218346299417627</v>
      </c>
      <c r="T71" s="249">
        <f t="shared" si="71"/>
        <v>0.61882133618881008</v>
      </c>
      <c r="U71" s="249">
        <f t="shared" si="71"/>
        <v>0.58496817310782467</v>
      </c>
      <c r="V71" s="249">
        <f t="shared" si="71"/>
        <v>0.63492290581683042</v>
      </c>
      <c r="W71" s="249">
        <f t="shared" si="71"/>
        <v>0.43597721081928509</v>
      </c>
      <c r="X71" s="249">
        <f t="shared" si="71"/>
        <v>0.54809117569259092</v>
      </c>
      <c r="Y71" s="249">
        <f t="shared" si="71"/>
        <v>0.68385976160839568</v>
      </c>
      <c r="Z71" s="249">
        <f t="shared" si="71"/>
        <v>0.68118285994535011</v>
      </c>
      <c r="AA71" s="249">
        <f t="shared" si="71"/>
        <v>0.68618465452971855</v>
      </c>
      <c r="AB71" s="249">
        <f t="shared" si="71"/>
        <v>0.61701369651471039</v>
      </c>
    </row>
    <row r="72" spans="2:28" ht="15" customHeight="1" x14ac:dyDescent="0.2">
      <c r="B72" s="374"/>
      <c r="C72" s="374"/>
      <c r="D72" s="238" t="s">
        <v>4</v>
      </c>
      <c r="E72" s="249">
        <f t="shared" ref="E72:AB72" si="72">(E53/E$16)*100</f>
        <v>1.0916366375200259</v>
      </c>
      <c r="F72" s="249">
        <f t="shared" si="72"/>
        <v>1.2296031329884403</v>
      </c>
      <c r="G72" s="249">
        <f t="shared" si="72"/>
        <v>1.1519755598379218</v>
      </c>
      <c r="H72" s="249">
        <f t="shared" si="72"/>
        <v>1.1455761257611423</v>
      </c>
      <c r="I72" s="249">
        <f t="shared" si="72"/>
        <v>1.1801256194740992</v>
      </c>
      <c r="J72" s="249">
        <f t="shared" si="72"/>
        <v>1.1186930320134254</v>
      </c>
      <c r="K72" s="249">
        <f t="shared" si="72"/>
        <v>0.94585032273998149</v>
      </c>
      <c r="L72" s="249">
        <f t="shared" si="72"/>
        <v>1.0924967085429493</v>
      </c>
      <c r="M72" s="249">
        <f t="shared" si="72"/>
        <v>0.98935294855703004</v>
      </c>
      <c r="N72" s="249">
        <f t="shared" si="72"/>
        <v>0.99574195427811107</v>
      </c>
      <c r="O72" s="249">
        <f t="shared" si="72"/>
        <v>1.0339429147698622</v>
      </c>
      <c r="P72" s="249">
        <f t="shared" si="72"/>
        <v>1.025176820978126</v>
      </c>
      <c r="Q72" s="249">
        <f t="shared" si="72"/>
        <v>0.99074231673923907</v>
      </c>
      <c r="R72" s="249">
        <f t="shared" si="72"/>
        <v>0.95748667969903867</v>
      </c>
      <c r="S72" s="249">
        <f t="shared" si="72"/>
        <v>0.93023349559812252</v>
      </c>
      <c r="T72" s="249">
        <f t="shared" si="72"/>
        <v>0.88804289652948176</v>
      </c>
      <c r="U72" s="249">
        <f t="shared" si="72"/>
        <v>1.0666075992419248</v>
      </c>
      <c r="V72" s="249">
        <f t="shared" si="72"/>
        <v>0.96394553923310533</v>
      </c>
      <c r="W72" s="249">
        <f t="shared" si="72"/>
        <v>1.1528595879809309</v>
      </c>
      <c r="X72" s="249">
        <f t="shared" si="72"/>
        <v>1.2481528870673069</v>
      </c>
      <c r="Y72" s="249">
        <f t="shared" si="72"/>
        <v>1.1890736272507245</v>
      </c>
      <c r="Z72" s="249">
        <f t="shared" si="72"/>
        <v>1.2466847424552285</v>
      </c>
      <c r="AA72" s="249">
        <f t="shared" si="72"/>
        <v>1.161283011805911</v>
      </c>
      <c r="AB72" s="249">
        <f t="shared" si="72"/>
        <v>1.1587198163502963</v>
      </c>
    </row>
    <row r="73" spans="2:28" ht="15" customHeight="1" x14ac:dyDescent="0.2">
      <c r="B73" s="374"/>
      <c r="C73" s="374"/>
      <c r="D73" s="238" t="s">
        <v>5</v>
      </c>
      <c r="E73" s="249">
        <f t="shared" ref="E73:AB73" si="73">(E54/E$16)*100</f>
        <v>3.8944194996097186</v>
      </c>
      <c r="F73" s="249">
        <f t="shared" si="73"/>
        <v>3.7749377082929656</v>
      </c>
      <c r="G73" s="249">
        <f t="shared" si="73"/>
        <v>3.8952223195329703</v>
      </c>
      <c r="H73" s="249">
        <f t="shared" si="73"/>
        <v>3.87354763724244</v>
      </c>
      <c r="I73" s="249">
        <f t="shared" si="73"/>
        <v>4.0124220559798029</v>
      </c>
      <c r="J73" s="249">
        <f t="shared" si="73"/>
        <v>4.2602118074571118</v>
      </c>
      <c r="K73" s="249">
        <f t="shared" si="73"/>
        <v>4.3141587004641408</v>
      </c>
      <c r="L73" s="249">
        <f t="shared" si="73"/>
        <v>4.2556647440937319</v>
      </c>
      <c r="M73" s="249">
        <f t="shared" si="73"/>
        <v>4.2540684781582012</v>
      </c>
      <c r="N73" s="249">
        <f t="shared" si="73"/>
        <v>4.2246190903926975</v>
      </c>
      <c r="O73" s="249">
        <f t="shared" si="73"/>
        <v>4.5870617227836679</v>
      </c>
      <c r="P73" s="249">
        <f t="shared" si="73"/>
        <v>4.6137261027635175</v>
      </c>
      <c r="Q73" s="249">
        <f t="shared" si="73"/>
        <v>4.5998064982544928</v>
      </c>
      <c r="R73" s="249">
        <f t="shared" si="73"/>
        <v>4.5611447818831268</v>
      </c>
      <c r="S73" s="249">
        <f t="shared" si="73"/>
        <v>4.6264877705233802</v>
      </c>
      <c r="T73" s="249">
        <f t="shared" si="73"/>
        <v>4.6163547042262474</v>
      </c>
      <c r="U73" s="249">
        <f t="shared" si="73"/>
        <v>4.5406137517687721</v>
      </c>
      <c r="V73" s="249">
        <f t="shared" si="73"/>
        <v>4.6559770497217405</v>
      </c>
      <c r="W73" s="249">
        <f t="shared" si="73"/>
        <v>4.4131856469013568</v>
      </c>
      <c r="X73" s="249">
        <f t="shared" si="73"/>
        <v>5.0785424807582702</v>
      </c>
      <c r="Y73" s="249">
        <f t="shared" si="73"/>
        <v>4.9454017157697736</v>
      </c>
      <c r="Z73" s="249">
        <f t="shared" si="73"/>
        <v>4.7005861992786429</v>
      </c>
      <c r="AA73" s="249">
        <f t="shared" si="73"/>
        <v>5.0479091147884265</v>
      </c>
      <c r="AB73" s="249">
        <f t="shared" si="73"/>
        <v>5.0751563113104501</v>
      </c>
    </row>
    <row r="74" spans="2:28" ht="15" customHeight="1" x14ac:dyDescent="0.2">
      <c r="B74" s="374"/>
      <c r="C74" s="375"/>
      <c r="D74" s="243" t="s">
        <v>156</v>
      </c>
      <c r="E74" s="251">
        <f t="shared" ref="E74:AB74" si="74">(E55/E$16)*100</f>
        <v>11.269402588304127</v>
      </c>
      <c r="F74" s="251">
        <f t="shared" si="74"/>
        <v>11.312932901371763</v>
      </c>
      <c r="G74" s="251">
        <f t="shared" si="74"/>
        <v>11.177521581019777</v>
      </c>
      <c r="H74" s="251">
        <f t="shared" si="74"/>
        <v>11.197993668933613</v>
      </c>
      <c r="I74" s="251">
        <f t="shared" si="74"/>
        <v>11.352562008012699</v>
      </c>
      <c r="J74" s="251">
        <f t="shared" si="74"/>
        <v>11.362773831045741</v>
      </c>
      <c r="K74" s="251">
        <f t="shared" si="74"/>
        <v>11.462489529242523</v>
      </c>
      <c r="L74" s="251">
        <f t="shared" si="74"/>
        <v>11.660542546342501</v>
      </c>
      <c r="M74" s="251">
        <f t="shared" si="74"/>
        <v>11.644686789094209</v>
      </c>
      <c r="N74" s="251">
        <f t="shared" si="74"/>
        <v>11.798912007721354</v>
      </c>
      <c r="O74" s="251">
        <f t="shared" si="74"/>
        <v>12.02265796444779</v>
      </c>
      <c r="P74" s="251">
        <f t="shared" si="74"/>
        <v>11.944726399186315</v>
      </c>
      <c r="Q74" s="251">
        <f t="shared" si="74"/>
        <v>11.965035230390345</v>
      </c>
      <c r="R74" s="251">
        <f t="shared" si="74"/>
        <v>12.158411321690043</v>
      </c>
      <c r="S74" s="251">
        <f t="shared" si="74"/>
        <v>12.129081712267814</v>
      </c>
      <c r="T74" s="251">
        <f t="shared" si="74"/>
        <v>12.169127010644184</v>
      </c>
      <c r="U74" s="251">
        <f t="shared" si="74"/>
        <v>12.315302104384507</v>
      </c>
      <c r="V74" s="251">
        <f t="shared" si="74"/>
        <v>12.518874445781186</v>
      </c>
      <c r="W74" s="251">
        <f t="shared" si="74"/>
        <v>12.497601281289409</v>
      </c>
      <c r="X74" s="251">
        <f t="shared" si="74"/>
        <v>12.819057579914913</v>
      </c>
      <c r="Y74" s="251">
        <f t="shared" si="74"/>
        <v>12.856439149659501</v>
      </c>
      <c r="Z74" s="251">
        <f t="shared" si="74"/>
        <v>12.7631845535821</v>
      </c>
      <c r="AA74" s="251">
        <f t="shared" si="74"/>
        <v>12.80372191601111</v>
      </c>
      <c r="AB74" s="251">
        <f t="shared" si="74"/>
        <v>12.857533760398365</v>
      </c>
    </row>
    <row r="75" spans="2:28" ht="15" customHeight="1" x14ac:dyDescent="0.2">
      <c r="B75" s="374"/>
      <c r="C75" s="373" t="s">
        <v>156</v>
      </c>
      <c r="D75" s="238" t="s">
        <v>1</v>
      </c>
      <c r="E75" s="252">
        <f>(E56/E$61)*100</f>
        <v>53.344383731930179</v>
      </c>
      <c r="F75" s="252">
        <f t="shared" ref="F75:AB75" si="75">(F56/F$61)*100</f>
        <v>52.688157773727383</v>
      </c>
      <c r="G75" s="252">
        <f t="shared" si="75"/>
        <v>51.073773507168418</v>
      </c>
      <c r="H75" s="252">
        <f t="shared" si="75"/>
        <v>41.930748771753784</v>
      </c>
      <c r="I75" s="252">
        <f>(I56/I$61)*100</f>
        <v>41.404566047467043</v>
      </c>
      <c r="J75" s="252">
        <f t="shared" si="75"/>
        <v>40.347345851942208</v>
      </c>
      <c r="K75" s="252">
        <f t="shared" si="75"/>
        <v>43.254619819936032</v>
      </c>
      <c r="L75" s="252">
        <f t="shared" si="75"/>
        <v>41.914498043200474</v>
      </c>
      <c r="M75" s="252">
        <f t="shared" si="75"/>
        <v>41.922389268373145</v>
      </c>
      <c r="N75" s="252">
        <f t="shared" si="75"/>
        <v>43.064313486635832</v>
      </c>
      <c r="O75" s="252">
        <f t="shared" si="75"/>
        <v>40.989874483202534</v>
      </c>
      <c r="P75" s="252">
        <f t="shared" si="75"/>
        <v>40.496864639561934</v>
      </c>
      <c r="Q75" s="252">
        <f t="shared" si="75"/>
        <v>41.134842795969156</v>
      </c>
      <c r="R75" s="252">
        <f t="shared" si="75"/>
        <v>40.133874943550254</v>
      </c>
      <c r="S75" s="252">
        <f t="shared" si="75"/>
        <v>40.840304105331768</v>
      </c>
      <c r="T75" s="252">
        <f t="shared" si="75"/>
        <v>40.60367024344508</v>
      </c>
      <c r="U75" s="252">
        <f t="shared" si="75"/>
        <v>40.948349189875863</v>
      </c>
      <c r="V75" s="252">
        <f t="shared" si="75"/>
        <v>43.347491494973632</v>
      </c>
      <c r="W75" s="252">
        <f t="shared" si="75"/>
        <v>44.721678124204622</v>
      </c>
      <c r="X75" s="252">
        <f t="shared" si="75"/>
        <v>42.627912608738846</v>
      </c>
      <c r="Y75" s="252">
        <f t="shared" si="75"/>
        <v>40.390526511428234</v>
      </c>
      <c r="Z75" s="252">
        <f t="shared" si="75"/>
        <v>39.988759230721094</v>
      </c>
      <c r="AA75" s="252">
        <f t="shared" si="75"/>
        <v>38.761783370255145</v>
      </c>
      <c r="AB75" s="252">
        <f t="shared" si="75"/>
        <v>38.280836741349141</v>
      </c>
    </row>
    <row r="76" spans="2:28" ht="15" customHeight="1" x14ac:dyDescent="0.2">
      <c r="B76" s="374"/>
      <c r="C76" s="374"/>
      <c r="D76" s="238" t="s">
        <v>2</v>
      </c>
      <c r="E76" s="253"/>
      <c r="F76" s="253"/>
      <c r="G76" s="253"/>
      <c r="H76" s="252">
        <f t="shared" ref="H76:AB76" si="76">(H57/H$61)*100</f>
        <v>8.2650224524435103</v>
      </c>
      <c r="I76" s="252">
        <f t="shared" si="76"/>
        <v>8.3715163402471546</v>
      </c>
      <c r="J76" s="252">
        <f t="shared" si="76"/>
        <v>8.3395707244946884</v>
      </c>
      <c r="K76" s="252">
        <f t="shared" si="76"/>
        <v>7.8365739121056075</v>
      </c>
      <c r="L76" s="252">
        <f t="shared" si="76"/>
        <v>8.1976130105801186</v>
      </c>
      <c r="M76" s="252">
        <f t="shared" si="76"/>
        <v>9.5641593301185868</v>
      </c>
      <c r="N76" s="252">
        <f t="shared" si="76"/>
        <v>8.3227579970680186</v>
      </c>
      <c r="O76" s="252">
        <f t="shared" si="76"/>
        <v>9.2784393335478921</v>
      </c>
      <c r="P76" s="252">
        <f t="shared" si="76"/>
        <v>8.760541110965649</v>
      </c>
      <c r="Q76" s="252">
        <f t="shared" si="76"/>
        <v>9.2126469696141911</v>
      </c>
      <c r="R76" s="252">
        <f t="shared" si="76"/>
        <v>10.84141764422608</v>
      </c>
      <c r="S76" s="252">
        <f t="shared" si="76"/>
        <v>9.8756199269732221</v>
      </c>
      <c r="T76" s="252">
        <f t="shared" si="76"/>
        <v>10.820603332259394</v>
      </c>
      <c r="U76" s="252">
        <f t="shared" si="76"/>
        <v>10.467241542916105</v>
      </c>
      <c r="V76" s="252">
        <f t="shared" si="76"/>
        <v>8.6968998450517745</v>
      </c>
      <c r="W76" s="252">
        <f t="shared" si="76"/>
        <v>9.1834112272518702</v>
      </c>
      <c r="X76" s="252">
        <f t="shared" si="76"/>
        <v>6.7646955878892694</v>
      </c>
      <c r="Y76" s="252">
        <f t="shared" si="76"/>
        <v>8.9449031458764559</v>
      </c>
      <c r="Z76" s="252">
        <f t="shared" si="76"/>
        <v>10.064143572601228</v>
      </c>
      <c r="AA76" s="252">
        <f t="shared" si="76"/>
        <v>9.7478992535104894</v>
      </c>
      <c r="AB76" s="252">
        <f t="shared" si="76"/>
        <v>10.582766158793843</v>
      </c>
    </row>
    <row r="77" spans="2:28" ht="15" customHeight="1" x14ac:dyDescent="0.2">
      <c r="B77" s="374"/>
      <c r="C77" s="374"/>
      <c r="D77" s="238" t="s">
        <v>3</v>
      </c>
      <c r="E77" s="252">
        <f t="shared" ref="E77:AB77" si="77">(E58/E$61)*100</f>
        <v>4.2084078455921503</v>
      </c>
      <c r="F77" s="252">
        <f t="shared" si="77"/>
        <v>4.4212763935035362</v>
      </c>
      <c r="G77" s="252">
        <f t="shared" si="77"/>
        <v>4.4567835068872945</v>
      </c>
      <c r="H77" s="252">
        <f t="shared" si="77"/>
        <v>4.9328480495494107</v>
      </c>
      <c r="I77" s="252">
        <f t="shared" si="77"/>
        <v>4.3355899206592943</v>
      </c>
      <c r="J77" s="252">
        <f t="shared" si="77"/>
        <v>4.055478843614142</v>
      </c>
      <c r="K77" s="252">
        <f t="shared" si="77"/>
        <v>3.6586757171082991</v>
      </c>
      <c r="L77" s="252">
        <f t="shared" si="77"/>
        <v>4.4998739080383361</v>
      </c>
      <c r="M77" s="252">
        <f t="shared" si="77"/>
        <v>3.9680176431702727</v>
      </c>
      <c r="N77" s="252">
        <f t="shared" si="77"/>
        <v>4.5872024128221423</v>
      </c>
      <c r="O77" s="252">
        <f t="shared" si="77"/>
        <v>3.9003787785012256</v>
      </c>
      <c r="P77" s="252">
        <f t="shared" si="77"/>
        <v>4.3190075244310746</v>
      </c>
      <c r="Q77" s="252">
        <f t="shared" si="77"/>
        <v>3.9020774028978513</v>
      </c>
      <c r="R77" s="252">
        <f t="shared" si="77"/>
        <v>4.3401586333017441</v>
      </c>
      <c r="S77" s="252">
        <f t="shared" si="77"/>
        <v>3.9153899760712139</v>
      </c>
      <c r="T77" s="252">
        <f t="shared" si="77"/>
        <v>3.6200945126313862</v>
      </c>
      <c r="U77" s="252">
        <f t="shared" si="77"/>
        <v>3.7885154121489983</v>
      </c>
      <c r="V77" s="252">
        <f t="shared" si="77"/>
        <v>4.0290715366231478</v>
      </c>
      <c r="W77" s="252">
        <f t="shared" si="77"/>
        <v>2.8577479729725548</v>
      </c>
      <c r="X77" s="252">
        <f t="shared" si="77"/>
        <v>3.1177753171298792</v>
      </c>
      <c r="Y77" s="252">
        <f t="shared" si="77"/>
        <v>4.0979373417695486</v>
      </c>
      <c r="Z77" s="252">
        <f t="shared" si="77"/>
        <v>4.2384436222986706</v>
      </c>
      <c r="AA77" s="252">
        <f t="shared" si="77"/>
        <v>4.3299593084483643</v>
      </c>
      <c r="AB77" s="252">
        <f t="shared" si="77"/>
        <v>4.0606800713874636</v>
      </c>
    </row>
    <row r="78" spans="2:28" ht="15" customHeight="1" x14ac:dyDescent="0.2">
      <c r="B78" s="374"/>
      <c r="C78" s="374"/>
      <c r="D78" s="238" t="s">
        <v>4</v>
      </c>
      <c r="E78" s="252">
        <f t="shared" ref="E78:AB78" si="78">(E59/E$61)*100</f>
        <v>6.0560573933655615</v>
      </c>
      <c r="F78" s="252">
        <f t="shared" si="78"/>
        <v>6.7950483383256906</v>
      </c>
      <c r="G78" s="252">
        <f t="shared" si="78"/>
        <v>6.435265415288649</v>
      </c>
      <c r="H78" s="252">
        <f t="shared" si="78"/>
        <v>6.3921028426069766</v>
      </c>
      <c r="I78" s="252">
        <f t="shared" si="78"/>
        <v>6.6727362597701889</v>
      </c>
      <c r="J78" s="252">
        <f t="shared" si="78"/>
        <v>5.8543266695618188</v>
      </c>
      <c r="K78" s="252">
        <f t="shared" si="78"/>
        <v>5.0606848045856339</v>
      </c>
      <c r="L78" s="252">
        <f t="shared" si="78"/>
        <v>5.919912083830579</v>
      </c>
      <c r="M78" s="252">
        <f t="shared" si="78"/>
        <v>5.3463646287732791</v>
      </c>
      <c r="N78" s="252">
        <f t="shared" si="78"/>
        <v>5.3541199763355491</v>
      </c>
      <c r="O78" s="252">
        <f t="shared" si="78"/>
        <v>5.4296784096254305</v>
      </c>
      <c r="P78" s="252">
        <f t="shared" si="78"/>
        <v>5.411640072339079</v>
      </c>
      <c r="Q78" s="252">
        <f t="shared" si="78"/>
        <v>5.2322925281693724</v>
      </c>
      <c r="R78" s="252">
        <f t="shared" si="78"/>
        <v>5.0272145994090733</v>
      </c>
      <c r="S78" s="252">
        <f t="shared" si="78"/>
        <v>5.0809090683560401</v>
      </c>
      <c r="T78" s="252">
        <f t="shared" si="78"/>
        <v>4.6856221584100526</v>
      </c>
      <c r="U78" s="252">
        <f t="shared" si="78"/>
        <v>5.458282432535249</v>
      </c>
      <c r="V78" s="252">
        <f t="shared" si="78"/>
        <v>5.1538715857454314</v>
      </c>
      <c r="W78" s="252">
        <f t="shared" si="78"/>
        <v>5.3322913073607117</v>
      </c>
      <c r="X78" s="252">
        <f t="shared" si="78"/>
        <v>6.3413432075766014</v>
      </c>
      <c r="Y78" s="252">
        <f t="shared" si="78"/>
        <v>6.2847416639101494</v>
      </c>
      <c r="Z78" s="252">
        <f t="shared" si="78"/>
        <v>6.2725559316299444</v>
      </c>
      <c r="AA78" s="252">
        <f t="shared" si="78"/>
        <v>5.7746564335349611</v>
      </c>
      <c r="AB78" s="252">
        <f t="shared" si="78"/>
        <v>6.1754555240758187</v>
      </c>
    </row>
    <row r="79" spans="2:28" ht="15" customHeight="1" x14ac:dyDescent="0.2">
      <c r="B79" s="374"/>
      <c r="C79" s="374"/>
      <c r="D79" s="238" t="s">
        <v>5</v>
      </c>
      <c r="E79" s="252">
        <f t="shared" ref="E79:AB79" si="79">(E60/E$61)*100</f>
        <v>36.391151029112109</v>
      </c>
      <c r="F79" s="252">
        <f t="shared" si="79"/>
        <v>36.095517494443392</v>
      </c>
      <c r="G79" s="252">
        <f t="shared" si="79"/>
        <v>38.034177570655643</v>
      </c>
      <c r="H79" s="252">
        <f t="shared" si="79"/>
        <v>38.479277883646319</v>
      </c>
      <c r="I79" s="252">
        <f t="shared" si="79"/>
        <v>39.215591431856318</v>
      </c>
      <c r="J79" s="252">
        <f t="shared" si="79"/>
        <v>41.403277910387146</v>
      </c>
      <c r="K79" s="252">
        <f t="shared" si="79"/>
        <v>40.189445746264433</v>
      </c>
      <c r="L79" s="252">
        <f t="shared" si="79"/>
        <v>39.468102954350485</v>
      </c>
      <c r="M79" s="252">
        <f t="shared" si="79"/>
        <v>39.19906912956472</v>
      </c>
      <c r="N79" s="252">
        <f t="shared" si="79"/>
        <v>38.671606127138453</v>
      </c>
      <c r="O79" s="252">
        <f t="shared" si="79"/>
        <v>40.40162899512292</v>
      </c>
      <c r="P79" s="252">
        <f t="shared" si="79"/>
        <v>41.011946652702264</v>
      </c>
      <c r="Q79" s="252">
        <f t="shared" si="79"/>
        <v>40.518140303349426</v>
      </c>
      <c r="R79" s="252">
        <f t="shared" si="79"/>
        <v>39.657334179512851</v>
      </c>
      <c r="S79" s="252">
        <f t="shared" si="79"/>
        <v>40.287776923267757</v>
      </c>
      <c r="T79" s="252">
        <f t="shared" si="79"/>
        <v>40.270009753254079</v>
      </c>
      <c r="U79" s="252">
        <f t="shared" si="79"/>
        <v>39.337611422523786</v>
      </c>
      <c r="V79" s="252">
        <f t="shared" si="79"/>
        <v>38.772665537606009</v>
      </c>
      <c r="W79" s="252">
        <f t="shared" si="79"/>
        <v>37.904871368210244</v>
      </c>
      <c r="X79" s="252">
        <f t="shared" si="79"/>
        <v>41.148273278665407</v>
      </c>
      <c r="Y79" s="252">
        <f t="shared" si="79"/>
        <v>40.281891337015608</v>
      </c>
      <c r="Z79" s="252">
        <f t="shared" si="79"/>
        <v>39.436097642749061</v>
      </c>
      <c r="AA79" s="252">
        <f t="shared" si="79"/>
        <v>41.385701634251035</v>
      </c>
      <c r="AB79" s="252">
        <f t="shared" si="79"/>
        <v>40.900261504393733</v>
      </c>
    </row>
    <row r="80" spans="2:28" ht="15" customHeight="1" x14ac:dyDescent="0.2">
      <c r="B80" s="375"/>
      <c r="C80" s="375"/>
      <c r="D80" s="238" t="s">
        <v>156</v>
      </c>
      <c r="E80" s="251">
        <f t="shared" ref="E80:AB80" si="80">(E61/E$61)*100</f>
        <v>100</v>
      </c>
      <c r="F80" s="251">
        <f t="shared" si="80"/>
        <v>100</v>
      </c>
      <c r="G80" s="251">
        <f t="shared" si="80"/>
        <v>100</v>
      </c>
      <c r="H80" s="251">
        <f t="shared" si="80"/>
        <v>100</v>
      </c>
      <c r="I80" s="251">
        <f t="shared" si="80"/>
        <v>100</v>
      </c>
      <c r="J80" s="251">
        <f t="shared" si="80"/>
        <v>100</v>
      </c>
      <c r="K80" s="251">
        <f t="shared" si="80"/>
        <v>100</v>
      </c>
      <c r="L80" s="251">
        <f t="shared" si="80"/>
        <v>100</v>
      </c>
      <c r="M80" s="251">
        <f t="shared" si="80"/>
        <v>100</v>
      </c>
      <c r="N80" s="251">
        <f t="shared" si="80"/>
        <v>100</v>
      </c>
      <c r="O80" s="251">
        <f t="shared" si="80"/>
        <v>100</v>
      </c>
      <c r="P80" s="251">
        <f t="shared" si="80"/>
        <v>100</v>
      </c>
      <c r="Q80" s="251">
        <f t="shared" si="80"/>
        <v>100</v>
      </c>
      <c r="R80" s="251">
        <f t="shared" si="80"/>
        <v>100</v>
      </c>
      <c r="S80" s="251">
        <f t="shared" si="80"/>
        <v>100</v>
      </c>
      <c r="T80" s="251">
        <f t="shared" si="80"/>
        <v>100</v>
      </c>
      <c r="U80" s="251">
        <f t="shared" si="80"/>
        <v>100</v>
      </c>
      <c r="V80" s="251">
        <f t="shared" si="80"/>
        <v>100</v>
      </c>
      <c r="W80" s="251">
        <f t="shared" si="80"/>
        <v>100</v>
      </c>
      <c r="X80" s="251">
        <f t="shared" si="80"/>
        <v>100</v>
      </c>
      <c r="Y80" s="251">
        <f t="shared" si="80"/>
        <v>100</v>
      </c>
      <c r="Z80" s="251">
        <f t="shared" si="80"/>
        <v>100</v>
      </c>
      <c r="AA80" s="251">
        <f t="shared" si="80"/>
        <v>100</v>
      </c>
      <c r="AB80" s="251">
        <f t="shared" si="80"/>
        <v>100</v>
      </c>
    </row>
    <row r="81" spans="1:28" ht="15" customHeight="1" x14ac:dyDescent="0.2">
      <c r="B81" s="50"/>
      <c r="C81" s="50"/>
    </row>
    <row r="82" spans="1:28" ht="15" customHeight="1" x14ac:dyDescent="0.2">
      <c r="B82" s="239"/>
      <c r="C82" s="239" t="s">
        <v>235</v>
      </c>
      <c r="D82" s="244" t="s">
        <v>234</v>
      </c>
      <c r="E82" s="246">
        <v>2002</v>
      </c>
      <c r="F82" s="246">
        <v>2003</v>
      </c>
      <c r="G82" s="246">
        <v>2004</v>
      </c>
      <c r="H82" s="246">
        <v>2005</v>
      </c>
      <c r="I82" s="246">
        <v>2006</v>
      </c>
      <c r="J82" s="246">
        <v>2007</v>
      </c>
      <c r="K82" s="246">
        <v>2008</v>
      </c>
      <c r="L82" s="246">
        <v>2009</v>
      </c>
      <c r="M82" s="246">
        <v>2010</v>
      </c>
      <c r="N82" s="246">
        <v>2011</v>
      </c>
      <c r="O82" s="246">
        <v>2012</v>
      </c>
      <c r="P82" s="246">
        <v>2013</v>
      </c>
      <c r="Q82" s="246">
        <v>2014</v>
      </c>
      <c r="R82" s="246">
        <v>2015</v>
      </c>
      <c r="S82" s="246">
        <v>2016</v>
      </c>
      <c r="T82" s="246">
        <v>2017</v>
      </c>
      <c r="U82" s="246">
        <v>2018</v>
      </c>
      <c r="V82" s="246">
        <v>2019</v>
      </c>
      <c r="W82" s="246">
        <v>2020</v>
      </c>
      <c r="X82" s="246">
        <v>2021</v>
      </c>
      <c r="Y82" s="246">
        <v>2022</v>
      </c>
      <c r="Z82" s="246">
        <v>2023</v>
      </c>
      <c r="AA82" s="246">
        <v>2024</v>
      </c>
      <c r="AB82" s="246">
        <v>2025</v>
      </c>
    </row>
    <row r="83" spans="1:28" ht="15" customHeight="1" x14ac:dyDescent="0.2">
      <c r="B83" s="373" t="s">
        <v>238</v>
      </c>
      <c r="C83" s="373" t="s">
        <v>69</v>
      </c>
      <c r="D83" s="238" t="s">
        <v>1</v>
      </c>
      <c r="E83" s="53">
        <v>670852</v>
      </c>
      <c r="F83" s="53">
        <v>665628</v>
      </c>
      <c r="G83" s="53">
        <v>669049</v>
      </c>
      <c r="H83" s="53">
        <v>541547</v>
      </c>
      <c r="I83" s="53">
        <v>550916</v>
      </c>
      <c r="J83" s="53">
        <v>529916</v>
      </c>
      <c r="K83" s="53">
        <v>569389</v>
      </c>
      <c r="L83" s="53">
        <v>574734</v>
      </c>
      <c r="M83" s="53">
        <v>574702</v>
      </c>
      <c r="N83" s="53">
        <v>541459</v>
      </c>
      <c r="O83" s="53">
        <v>552591</v>
      </c>
      <c r="P83" s="53">
        <v>552076</v>
      </c>
      <c r="Q83" s="53">
        <v>543078</v>
      </c>
      <c r="R83" s="53">
        <v>548903</v>
      </c>
      <c r="S83" s="53">
        <v>512492</v>
      </c>
      <c r="T83" s="53">
        <v>517451</v>
      </c>
      <c r="U83" s="53">
        <v>517771</v>
      </c>
      <c r="V83" s="53">
        <v>518829</v>
      </c>
      <c r="W83" s="53">
        <v>543379</v>
      </c>
      <c r="X83" s="53">
        <v>493890</v>
      </c>
      <c r="Y83" s="53">
        <v>494575</v>
      </c>
      <c r="Z83" s="53">
        <v>488190</v>
      </c>
      <c r="AA83" s="53">
        <v>483583</v>
      </c>
      <c r="AB83" s="53">
        <v>462690</v>
      </c>
    </row>
    <row r="84" spans="1:28" ht="15" customHeight="1" x14ac:dyDescent="0.2">
      <c r="B84" s="374"/>
      <c r="C84" s="374"/>
      <c r="D84" s="238" t="s">
        <v>2</v>
      </c>
      <c r="E84" s="311"/>
      <c r="F84" s="311"/>
      <c r="G84" s="311"/>
      <c r="H84" s="53">
        <v>107970</v>
      </c>
      <c r="I84" s="53">
        <v>89211</v>
      </c>
      <c r="J84" s="53">
        <v>94464</v>
      </c>
      <c r="K84" s="53">
        <v>93549</v>
      </c>
      <c r="L84" s="53">
        <v>89891</v>
      </c>
      <c r="M84" s="53">
        <v>107501</v>
      </c>
      <c r="N84" s="53">
        <v>97097</v>
      </c>
      <c r="O84" s="53">
        <v>111005</v>
      </c>
      <c r="P84" s="53">
        <v>110178</v>
      </c>
      <c r="Q84" s="53">
        <v>118490</v>
      </c>
      <c r="R84" s="53">
        <v>112635</v>
      </c>
      <c r="S84" s="53">
        <v>126228</v>
      </c>
      <c r="T84" s="53">
        <v>139024</v>
      </c>
      <c r="U84" s="53">
        <v>127107</v>
      </c>
      <c r="V84" s="53">
        <v>107708</v>
      </c>
      <c r="W84" s="53">
        <v>116914</v>
      </c>
      <c r="X84" s="53">
        <v>90604</v>
      </c>
      <c r="Y84" s="53">
        <v>121917</v>
      </c>
      <c r="Z84" s="53">
        <v>119204</v>
      </c>
      <c r="AA84" s="53">
        <v>133170</v>
      </c>
      <c r="AB84" s="53">
        <v>128201</v>
      </c>
    </row>
    <row r="85" spans="1:28" ht="15" customHeight="1" x14ac:dyDescent="0.2">
      <c r="B85" s="374"/>
      <c r="C85" s="374"/>
      <c r="D85" s="238" t="s">
        <v>3</v>
      </c>
      <c r="E85" s="53">
        <v>52745</v>
      </c>
      <c r="F85" s="53">
        <v>35928</v>
      </c>
      <c r="G85" s="53">
        <v>45974</v>
      </c>
      <c r="H85" s="53">
        <v>44842</v>
      </c>
      <c r="I85" s="53">
        <v>36293</v>
      </c>
      <c r="J85" s="53">
        <v>45626</v>
      </c>
      <c r="K85" s="53">
        <v>42774</v>
      </c>
      <c r="L85" s="53">
        <v>43302</v>
      </c>
      <c r="M85" s="53">
        <v>38475</v>
      </c>
      <c r="N85" s="53">
        <v>30909</v>
      </c>
      <c r="O85" s="53">
        <v>53840</v>
      </c>
      <c r="P85" s="53">
        <v>57781</v>
      </c>
      <c r="Q85" s="53">
        <v>63254</v>
      </c>
      <c r="R85" s="53">
        <v>50962</v>
      </c>
      <c r="S85" s="53">
        <v>45517</v>
      </c>
      <c r="T85" s="53">
        <v>59360</v>
      </c>
      <c r="U85" s="53">
        <v>57615</v>
      </c>
      <c r="V85" s="53">
        <v>40951</v>
      </c>
      <c r="W85" s="53">
        <v>65845</v>
      </c>
      <c r="X85" s="53">
        <v>67689</v>
      </c>
      <c r="Y85" s="53">
        <v>52242</v>
      </c>
      <c r="Z85" s="53">
        <v>42875</v>
      </c>
      <c r="AA85" s="53">
        <v>50876</v>
      </c>
      <c r="AB85" s="53">
        <v>57293</v>
      </c>
    </row>
    <row r="86" spans="1:28" ht="15" customHeight="1" x14ac:dyDescent="0.2">
      <c r="B86" s="374"/>
      <c r="C86" s="374"/>
      <c r="D86" s="238" t="s">
        <v>4</v>
      </c>
      <c r="E86" s="53">
        <v>46404</v>
      </c>
      <c r="F86" s="53">
        <v>52122</v>
      </c>
      <c r="G86" s="53">
        <v>68626</v>
      </c>
      <c r="H86" s="53">
        <v>55516</v>
      </c>
      <c r="I86" s="53">
        <v>65919</v>
      </c>
      <c r="J86" s="53">
        <v>60566</v>
      </c>
      <c r="K86" s="53">
        <v>60819</v>
      </c>
      <c r="L86" s="53">
        <v>69283</v>
      </c>
      <c r="M86" s="53">
        <v>69777</v>
      </c>
      <c r="N86" s="53">
        <v>80585</v>
      </c>
      <c r="O86" s="53">
        <v>66182</v>
      </c>
      <c r="P86" s="53">
        <v>63300</v>
      </c>
      <c r="Q86" s="53">
        <v>63160</v>
      </c>
      <c r="R86" s="53">
        <v>70760</v>
      </c>
      <c r="S86" s="53">
        <v>72550</v>
      </c>
      <c r="T86" s="53">
        <v>61869</v>
      </c>
      <c r="U86" s="53">
        <v>68121</v>
      </c>
      <c r="V86" s="53">
        <v>60739</v>
      </c>
      <c r="W86" s="53">
        <v>46445</v>
      </c>
      <c r="X86" s="53">
        <v>77067</v>
      </c>
      <c r="Y86" s="53">
        <v>67576</v>
      </c>
      <c r="Z86" s="53">
        <v>65898</v>
      </c>
      <c r="AA86" s="53">
        <v>70448</v>
      </c>
      <c r="AB86" s="53">
        <v>101054</v>
      </c>
    </row>
    <row r="87" spans="1:28" ht="15" customHeight="1" x14ac:dyDescent="0.2">
      <c r="B87" s="374"/>
      <c r="C87" s="374"/>
      <c r="D87" s="238" t="s">
        <v>5</v>
      </c>
      <c r="E87" s="53">
        <v>811599</v>
      </c>
      <c r="F87" s="53">
        <v>871575</v>
      </c>
      <c r="G87" s="53">
        <v>886947</v>
      </c>
      <c r="H87" s="53">
        <v>860373</v>
      </c>
      <c r="I87" s="53">
        <v>878930</v>
      </c>
      <c r="J87" s="53">
        <v>903825</v>
      </c>
      <c r="K87" s="53">
        <v>896933</v>
      </c>
      <c r="L87" s="53">
        <v>947503</v>
      </c>
      <c r="M87" s="53">
        <v>997504</v>
      </c>
      <c r="N87" s="53">
        <v>1038313</v>
      </c>
      <c r="O87" s="53">
        <v>1005577</v>
      </c>
      <c r="P87" s="53">
        <v>1037978</v>
      </c>
      <c r="Q87" s="53">
        <v>1011291</v>
      </c>
      <c r="R87" s="53">
        <v>995283</v>
      </c>
      <c r="S87" s="53">
        <v>1054022</v>
      </c>
      <c r="T87" s="53">
        <v>1068936</v>
      </c>
      <c r="U87" s="53">
        <v>1078480</v>
      </c>
      <c r="V87" s="53">
        <v>1068345</v>
      </c>
      <c r="W87" s="53">
        <v>1066152</v>
      </c>
      <c r="X87" s="53">
        <v>1107287</v>
      </c>
      <c r="Y87" s="53">
        <v>1151526</v>
      </c>
      <c r="Z87" s="53">
        <v>1218505</v>
      </c>
      <c r="AA87" s="53">
        <v>1198258</v>
      </c>
      <c r="AB87" s="53">
        <v>1244454</v>
      </c>
    </row>
    <row r="88" spans="1:28" s="52" customFormat="1" ht="15" customHeight="1" x14ac:dyDescent="0.2">
      <c r="A88" s="241"/>
      <c r="B88" s="374"/>
      <c r="C88" s="375"/>
      <c r="D88" s="243" t="s">
        <v>156</v>
      </c>
      <c r="E88" s="247">
        <f>SUM(E83:E87)</f>
        <v>1581600</v>
      </c>
      <c r="F88" s="247">
        <f t="shared" ref="F88" si="81">SUM(F83:F87)</f>
        <v>1625253</v>
      </c>
      <c r="G88" s="247">
        <f t="shared" ref="G88" si="82">SUM(G83:G87)</f>
        <v>1670596</v>
      </c>
      <c r="H88" s="247">
        <f t="shared" ref="H88" si="83">SUM(H83:H87)</f>
        <v>1610248</v>
      </c>
      <c r="I88" s="247">
        <f t="shared" ref="I88" si="84">SUM(I83:I87)</f>
        <v>1621269</v>
      </c>
      <c r="J88" s="247">
        <f t="shared" ref="J88" si="85">SUM(J83:J87)</f>
        <v>1634397</v>
      </c>
      <c r="K88" s="247">
        <f t="shared" ref="K88" si="86">SUM(K83:K87)</f>
        <v>1663464</v>
      </c>
      <c r="L88" s="247">
        <f t="shared" ref="L88" si="87">SUM(L83:L87)</f>
        <v>1724713</v>
      </c>
      <c r="M88" s="247">
        <f t="shared" ref="M88" si="88">SUM(M83:M87)</f>
        <v>1787959</v>
      </c>
      <c r="N88" s="247">
        <f t="shared" ref="N88" si="89">SUM(N83:N87)</f>
        <v>1788363</v>
      </c>
      <c r="O88" s="247">
        <f t="shared" ref="O88" si="90">SUM(O83:O87)</f>
        <v>1789195</v>
      </c>
      <c r="P88" s="247">
        <f t="shared" ref="P88" si="91">SUM(P83:P87)</f>
        <v>1821313</v>
      </c>
      <c r="Q88" s="247">
        <f t="shared" ref="Q88" si="92">SUM(Q83:Q87)</f>
        <v>1799273</v>
      </c>
      <c r="R88" s="247">
        <f t="shared" ref="R88" si="93">SUM(R83:R87)</f>
        <v>1778543</v>
      </c>
      <c r="S88" s="247">
        <f t="shared" ref="S88" si="94">SUM(S83:S87)</f>
        <v>1810809</v>
      </c>
      <c r="T88" s="247">
        <f t="shared" ref="T88" si="95">SUM(T83:T87)</f>
        <v>1846640</v>
      </c>
      <c r="U88" s="247">
        <f t="shared" ref="U88" si="96">SUM(U83:U87)</f>
        <v>1849094</v>
      </c>
      <c r="V88" s="247">
        <f t="shared" ref="V88" si="97">SUM(V83:V87)</f>
        <v>1796572</v>
      </c>
      <c r="W88" s="247">
        <f t="shared" ref="W88" si="98">SUM(W83:W87)</f>
        <v>1838735</v>
      </c>
      <c r="X88" s="247">
        <f t="shared" ref="X88" si="99">SUM(X83:X87)</f>
        <v>1836537</v>
      </c>
      <c r="Y88" s="247">
        <f t="shared" ref="Y88" si="100">SUM(Y83:Y87)</f>
        <v>1887836</v>
      </c>
      <c r="Z88" s="247">
        <f t="shared" ref="Z88" si="101">SUM(Z83:Z87)</f>
        <v>1934672</v>
      </c>
      <c r="AA88" s="247">
        <f t="shared" ref="AA88" si="102">SUM(AA83:AA87)</f>
        <v>1936335</v>
      </c>
      <c r="AB88" s="247">
        <f t="shared" ref="AB88" si="103">SUM(AB83:AB87)</f>
        <v>1993692</v>
      </c>
    </row>
    <row r="89" spans="1:28" ht="15" customHeight="1" x14ac:dyDescent="0.2">
      <c r="B89" s="374"/>
      <c r="C89" s="373" t="s">
        <v>70</v>
      </c>
      <c r="D89" s="238" t="s">
        <v>1</v>
      </c>
      <c r="E89" s="53">
        <v>817059</v>
      </c>
      <c r="F89" s="53">
        <v>803945</v>
      </c>
      <c r="G89" s="53">
        <v>789612</v>
      </c>
      <c r="H89" s="53">
        <v>634639</v>
      </c>
      <c r="I89" s="53">
        <v>654089</v>
      </c>
      <c r="J89" s="53">
        <v>633718</v>
      </c>
      <c r="K89" s="53">
        <v>662575</v>
      </c>
      <c r="L89" s="53">
        <v>650795</v>
      </c>
      <c r="M89" s="53">
        <v>650725</v>
      </c>
      <c r="N89" s="53">
        <v>603798</v>
      </c>
      <c r="O89" s="53">
        <v>610532</v>
      </c>
      <c r="P89" s="53">
        <v>605332</v>
      </c>
      <c r="Q89" s="53">
        <v>609790</v>
      </c>
      <c r="R89" s="53">
        <v>601462</v>
      </c>
      <c r="S89" s="53">
        <v>585901</v>
      </c>
      <c r="T89" s="53">
        <v>577974</v>
      </c>
      <c r="U89" s="53">
        <v>580644</v>
      </c>
      <c r="V89" s="53">
        <v>585809</v>
      </c>
      <c r="W89" s="53">
        <v>593428</v>
      </c>
      <c r="X89" s="53">
        <v>555281</v>
      </c>
      <c r="Y89" s="53">
        <v>537877</v>
      </c>
      <c r="Z89" s="53">
        <v>523706</v>
      </c>
      <c r="AA89" s="53">
        <v>528570</v>
      </c>
      <c r="AB89" s="53">
        <v>472413</v>
      </c>
    </row>
    <row r="90" spans="1:28" ht="15" customHeight="1" x14ac:dyDescent="0.2">
      <c r="B90" s="374"/>
      <c r="C90" s="374"/>
      <c r="D90" s="238" t="s">
        <v>2</v>
      </c>
      <c r="E90" s="311"/>
      <c r="F90" s="311"/>
      <c r="G90" s="311"/>
      <c r="H90" s="53">
        <v>110971</v>
      </c>
      <c r="I90" s="53">
        <v>89537</v>
      </c>
      <c r="J90" s="53">
        <v>93850</v>
      </c>
      <c r="K90" s="53">
        <v>93433</v>
      </c>
      <c r="L90" s="53">
        <v>94663</v>
      </c>
      <c r="M90" s="53">
        <v>103698</v>
      </c>
      <c r="N90" s="53">
        <v>96697</v>
      </c>
      <c r="O90" s="53">
        <v>107332</v>
      </c>
      <c r="P90" s="53">
        <v>112551</v>
      </c>
      <c r="Q90" s="53">
        <v>122408</v>
      </c>
      <c r="R90" s="53">
        <v>116680</v>
      </c>
      <c r="S90" s="53">
        <v>127050</v>
      </c>
      <c r="T90" s="53">
        <v>139319</v>
      </c>
      <c r="U90" s="53">
        <v>134337</v>
      </c>
      <c r="V90" s="53">
        <v>107780</v>
      </c>
      <c r="W90" s="53">
        <v>114372</v>
      </c>
      <c r="X90" s="53">
        <v>92725</v>
      </c>
      <c r="Y90" s="53">
        <v>128440</v>
      </c>
      <c r="Z90" s="53">
        <v>136777</v>
      </c>
      <c r="AA90" s="53">
        <v>134949</v>
      </c>
      <c r="AB90" s="53">
        <v>136414</v>
      </c>
    </row>
    <row r="91" spans="1:28" ht="15" customHeight="1" x14ac:dyDescent="0.2">
      <c r="B91" s="374"/>
      <c r="C91" s="374"/>
      <c r="D91" s="238" t="s">
        <v>3</v>
      </c>
      <c r="E91" s="53">
        <v>78222</v>
      </c>
      <c r="F91" s="53">
        <v>74750</v>
      </c>
      <c r="G91" s="53">
        <v>83561</v>
      </c>
      <c r="H91" s="53">
        <v>76470</v>
      </c>
      <c r="I91" s="53">
        <v>78950</v>
      </c>
      <c r="J91" s="53">
        <v>74636</v>
      </c>
      <c r="K91" s="53">
        <v>92001</v>
      </c>
      <c r="L91" s="53">
        <v>68783</v>
      </c>
      <c r="M91" s="53">
        <v>76959</v>
      </c>
      <c r="N91" s="53">
        <v>76771</v>
      </c>
      <c r="O91" s="53">
        <v>73381</v>
      </c>
      <c r="P91" s="53">
        <v>69787</v>
      </c>
      <c r="Q91" s="53">
        <v>74928</v>
      </c>
      <c r="R91" s="53">
        <v>75476</v>
      </c>
      <c r="S91" s="53">
        <v>67695</v>
      </c>
      <c r="T91" s="53">
        <v>74303</v>
      </c>
      <c r="U91" s="53">
        <v>78262</v>
      </c>
      <c r="V91" s="53">
        <v>71352</v>
      </c>
      <c r="W91" s="53">
        <v>75421</v>
      </c>
      <c r="X91" s="53">
        <v>77305</v>
      </c>
      <c r="Y91" s="53">
        <v>63253</v>
      </c>
      <c r="Z91" s="53">
        <v>65561</v>
      </c>
      <c r="AA91" s="53">
        <v>70299</v>
      </c>
      <c r="AB91" s="53">
        <v>75145</v>
      </c>
    </row>
    <row r="92" spans="1:28" ht="15" customHeight="1" x14ac:dyDescent="0.2">
      <c r="B92" s="374"/>
      <c r="C92" s="374"/>
      <c r="D92" s="238" t="s">
        <v>4</v>
      </c>
      <c r="E92" s="53">
        <v>350098</v>
      </c>
      <c r="F92" s="53">
        <v>351604</v>
      </c>
      <c r="G92" s="53">
        <v>365963</v>
      </c>
      <c r="H92" s="53">
        <v>345153</v>
      </c>
      <c r="I92" s="53">
        <v>340074</v>
      </c>
      <c r="J92" s="53">
        <v>340968</v>
      </c>
      <c r="K92" s="53">
        <v>326717</v>
      </c>
      <c r="L92" s="53">
        <v>334998</v>
      </c>
      <c r="M92" s="53">
        <v>330963</v>
      </c>
      <c r="N92" s="53">
        <v>344829</v>
      </c>
      <c r="O92" s="53">
        <v>348483</v>
      </c>
      <c r="P92" s="53">
        <v>343087</v>
      </c>
      <c r="Q92" s="53">
        <v>335586</v>
      </c>
      <c r="R92" s="53">
        <v>349911</v>
      </c>
      <c r="S92" s="53">
        <v>342833</v>
      </c>
      <c r="T92" s="53">
        <v>338971</v>
      </c>
      <c r="U92" s="53">
        <v>335999</v>
      </c>
      <c r="V92" s="53">
        <v>342176</v>
      </c>
      <c r="W92" s="53">
        <v>333595</v>
      </c>
      <c r="X92" s="53">
        <v>340335</v>
      </c>
      <c r="Y92" s="53">
        <v>315285</v>
      </c>
      <c r="Z92" s="53">
        <v>313153</v>
      </c>
      <c r="AA92" s="53">
        <v>316412</v>
      </c>
      <c r="AB92" s="53">
        <v>330161</v>
      </c>
    </row>
    <row r="93" spans="1:28" ht="15" customHeight="1" x14ac:dyDescent="0.2">
      <c r="B93" s="374"/>
      <c r="C93" s="374"/>
      <c r="D93" s="238" t="s">
        <v>5</v>
      </c>
      <c r="E93" s="53">
        <v>758468</v>
      </c>
      <c r="F93" s="53">
        <v>789910</v>
      </c>
      <c r="G93" s="53">
        <v>787962</v>
      </c>
      <c r="H93" s="53">
        <v>908901</v>
      </c>
      <c r="I93" s="53">
        <v>921841</v>
      </c>
      <c r="J93" s="53">
        <v>941234</v>
      </c>
      <c r="K93" s="53">
        <v>934210</v>
      </c>
      <c r="L93" s="53">
        <v>938547</v>
      </c>
      <c r="M93" s="53">
        <v>926491</v>
      </c>
      <c r="N93" s="53">
        <v>949849</v>
      </c>
      <c r="O93" s="53">
        <v>937961</v>
      </c>
      <c r="P93" s="53">
        <v>939720</v>
      </c>
      <c r="Q93" s="53">
        <v>968443</v>
      </c>
      <c r="R93" s="53">
        <v>1006722</v>
      </c>
      <c r="S93" s="53">
        <v>1000136</v>
      </c>
      <c r="T93" s="53">
        <v>987862</v>
      </c>
      <c r="U93" s="53">
        <v>1015912</v>
      </c>
      <c r="V93" s="53">
        <v>1053710</v>
      </c>
      <c r="W93" s="53">
        <v>1018182</v>
      </c>
      <c r="X93" s="53">
        <v>1078835</v>
      </c>
      <c r="Y93" s="53">
        <v>1076268</v>
      </c>
      <c r="Z93" s="53">
        <v>1051327</v>
      </c>
      <c r="AA93" s="53">
        <v>1041413</v>
      </c>
      <c r="AB93" s="53">
        <v>1080339</v>
      </c>
    </row>
    <row r="94" spans="1:28" s="52" customFormat="1" ht="15" customHeight="1" x14ac:dyDescent="0.2">
      <c r="A94" s="241"/>
      <c r="B94" s="374"/>
      <c r="C94" s="375"/>
      <c r="D94" s="243" t="s">
        <v>156</v>
      </c>
      <c r="E94" s="247">
        <f>SUM(E89:E93)</f>
        <v>2003847</v>
      </c>
      <c r="F94" s="247">
        <f t="shared" ref="F94:AB94" si="104">SUM(F89:F93)</f>
        <v>2020209</v>
      </c>
      <c r="G94" s="247">
        <f t="shared" si="104"/>
        <v>2027098</v>
      </c>
      <c r="H94" s="247">
        <f t="shared" si="104"/>
        <v>2076134</v>
      </c>
      <c r="I94" s="247">
        <f t="shared" si="104"/>
        <v>2084491</v>
      </c>
      <c r="J94" s="247">
        <f t="shared" si="104"/>
        <v>2084406</v>
      </c>
      <c r="K94" s="247">
        <f t="shared" si="104"/>
        <v>2108936</v>
      </c>
      <c r="L94" s="247">
        <f t="shared" si="104"/>
        <v>2087786</v>
      </c>
      <c r="M94" s="247">
        <f t="shared" si="104"/>
        <v>2088836</v>
      </c>
      <c r="N94" s="247">
        <f t="shared" si="104"/>
        <v>2071944</v>
      </c>
      <c r="O94" s="247">
        <f t="shared" si="104"/>
        <v>2077689</v>
      </c>
      <c r="P94" s="247">
        <f t="shared" si="104"/>
        <v>2070477</v>
      </c>
      <c r="Q94" s="247">
        <f t="shared" si="104"/>
        <v>2111155</v>
      </c>
      <c r="R94" s="247">
        <f t="shared" si="104"/>
        <v>2150251</v>
      </c>
      <c r="S94" s="247">
        <f t="shared" si="104"/>
        <v>2123615</v>
      </c>
      <c r="T94" s="247">
        <f t="shared" si="104"/>
        <v>2118429</v>
      </c>
      <c r="U94" s="247">
        <f t="shared" si="104"/>
        <v>2145154</v>
      </c>
      <c r="V94" s="247">
        <f t="shared" si="104"/>
        <v>2160827</v>
      </c>
      <c r="W94" s="247">
        <f t="shared" si="104"/>
        <v>2134998</v>
      </c>
      <c r="X94" s="247">
        <f t="shared" si="104"/>
        <v>2144481</v>
      </c>
      <c r="Y94" s="247">
        <f t="shared" si="104"/>
        <v>2121123</v>
      </c>
      <c r="Z94" s="247">
        <f t="shared" si="104"/>
        <v>2090524</v>
      </c>
      <c r="AA94" s="247">
        <f t="shared" si="104"/>
        <v>2091643</v>
      </c>
      <c r="AB94" s="247">
        <f t="shared" si="104"/>
        <v>2094472</v>
      </c>
    </row>
    <row r="95" spans="1:28" ht="15" customHeight="1" x14ac:dyDescent="0.2">
      <c r="B95" s="374"/>
      <c r="C95" s="373" t="s">
        <v>156</v>
      </c>
      <c r="D95" s="238" t="s">
        <v>1</v>
      </c>
      <c r="E95" s="248">
        <f>E83+E89</f>
        <v>1487911</v>
      </c>
      <c r="F95" s="248">
        <f t="shared" ref="F95:AB95" si="105">F83+F89</f>
        <v>1469573</v>
      </c>
      <c r="G95" s="248">
        <f t="shared" si="105"/>
        <v>1458661</v>
      </c>
      <c r="H95" s="248">
        <f t="shared" si="105"/>
        <v>1176186</v>
      </c>
      <c r="I95" s="248">
        <f t="shared" si="105"/>
        <v>1205005</v>
      </c>
      <c r="J95" s="248">
        <f t="shared" si="105"/>
        <v>1163634</v>
      </c>
      <c r="K95" s="248">
        <f t="shared" si="105"/>
        <v>1231964</v>
      </c>
      <c r="L95" s="248">
        <f t="shared" si="105"/>
        <v>1225529</v>
      </c>
      <c r="M95" s="248">
        <f t="shared" si="105"/>
        <v>1225427</v>
      </c>
      <c r="N95" s="248">
        <f t="shared" si="105"/>
        <v>1145257</v>
      </c>
      <c r="O95" s="248">
        <f t="shared" si="105"/>
        <v>1163123</v>
      </c>
      <c r="P95" s="248">
        <f t="shared" si="105"/>
        <v>1157408</v>
      </c>
      <c r="Q95" s="248">
        <f t="shared" si="105"/>
        <v>1152868</v>
      </c>
      <c r="R95" s="248">
        <f t="shared" si="105"/>
        <v>1150365</v>
      </c>
      <c r="S95" s="248">
        <f t="shared" si="105"/>
        <v>1098393</v>
      </c>
      <c r="T95" s="248">
        <f t="shared" si="105"/>
        <v>1095425</v>
      </c>
      <c r="U95" s="248">
        <f t="shared" si="105"/>
        <v>1098415</v>
      </c>
      <c r="V95" s="248">
        <f t="shared" si="105"/>
        <v>1104638</v>
      </c>
      <c r="W95" s="248">
        <f t="shared" si="105"/>
        <v>1136807</v>
      </c>
      <c r="X95" s="248">
        <f t="shared" si="105"/>
        <v>1049171</v>
      </c>
      <c r="Y95" s="248">
        <f t="shared" si="105"/>
        <v>1032452</v>
      </c>
      <c r="Z95" s="248">
        <f t="shared" si="105"/>
        <v>1011896</v>
      </c>
      <c r="AA95" s="248">
        <f t="shared" si="105"/>
        <v>1012153</v>
      </c>
      <c r="AB95" s="248">
        <f t="shared" si="105"/>
        <v>935103</v>
      </c>
    </row>
    <row r="96" spans="1:28" ht="15" customHeight="1" x14ac:dyDescent="0.2">
      <c r="B96" s="374"/>
      <c r="C96" s="374"/>
      <c r="D96" s="238" t="s">
        <v>2</v>
      </c>
      <c r="E96" s="312"/>
      <c r="F96" s="312"/>
      <c r="G96" s="312"/>
      <c r="H96" s="248">
        <f t="shared" ref="H96:AB96" si="106">H84+H90</f>
        <v>218941</v>
      </c>
      <c r="I96" s="248">
        <f t="shared" si="106"/>
        <v>178748</v>
      </c>
      <c r="J96" s="248">
        <f t="shared" si="106"/>
        <v>188314</v>
      </c>
      <c r="K96" s="248">
        <f t="shared" si="106"/>
        <v>186982</v>
      </c>
      <c r="L96" s="248">
        <f t="shared" si="106"/>
        <v>184554</v>
      </c>
      <c r="M96" s="248">
        <f t="shared" si="106"/>
        <v>211199</v>
      </c>
      <c r="N96" s="248">
        <f t="shared" si="106"/>
        <v>193794</v>
      </c>
      <c r="O96" s="248">
        <f t="shared" si="106"/>
        <v>218337</v>
      </c>
      <c r="P96" s="248">
        <f t="shared" si="106"/>
        <v>222729</v>
      </c>
      <c r="Q96" s="248">
        <f t="shared" si="106"/>
        <v>240898</v>
      </c>
      <c r="R96" s="248">
        <f t="shared" si="106"/>
        <v>229315</v>
      </c>
      <c r="S96" s="248">
        <f t="shared" si="106"/>
        <v>253278</v>
      </c>
      <c r="T96" s="248">
        <f t="shared" si="106"/>
        <v>278343</v>
      </c>
      <c r="U96" s="248">
        <f t="shared" si="106"/>
        <v>261444</v>
      </c>
      <c r="V96" s="248">
        <f t="shared" si="106"/>
        <v>215488</v>
      </c>
      <c r="W96" s="248">
        <f t="shared" si="106"/>
        <v>231286</v>
      </c>
      <c r="X96" s="248">
        <f t="shared" si="106"/>
        <v>183329</v>
      </c>
      <c r="Y96" s="248">
        <f t="shared" si="106"/>
        <v>250357</v>
      </c>
      <c r="Z96" s="248">
        <f t="shared" si="106"/>
        <v>255981</v>
      </c>
      <c r="AA96" s="248">
        <f t="shared" si="106"/>
        <v>268119</v>
      </c>
      <c r="AB96" s="248">
        <f t="shared" si="106"/>
        <v>264615</v>
      </c>
    </row>
    <row r="97" spans="2:28" ht="15" customHeight="1" x14ac:dyDescent="0.2">
      <c r="B97" s="374"/>
      <c r="C97" s="374"/>
      <c r="D97" s="238" t="s">
        <v>3</v>
      </c>
      <c r="E97" s="248">
        <f t="shared" ref="E97:AB97" si="107">E85+E91</f>
        <v>130967</v>
      </c>
      <c r="F97" s="248">
        <f t="shared" si="107"/>
        <v>110678</v>
      </c>
      <c r="G97" s="248">
        <f t="shared" si="107"/>
        <v>129535</v>
      </c>
      <c r="H97" s="248">
        <f t="shared" si="107"/>
        <v>121312</v>
      </c>
      <c r="I97" s="248">
        <f t="shared" si="107"/>
        <v>115243</v>
      </c>
      <c r="J97" s="248">
        <f t="shared" si="107"/>
        <v>120262</v>
      </c>
      <c r="K97" s="248">
        <f t="shared" si="107"/>
        <v>134775</v>
      </c>
      <c r="L97" s="248">
        <f t="shared" si="107"/>
        <v>112085</v>
      </c>
      <c r="M97" s="248">
        <f t="shared" si="107"/>
        <v>115434</v>
      </c>
      <c r="N97" s="248">
        <f t="shared" si="107"/>
        <v>107680</v>
      </c>
      <c r="O97" s="248">
        <f t="shared" si="107"/>
        <v>127221</v>
      </c>
      <c r="P97" s="248">
        <f t="shared" si="107"/>
        <v>127568</v>
      </c>
      <c r="Q97" s="248">
        <f t="shared" si="107"/>
        <v>138182</v>
      </c>
      <c r="R97" s="248">
        <f t="shared" si="107"/>
        <v>126438</v>
      </c>
      <c r="S97" s="248">
        <f t="shared" si="107"/>
        <v>113212</v>
      </c>
      <c r="T97" s="248">
        <f t="shared" si="107"/>
        <v>133663</v>
      </c>
      <c r="U97" s="248">
        <f t="shared" si="107"/>
        <v>135877</v>
      </c>
      <c r="V97" s="248">
        <f t="shared" si="107"/>
        <v>112303</v>
      </c>
      <c r="W97" s="248">
        <f t="shared" si="107"/>
        <v>141266</v>
      </c>
      <c r="X97" s="248">
        <f t="shared" si="107"/>
        <v>144994</v>
      </c>
      <c r="Y97" s="248">
        <f t="shared" si="107"/>
        <v>115495</v>
      </c>
      <c r="Z97" s="248">
        <f t="shared" si="107"/>
        <v>108436</v>
      </c>
      <c r="AA97" s="248">
        <f t="shared" si="107"/>
        <v>121175</v>
      </c>
      <c r="AB97" s="248">
        <f t="shared" si="107"/>
        <v>132438</v>
      </c>
    </row>
    <row r="98" spans="2:28" ht="15" customHeight="1" x14ac:dyDescent="0.2">
      <c r="B98" s="374"/>
      <c r="C98" s="374"/>
      <c r="D98" s="238" t="s">
        <v>4</v>
      </c>
      <c r="E98" s="248">
        <f t="shared" ref="E98:AB98" si="108">E86+E92</f>
        <v>396502</v>
      </c>
      <c r="F98" s="248">
        <f t="shared" si="108"/>
        <v>403726</v>
      </c>
      <c r="G98" s="248">
        <f t="shared" si="108"/>
        <v>434589</v>
      </c>
      <c r="H98" s="248">
        <f t="shared" si="108"/>
        <v>400669</v>
      </c>
      <c r="I98" s="248">
        <f t="shared" si="108"/>
        <v>405993</v>
      </c>
      <c r="J98" s="248">
        <f t="shared" si="108"/>
        <v>401534</v>
      </c>
      <c r="K98" s="248">
        <f t="shared" si="108"/>
        <v>387536</v>
      </c>
      <c r="L98" s="248">
        <f t="shared" si="108"/>
        <v>404281</v>
      </c>
      <c r="M98" s="248">
        <f t="shared" si="108"/>
        <v>400740</v>
      </c>
      <c r="N98" s="248">
        <f t="shared" si="108"/>
        <v>425414</v>
      </c>
      <c r="O98" s="248">
        <f t="shared" si="108"/>
        <v>414665</v>
      </c>
      <c r="P98" s="248">
        <f t="shared" si="108"/>
        <v>406387</v>
      </c>
      <c r="Q98" s="248">
        <f t="shared" si="108"/>
        <v>398746</v>
      </c>
      <c r="R98" s="248">
        <f t="shared" si="108"/>
        <v>420671</v>
      </c>
      <c r="S98" s="248">
        <f t="shared" si="108"/>
        <v>415383</v>
      </c>
      <c r="T98" s="248">
        <f t="shared" si="108"/>
        <v>400840</v>
      </c>
      <c r="U98" s="248">
        <f t="shared" si="108"/>
        <v>404120</v>
      </c>
      <c r="V98" s="248">
        <f t="shared" si="108"/>
        <v>402915</v>
      </c>
      <c r="W98" s="248">
        <f t="shared" si="108"/>
        <v>380040</v>
      </c>
      <c r="X98" s="248">
        <f t="shared" si="108"/>
        <v>417402</v>
      </c>
      <c r="Y98" s="248">
        <f t="shared" si="108"/>
        <v>382861</v>
      </c>
      <c r="Z98" s="248">
        <f t="shared" si="108"/>
        <v>379051</v>
      </c>
      <c r="AA98" s="248">
        <f t="shared" si="108"/>
        <v>386860</v>
      </c>
      <c r="AB98" s="248">
        <f t="shared" si="108"/>
        <v>431215</v>
      </c>
    </row>
    <row r="99" spans="2:28" ht="15" customHeight="1" x14ac:dyDescent="0.2">
      <c r="B99" s="374"/>
      <c r="C99" s="374"/>
      <c r="D99" s="238" t="s">
        <v>5</v>
      </c>
      <c r="E99" s="248">
        <f t="shared" ref="E99:AB99" si="109">E87+E93</f>
        <v>1570067</v>
      </c>
      <c r="F99" s="248">
        <f t="shared" si="109"/>
        <v>1661485</v>
      </c>
      <c r="G99" s="248">
        <f t="shared" si="109"/>
        <v>1674909</v>
      </c>
      <c r="H99" s="248">
        <f t="shared" si="109"/>
        <v>1769274</v>
      </c>
      <c r="I99" s="248">
        <f t="shared" si="109"/>
        <v>1800771</v>
      </c>
      <c r="J99" s="248">
        <f t="shared" si="109"/>
        <v>1845059</v>
      </c>
      <c r="K99" s="248">
        <f t="shared" si="109"/>
        <v>1831143</v>
      </c>
      <c r="L99" s="248">
        <f t="shared" si="109"/>
        <v>1886050</v>
      </c>
      <c r="M99" s="248">
        <f t="shared" si="109"/>
        <v>1923995</v>
      </c>
      <c r="N99" s="248">
        <f t="shared" si="109"/>
        <v>1988162</v>
      </c>
      <c r="O99" s="248">
        <f t="shared" si="109"/>
        <v>1943538</v>
      </c>
      <c r="P99" s="248">
        <f t="shared" si="109"/>
        <v>1977698</v>
      </c>
      <c r="Q99" s="248">
        <f t="shared" si="109"/>
        <v>1979734</v>
      </c>
      <c r="R99" s="248">
        <f t="shared" si="109"/>
        <v>2002005</v>
      </c>
      <c r="S99" s="248">
        <f t="shared" si="109"/>
        <v>2054158</v>
      </c>
      <c r="T99" s="248">
        <f t="shared" si="109"/>
        <v>2056798</v>
      </c>
      <c r="U99" s="248">
        <f t="shared" si="109"/>
        <v>2094392</v>
      </c>
      <c r="V99" s="248">
        <f t="shared" si="109"/>
        <v>2122055</v>
      </c>
      <c r="W99" s="248">
        <f t="shared" si="109"/>
        <v>2084334</v>
      </c>
      <c r="X99" s="248">
        <f t="shared" si="109"/>
        <v>2186122</v>
      </c>
      <c r="Y99" s="248">
        <f t="shared" si="109"/>
        <v>2227794</v>
      </c>
      <c r="Z99" s="248">
        <f t="shared" si="109"/>
        <v>2269832</v>
      </c>
      <c r="AA99" s="248">
        <f t="shared" si="109"/>
        <v>2239671</v>
      </c>
      <c r="AB99" s="248">
        <f t="shared" si="109"/>
        <v>2324793</v>
      </c>
    </row>
    <row r="100" spans="2:28" ht="15" customHeight="1" x14ac:dyDescent="0.2">
      <c r="B100" s="375"/>
      <c r="C100" s="375"/>
      <c r="D100" s="243" t="s">
        <v>156</v>
      </c>
      <c r="E100" s="247">
        <f t="shared" ref="E100:AB100" si="110">E88+E94</f>
        <v>3585447</v>
      </c>
      <c r="F100" s="247">
        <f t="shared" si="110"/>
        <v>3645462</v>
      </c>
      <c r="G100" s="247">
        <f t="shared" si="110"/>
        <v>3697694</v>
      </c>
      <c r="H100" s="247">
        <f t="shared" si="110"/>
        <v>3686382</v>
      </c>
      <c r="I100" s="247">
        <f t="shared" si="110"/>
        <v>3705760</v>
      </c>
      <c r="J100" s="247">
        <f t="shared" si="110"/>
        <v>3718803</v>
      </c>
      <c r="K100" s="247">
        <f t="shared" si="110"/>
        <v>3772400</v>
      </c>
      <c r="L100" s="247">
        <f t="shared" si="110"/>
        <v>3812499</v>
      </c>
      <c r="M100" s="247">
        <f t="shared" si="110"/>
        <v>3876795</v>
      </c>
      <c r="N100" s="247">
        <f t="shared" si="110"/>
        <v>3860307</v>
      </c>
      <c r="O100" s="247">
        <f t="shared" si="110"/>
        <v>3866884</v>
      </c>
      <c r="P100" s="247">
        <f t="shared" si="110"/>
        <v>3891790</v>
      </c>
      <c r="Q100" s="247">
        <f t="shared" si="110"/>
        <v>3910428</v>
      </c>
      <c r="R100" s="247">
        <f t="shared" si="110"/>
        <v>3928794</v>
      </c>
      <c r="S100" s="247">
        <f t="shared" si="110"/>
        <v>3934424</v>
      </c>
      <c r="T100" s="247">
        <f t="shared" si="110"/>
        <v>3965069</v>
      </c>
      <c r="U100" s="247">
        <f t="shared" si="110"/>
        <v>3994248</v>
      </c>
      <c r="V100" s="247">
        <f t="shared" si="110"/>
        <v>3957399</v>
      </c>
      <c r="W100" s="247">
        <f t="shared" si="110"/>
        <v>3973733</v>
      </c>
      <c r="X100" s="247">
        <f t="shared" si="110"/>
        <v>3981018</v>
      </c>
      <c r="Y100" s="247">
        <f t="shared" si="110"/>
        <v>4008959</v>
      </c>
      <c r="Z100" s="247">
        <f t="shared" si="110"/>
        <v>4025196</v>
      </c>
      <c r="AA100" s="247">
        <f t="shared" si="110"/>
        <v>4027978</v>
      </c>
      <c r="AB100" s="247">
        <f t="shared" si="110"/>
        <v>4088164</v>
      </c>
    </row>
    <row r="101" spans="2:28" ht="15" customHeight="1" x14ac:dyDescent="0.2">
      <c r="B101" s="239"/>
      <c r="C101" s="239" t="s">
        <v>235</v>
      </c>
      <c r="D101" s="244" t="s">
        <v>234</v>
      </c>
      <c r="E101" s="246">
        <v>2002</v>
      </c>
      <c r="F101" s="246">
        <v>2003</v>
      </c>
      <c r="G101" s="246">
        <v>2004</v>
      </c>
      <c r="H101" s="246">
        <v>2005</v>
      </c>
      <c r="I101" s="246">
        <v>2006</v>
      </c>
      <c r="J101" s="246">
        <v>2007</v>
      </c>
      <c r="K101" s="246">
        <v>2008</v>
      </c>
      <c r="L101" s="246">
        <v>2009</v>
      </c>
      <c r="M101" s="246">
        <v>2010</v>
      </c>
      <c r="N101" s="246">
        <v>2011</v>
      </c>
      <c r="O101" s="246">
        <v>2012</v>
      </c>
      <c r="P101" s="246">
        <v>2013</v>
      </c>
      <c r="Q101" s="246">
        <v>2014</v>
      </c>
      <c r="R101" s="246">
        <v>2015</v>
      </c>
      <c r="S101" s="246">
        <v>2016</v>
      </c>
      <c r="T101" s="246">
        <v>2017</v>
      </c>
      <c r="U101" s="246">
        <v>2018</v>
      </c>
      <c r="V101" s="246">
        <v>2019</v>
      </c>
      <c r="W101" s="246">
        <v>2020</v>
      </c>
      <c r="X101" s="246">
        <v>2021</v>
      </c>
      <c r="Y101" s="246">
        <v>2022</v>
      </c>
      <c r="Z101" s="246">
        <v>2023</v>
      </c>
      <c r="AA101" s="246">
        <v>2024</v>
      </c>
      <c r="AB101" s="246">
        <v>2025</v>
      </c>
    </row>
    <row r="102" spans="2:28" ht="15" customHeight="1" x14ac:dyDescent="0.2">
      <c r="B102" s="373" t="s">
        <v>239</v>
      </c>
      <c r="C102" s="373" t="s">
        <v>69</v>
      </c>
      <c r="D102" s="238" t="s">
        <v>1</v>
      </c>
      <c r="E102" s="249">
        <f>(E83/E$88)*100</f>
        <v>42.416034395548813</v>
      </c>
      <c r="F102" s="249">
        <f t="shared" ref="F102:AB102" si="111">(F83/F$88)*100</f>
        <v>40.955346644491655</v>
      </c>
      <c r="G102" s="249">
        <f t="shared" si="111"/>
        <v>40.048521605462959</v>
      </c>
      <c r="H102" s="249">
        <f t="shared" si="111"/>
        <v>33.631279156999419</v>
      </c>
      <c r="I102" s="249">
        <f t="shared" si="111"/>
        <v>33.980542402278708</v>
      </c>
      <c r="J102" s="249">
        <f t="shared" si="111"/>
        <v>32.422722263929757</v>
      </c>
      <c r="K102" s="249">
        <f t="shared" si="111"/>
        <v>34.229114666743612</v>
      </c>
      <c r="L102" s="249">
        <f t="shared" si="111"/>
        <v>33.323457294054144</v>
      </c>
      <c r="M102" s="249">
        <f t="shared" si="111"/>
        <v>32.142907080084051</v>
      </c>
      <c r="N102" s="249">
        <f t="shared" si="111"/>
        <v>30.276795035459802</v>
      </c>
      <c r="O102" s="249">
        <f t="shared" si="111"/>
        <v>30.884895162349547</v>
      </c>
      <c r="P102" s="249">
        <f t="shared" si="111"/>
        <v>30.311978226696894</v>
      </c>
      <c r="Q102" s="249">
        <f t="shared" si="111"/>
        <v>30.183190655336904</v>
      </c>
      <c r="R102" s="249">
        <f t="shared" si="111"/>
        <v>30.862509368623641</v>
      </c>
      <c r="S102" s="249">
        <f t="shared" si="111"/>
        <v>28.301825316750691</v>
      </c>
      <c r="T102" s="249">
        <f t="shared" si="111"/>
        <v>28.021216912879609</v>
      </c>
      <c r="U102" s="249">
        <f t="shared" si="111"/>
        <v>28.001334707700092</v>
      </c>
      <c r="V102" s="249">
        <f t="shared" si="111"/>
        <v>28.878831463475997</v>
      </c>
      <c r="W102" s="249">
        <f t="shared" si="111"/>
        <v>29.55178424297139</v>
      </c>
      <c r="X102" s="249">
        <f t="shared" si="111"/>
        <v>26.892461191906285</v>
      </c>
      <c r="Y102" s="249">
        <f t="shared" si="111"/>
        <v>26.197985418224889</v>
      </c>
      <c r="Z102" s="249">
        <f t="shared" si="111"/>
        <v>25.233734710586603</v>
      </c>
      <c r="AA102" s="249">
        <f t="shared" si="111"/>
        <v>24.974139288914365</v>
      </c>
      <c r="AB102" s="249">
        <f t="shared" si="111"/>
        <v>23.207697076579532</v>
      </c>
    </row>
    <row r="103" spans="2:28" ht="15" customHeight="1" x14ac:dyDescent="0.2">
      <c r="B103" s="374"/>
      <c r="C103" s="374"/>
      <c r="D103" s="238" t="s">
        <v>2</v>
      </c>
      <c r="E103" s="250">
        <f t="shared" ref="E103:AB103" si="112">(E84/E$88)*100</f>
        <v>0</v>
      </c>
      <c r="F103" s="250">
        <f t="shared" si="112"/>
        <v>0</v>
      </c>
      <c r="G103" s="250">
        <f t="shared" si="112"/>
        <v>0</v>
      </c>
      <c r="H103" s="249">
        <f t="shared" si="112"/>
        <v>6.7051783327785541</v>
      </c>
      <c r="I103" s="249">
        <f t="shared" si="112"/>
        <v>5.5025415276551888</v>
      </c>
      <c r="J103" s="249">
        <f t="shared" si="112"/>
        <v>5.7797462917516373</v>
      </c>
      <c r="K103" s="249">
        <f t="shared" si="112"/>
        <v>5.6237465914501312</v>
      </c>
      <c r="L103" s="249">
        <f t="shared" si="112"/>
        <v>5.2119396096625934</v>
      </c>
      <c r="M103" s="249">
        <f t="shared" si="112"/>
        <v>6.0124980494519171</v>
      </c>
      <c r="N103" s="249">
        <f t="shared" si="112"/>
        <v>5.4293787111453318</v>
      </c>
      <c r="O103" s="249">
        <f t="shared" si="112"/>
        <v>6.2041867990912118</v>
      </c>
      <c r="P103" s="249">
        <f t="shared" si="112"/>
        <v>6.0493720738829619</v>
      </c>
      <c r="Q103" s="249">
        <f t="shared" si="112"/>
        <v>6.5854375628378801</v>
      </c>
      <c r="R103" s="249">
        <f t="shared" si="112"/>
        <v>6.332992792414915</v>
      </c>
      <c r="S103" s="249">
        <f t="shared" si="112"/>
        <v>6.9708069708069713</v>
      </c>
      <c r="T103" s="249">
        <f t="shared" si="112"/>
        <v>7.5284841658363302</v>
      </c>
      <c r="U103" s="249">
        <f t="shared" si="112"/>
        <v>6.8740150581852522</v>
      </c>
      <c r="V103" s="249">
        <f t="shared" si="112"/>
        <v>5.99519529414908</v>
      </c>
      <c r="W103" s="249">
        <f t="shared" si="112"/>
        <v>6.3583931344103419</v>
      </c>
      <c r="X103" s="249">
        <f t="shared" si="112"/>
        <v>4.933415444393443</v>
      </c>
      <c r="Y103" s="249">
        <f t="shared" si="112"/>
        <v>6.4580291932138172</v>
      </c>
      <c r="Z103" s="249">
        <f t="shared" si="112"/>
        <v>6.161457859523475</v>
      </c>
      <c r="AA103" s="249">
        <f t="shared" si="112"/>
        <v>6.8774256520695021</v>
      </c>
      <c r="AB103" s="249">
        <f t="shared" si="112"/>
        <v>6.4303312648092081</v>
      </c>
    </row>
    <row r="104" spans="2:28" ht="15" customHeight="1" x14ac:dyDescent="0.2">
      <c r="B104" s="374"/>
      <c r="C104" s="374"/>
      <c r="D104" s="238" t="s">
        <v>3</v>
      </c>
      <c r="E104" s="249">
        <f t="shared" ref="E104:AB104" si="113">(E85/E$88)*100</f>
        <v>3.3349140111279714</v>
      </c>
      <c r="F104" s="249">
        <f t="shared" si="113"/>
        <v>2.2106096712327252</v>
      </c>
      <c r="G104" s="249">
        <f t="shared" si="113"/>
        <v>2.751951997969587</v>
      </c>
      <c r="H104" s="249">
        <f t="shared" si="113"/>
        <v>2.7847884301051762</v>
      </c>
      <c r="I104" s="249">
        <f t="shared" si="113"/>
        <v>2.2385551071413814</v>
      </c>
      <c r="J104" s="249">
        <f t="shared" si="113"/>
        <v>2.7916106062358166</v>
      </c>
      <c r="K104" s="249">
        <f t="shared" si="113"/>
        <v>2.5713811660486789</v>
      </c>
      <c r="L104" s="249">
        <f t="shared" si="113"/>
        <v>2.5106785882636706</v>
      </c>
      <c r="M104" s="249">
        <f t="shared" si="113"/>
        <v>2.1518949819319122</v>
      </c>
      <c r="N104" s="249">
        <f t="shared" si="113"/>
        <v>1.7283403872703698</v>
      </c>
      <c r="O104" s="249">
        <f t="shared" si="113"/>
        <v>3.0091745170314024</v>
      </c>
      <c r="P104" s="249">
        <f t="shared" si="113"/>
        <v>3.1724914937739968</v>
      </c>
      <c r="Q104" s="249">
        <f t="shared" si="113"/>
        <v>3.5155309950185432</v>
      </c>
      <c r="R104" s="249">
        <f t="shared" si="113"/>
        <v>2.8653791333692804</v>
      </c>
      <c r="S104" s="249">
        <f t="shared" si="113"/>
        <v>2.5136278867622153</v>
      </c>
      <c r="T104" s="249">
        <f t="shared" si="113"/>
        <v>3.2144868517956939</v>
      </c>
      <c r="U104" s="249">
        <f t="shared" si="113"/>
        <v>3.1158502488245596</v>
      </c>
      <c r="V104" s="249">
        <f t="shared" si="113"/>
        <v>2.2793965396321441</v>
      </c>
      <c r="W104" s="249">
        <f t="shared" si="113"/>
        <v>3.5809945424435821</v>
      </c>
      <c r="X104" s="249">
        <f t="shared" si="113"/>
        <v>3.6856867027454387</v>
      </c>
      <c r="Y104" s="249">
        <f t="shared" si="113"/>
        <v>2.7672954642246466</v>
      </c>
      <c r="Z104" s="249">
        <f t="shared" si="113"/>
        <v>2.2161379293234202</v>
      </c>
      <c r="AA104" s="249">
        <f t="shared" si="113"/>
        <v>2.6274379175091087</v>
      </c>
      <c r="AB104" s="249">
        <f t="shared" si="113"/>
        <v>2.8737136929876832</v>
      </c>
    </row>
    <row r="105" spans="2:28" ht="15" customHeight="1" x14ac:dyDescent="0.2">
      <c r="B105" s="374"/>
      <c r="C105" s="374"/>
      <c r="D105" s="238" t="s">
        <v>4</v>
      </c>
      <c r="E105" s="249">
        <f t="shared" ref="E105:AB105" si="114">(E86/E$88)*100</f>
        <v>2.9339908952959028</v>
      </c>
      <c r="F105" s="249">
        <f t="shared" si="114"/>
        <v>3.2070083857713234</v>
      </c>
      <c r="G105" s="249">
        <f t="shared" si="114"/>
        <v>4.1078752732557717</v>
      </c>
      <c r="H105" s="249">
        <f t="shared" si="114"/>
        <v>3.4476676884554429</v>
      </c>
      <c r="I105" s="249">
        <f t="shared" si="114"/>
        <v>4.0658891275907942</v>
      </c>
      <c r="J105" s="249">
        <f t="shared" si="114"/>
        <v>3.7057092003962318</v>
      </c>
      <c r="K105" s="249">
        <f t="shared" si="114"/>
        <v>3.656165687986034</v>
      </c>
      <c r="L105" s="249">
        <f t="shared" si="114"/>
        <v>4.017074145089647</v>
      </c>
      <c r="M105" s="249">
        <f t="shared" si="114"/>
        <v>3.9026062678171032</v>
      </c>
      <c r="N105" s="249">
        <f t="shared" si="114"/>
        <v>4.5060762272536392</v>
      </c>
      <c r="O105" s="249">
        <f t="shared" si="114"/>
        <v>3.6989819443939873</v>
      </c>
      <c r="P105" s="249">
        <f t="shared" si="114"/>
        <v>3.4755146424584904</v>
      </c>
      <c r="Q105" s="249">
        <f t="shared" si="114"/>
        <v>3.5103066627465651</v>
      </c>
      <c r="R105" s="249">
        <f t="shared" si="114"/>
        <v>3.9785374882698927</v>
      </c>
      <c r="S105" s="249">
        <f t="shared" si="114"/>
        <v>4.0064965438099769</v>
      </c>
      <c r="T105" s="249">
        <f t="shared" si="114"/>
        <v>3.3503552397868566</v>
      </c>
      <c r="U105" s="249">
        <f t="shared" si="114"/>
        <v>3.6840203905263871</v>
      </c>
      <c r="V105" s="249">
        <f t="shared" si="114"/>
        <v>3.3808274870141584</v>
      </c>
      <c r="W105" s="249">
        <f t="shared" si="114"/>
        <v>2.5259213535392537</v>
      </c>
      <c r="X105" s="249">
        <f t="shared" si="114"/>
        <v>4.1963216640884449</v>
      </c>
      <c r="Y105" s="249">
        <f t="shared" si="114"/>
        <v>3.579548223468564</v>
      </c>
      <c r="Z105" s="249">
        <f t="shared" si="114"/>
        <v>3.4061587700654172</v>
      </c>
      <c r="AA105" s="249">
        <f t="shared" si="114"/>
        <v>3.6382134289779406</v>
      </c>
      <c r="AB105" s="249">
        <f t="shared" si="114"/>
        <v>5.0686866376551638</v>
      </c>
    </row>
    <row r="106" spans="2:28" ht="15" customHeight="1" x14ac:dyDescent="0.2">
      <c r="B106" s="374"/>
      <c r="C106" s="374"/>
      <c r="D106" s="238" t="s">
        <v>5</v>
      </c>
      <c r="E106" s="249">
        <f t="shared" ref="E106:AB106" si="115">(E87/E$88)*100</f>
        <v>51.315060698027317</v>
      </c>
      <c r="F106" s="249">
        <f t="shared" si="115"/>
        <v>53.627035298504296</v>
      </c>
      <c r="G106" s="249">
        <f t="shared" si="115"/>
        <v>53.091651123311678</v>
      </c>
      <c r="H106" s="249">
        <f t="shared" si="115"/>
        <v>53.43108639166141</v>
      </c>
      <c r="I106" s="249">
        <f t="shared" si="115"/>
        <v>54.212471835333929</v>
      </c>
      <c r="J106" s="249">
        <f t="shared" si="115"/>
        <v>55.300211637686559</v>
      </c>
      <c r="K106" s="249">
        <f t="shared" si="115"/>
        <v>53.919591887771546</v>
      </c>
      <c r="L106" s="249">
        <f t="shared" si="115"/>
        <v>54.936850362929945</v>
      </c>
      <c r="M106" s="249">
        <f t="shared" si="115"/>
        <v>55.79009362071502</v>
      </c>
      <c r="N106" s="249">
        <f t="shared" si="115"/>
        <v>58.059409638870854</v>
      </c>
      <c r="O106" s="249">
        <f t="shared" si="115"/>
        <v>56.202761577133856</v>
      </c>
      <c r="P106" s="249">
        <f t="shared" si="115"/>
        <v>56.99064356318766</v>
      </c>
      <c r="Q106" s="249">
        <f t="shared" si="115"/>
        <v>56.205534124060108</v>
      </c>
      <c r="R106" s="249">
        <f t="shared" si="115"/>
        <v>55.960581217322272</v>
      </c>
      <c r="S106" s="249">
        <f t="shared" si="115"/>
        <v>58.207243281870149</v>
      </c>
      <c r="T106" s="249">
        <f t="shared" si="115"/>
        <v>57.885456829701511</v>
      </c>
      <c r="U106" s="249">
        <f t="shared" si="115"/>
        <v>58.324779594763712</v>
      </c>
      <c r="V106" s="249">
        <f t="shared" si="115"/>
        <v>59.465749215728621</v>
      </c>
      <c r="W106" s="249">
        <f t="shared" si="115"/>
        <v>57.982906726635427</v>
      </c>
      <c r="X106" s="249">
        <f t="shared" si="115"/>
        <v>60.292114996866388</v>
      </c>
      <c r="Y106" s="249">
        <f t="shared" si="115"/>
        <v>60.997141700868085</v>
      </c>
      <c r="Z106" s="249">
        <f t="shared" si="115"/>
        <v>62.982510730501083</v>
      </c>
      <c r="AA106" s="249">
        <f t="shared" si="115"/>
        <v>61.882783712529076</v>
      </c>
      <c r="AB106" s="249">
        <f t="shared" si="115"/>
        <v>62.419571327968413</v>
      </c>
    </row>
    <row r="107" spans="2:28" ht="15" customHeight="1" x14ac:dyDescent="0.2">
      <c r="B107" s="374"/>
      <c r="C107" s="375"/>
      <c r="D107" s="243" t="s">
        <v>156</v>
      </c>
      <c r="E107" s="251">
        <f t="shared" ref="E107:AB107" si="116">(E88/E$88)*100</f>
        <v>100</v>
      </c>
      <c r="F107" s="251">
        <f t="shared" si="116"/>
        <v>100</v>
      </c>
      <c r="G107" s="251">
        <f t="shared" si="116"/>
        <v>100</v>
      </c>
      <c r="H107" s="251">
        <f t="shared" si="116"/>
        <v>100</v>
      </c>
      <c r="I107" s="251">
        <f t="shared" si="116"/>
        <v>100</v>
      </c>
      <c r="J107" s="251">
        <f t="shared" si="116"/>
        <v>100</v>
      </c>
      <c r="K107" s="251">
        <f t="shared" si="116"/>
        <v>100</v>
      </c>
      <c r="L107" s="251">
        <f t="shared" si="116"/>
        <v>100</v>
      </c>
      <c r="M107" s="251">
        <f t="shared" si="116"/>
        <v>100</v>
      </c>
      <c r="N107" s="251">
        <f t="shared" si="116"/>
        <v>100</v>
      </c>
      <c r="O107" s="251">
        <f t="shared" si="116"/>
        <v>100</v>
      </c>
      <c r="P107" s="251">
        <f t="shared" si="116"/>
        <v>100</v>
      </c>
      <c r="Q107" s="251">
        <f t="shared" si="116"/>
        <v>100</v>
      </c>
      <c r="R107" s="251">
        <f t="shared" si="116"/>
        <v>100</v>
      </c>
      <c r="S107" s="251">
        <f t="shared" si="116"/>
        <v>100</v>
      </c>
      <c r="T107" s="251">
        <f t="shared" si="116"/>
        <v>100</v>
      </c>
      <c r="U107" s="251">
        <f t="shared" si="116"/>
        <v>100</v>
      </c>
      <c r="V107" s="251">
        <f t="shared" si="116"/>
        <v>100</v>
      </c>
      <c r="W107" s="251">
        <f t="shared" si="116"/>
        <v>100</v>
      </c>
      <c r="X107" s="251">
        <f t="shared" si="116"/>
        <v>100</v>
      </c>
      <c r="Y107" s="251">
        <f t="shared" si="116"/>
        <v>100</v>
      </c>
      <c r="Z107" s="251">
        <f t="shared" si="116"/>
        <v>100</v>
      </c>
      <c r="AA107" s="251">
        <f t="shared" si="116"/>
        <v>100</v>
      </c>
      <c r="AB107" s="251">
        <f t="shared" si="116"/>
        <v>100</v>
      </c>
    </row>
    <row r="108" spans="2:28" ht="15" customHeight="1" x14ac:dyDescent="0.2">
      <c r="B108" s="374"/>
      <c r="C108" s="373" t="s">
        <v>70</v>
      </c>
      <c r="D108" s="238" t="s">
        <v>1</v>
      </c>
      <c r="E108" s="249">
        <f>(E89/E$94)*100</f>
        <v>40.774520210375343</v>
      </c>
      <c r="F108" s="249">
        <f t="shared" ref="F108:AB108" si="117">(F89/F$94)*100</f>
        <v>39.795140007791275</v>
      </c>
      <c r="G108" s="249">
        <f t="shared" si="117"/>
        <v>38.952828131644353</v>
      </c>
      <c r="H108" s="249">
        <f t="shared" si="117"/>
        <v>30.568306284661777</v>
      </c>
      <c r="I108" s="249">
        <f t="shared" si="117"/>
        <v>31.37883540874007</v>
      </c>
      <c r="J108" s="249">
        <f t="shared" si="117"/>
        <v>30.402810201083668</v>
      </c>
      <c r="K108" s="249">
        <f t="shared" si="117"/>
        <v>31.417501526836283</v>
      </c>
      <c r="L108" s="249">
        <f t="shared" si="117"/>
        <v>31.171537695913276</v>
      </c>
      <c r="M108" s="249">
        <f t="shared" si="117"/>
        <v>31.152517478634035</v>
      </c>
      <c r="N108" s="249">
        <f t="shared" si="117"/>
        <v>29.141617727120039</v>
      </c>
      <c r="O108" s="249">
        <f t="shared" si="117"/>
        <v>29.385148595386507</v>
      </c>
      <c r="P108" s="249">
        <f t="shared" si="117"/>
        <v>29.236354714396729</v>
      </c>
      <c r="Q108" s="249">
        <f t="shared" si="117"/>
        <v>28.884188986597387</v>
      </c>
      <c r="R108" s="249">
        <f t="shared" si="117"/>
        <v>27.971711209528561</v>
      </c>
      <c r="S108" s="249">
        <f t="shared" si="117"/>
        <v>27.589793818559389</v>
      </c>
      <c r="T108" s="249">
        <f t="shared" si="117"/>
        <v>27.283142366347889</v>
      </c>
      <c r="U108" s="249">
        <f t="shared" si="117"/>
        <v>27.067707027094556</v>
      </c>
      <c r="V108" s="249">
        <f t="shared" si="117"/>
        <v>27.110407265366455</v>
      </c>
      <c r="W108" s="249">
        <f t="shared" si="117"/>
        <v>27.795248520139126</v>
      </c>
      <c r="X108" s="249">
        <f t="shared" si="117"/>
        <v>25.893491245667366</v>
      </c>
      <c r="Y108" s="249">
        <f t="shared" si="117"/>
        <v>25.358123974894433</v>
      </c>
      <c r="Z108" s="249">
        <f t="shared" si="117"/>
        <v>25.051422514163914</v>
      </c>
      <c r="AA108" s="249">
        <f t="shared" si="117"/>
        <v>25.270564814358853</v>
      </c>
      <c r="AB108" s="249">
        <f t="shared" si="117"/>
        <v>22.555231103590785</v>
      </c>
    </row>
    <row r="109" spans="2:28" ht="15" customHeight="1" x14ac:dyDescent="0.2">
      <c r="B109" s="374"/>
      <c r="C109" s="374"/>
      <c r="D109" s="238" t="s">
        <v>2</v>
      </c>
      <c r="E109" s="250">
        <f t="shared" ref="E109:AB109" si="118">(E90/E$94)*100</f>
        <v>0</v>
      </c>
      <c r="F109" s="250">
        <f t="shared" si="118"/>
        <v>0</v>
      </c>
      <c r="G109" s="250">
        <f t="shared" si="118"/>
        <v>0</v>
      </c>
      <c r="H109" s="249">
        <f t="shared" si="118"/>
        <v>5.3450788821916113</v>
      </c>
      <c r="I109" s="249">
        <f t="shared" si="118"/>
        <v>4.2953891381637046</v>
      </c>
      <c r="J109" s="249">
        <f t="shared" si="118"/>
        <v>4.5024817621902837</v>
      </c>
      <c r="K109" s="249">
        <f t="shared" si="118"/>
        <v>4.4303383317464355</v>
      </c>
      <c r="L109" s="249">
        <f t="shared" si="118"/>
        <v>4.5341332876070632</v>
      </c>
      <c r="M109" s="249">
        <f t="shared" si="118"/>
        <v>4.9643916516184134</v>
      </c>
      <c r="N109" s="249">
        <f t="shared" si="118"/>
        <v>4.6669697636615659</v>
      </c>
      <c r="O109" s="249">
        <f t="shared" si="118"/>
        <v>5.1659319561301045</v>
      </c>
      <c r="P109" s="249">
        <f t="shared" si="118"/>
        <v>5.4359937347770586</v>
      </c>
      <c r="Q109" s="249">
        <f t="shared" si="118"/>
        <v>5.7981531436583289</v>
      </c>
      <c r="R109" s="249">
        <f t="shared" si="118"/>
        <v>5.4263432501600972</v>
      </c>
      <c r="S109" s="249">
        <f t="shared" si="118"/>
        <v>5.9827228570150428</v>
      </c>
      <c r="T109" s="249">
        <f t="shared" si="118"/>
        <v>6.5765243961445012</v>
      </c>
      <c r="U109" s="249">
        <f t="shared" si="118"/>
        <v>6.2623475983542436</v>
      </c>
      <c r="V109" s="249">
        <f t="shared" si="118"/>
        <v>4.9879050937442004</v>
      </c>
      <c r="W109" s="249">
        <f t="shared" si="118"/>
        <v>5.3570073601942481</v>
      </c>
      <c r="X109" s="249">
        <f t="shared" si="118"/>
        <v>4.3238900228073831</v>
      </c>
      <c r="Y109" s="249">
        <f t="shared" si="118"/>
        <v>6.0552829798177665</v>
      </c>
      <c r="Z109" s="249">
        <f t="shared" si="118"/>
        <v>6.5427136928349059</v>
      </c>
      <c r="AA109" s="249">
        <f t="shared" si="118"/>
        <v>6.4518180205704319</v>
      </c>
      <c r="AB109" s="249">
        <f t="shared" si="118"/>
        <v>6.5130495895863021</v>
      </c>
    </row>
    <row r="110" spans="2:28" ht="15" customHeight="1" x14ac:dyDescent="0.2">
      <c r="B110" s="374"/>
      <c r="C110" s="374"/>
      <c r="D110" s="238" t="s">
        <v>3</v>
      </c>
      <c r="E110" s="249">
        <f t="shared" ref="E110:AB110" si="119">(E91/E$94)*100</f>
        <v>3.9035914418615794</v>
      </c>
      <c r="F110" s="249">
        <f t="shared" si="119"/>
        <v>3.7001122161122932</v>
      </c>
      <c r="G110" s="249">
        <f t="shared" si="119"/>
        <v>4.122198334762305</v>
      </c>
      <c r="H110" s="249">
        <f t="shared" si="119"/>
        <v>3.6832882655936467</v>
      </c>
      <c r="I110" s="249">
        <f t="shared" si="119"/>
        <v>3.7874953645758125</v>
      </c>
      <c r="J110" s="249">
        <f t="shared" si="119"/>
        <v>3.5806843772278532</v>
      </c>
      <c r="K110" s="249">
        <f t="shared" si="119"/>
        <v>4.362436792771331</v>
      </c>
      <c r="L110" s="249">
        <f t="shared" si="119"/>
        <v>3.2945426399065809</v>
      </c>
      <c r="M110" s="249">
        <f t="shared" si="119"/>
        <v>3.6843007301674233</v>
      </c>
      <c r="N110" s="249">
        <f t="shared" si="119"/>
        <v>3.7052642349407123</v>
      </c>
      <c r="O110" s="249">
        <f t="shared" si="119"/>
        <v>3.5318567889611971</v>
      </c>
      <c r="P110" s="249">
        <f t="shared" si="119"/>
        <v>3.3705759590664375</v>
      </c>
      <c r="Q110" s="249">
        <f t="shared" si="119"/>
        <v>3.549147267727855</v>
      </c>
      <c r="R110" s="249">
        <f t="shared" si="119"/>
        <v>3.5101018439242675</v>
      </c>
      <c r="S110" s="249">
        <f t="shared" si="119"/>
        <v>3.1877247052784989</v>
      </c>
      <c r="T110" s="249">
        <f t="shared" si="119"/>
        <v>3.5074576490408695</v>
      </c>
      <c r="U110" s="249">
        <f t="shared" si="119"/>
        <v>3.6483161581872445</v>
      </c>
      <c r="V110" s="249">
        <f t="shared" si="119"/>
        <v>3.3020690689259253</v>
      </c>
      <c r="W110" s="249">
        <f t="shared" si="119"/>
        <v>3.5326028408457528</v>
      </c>
      <c r="X110" s="249">
        <f t="shared" si="119"/>
        <v>3.6048349227621976</v>
      </c>
      <c r="Y110" s="249">
        <f t="shared" si="119"/>
        <v>2.9820524316600214</v>
      </c>
      <c r="Z110" s="249">
        <f t="shared" si="119"/>
        <v>3.1361036754421381</v>
      </c>
      <c r="AA110" s="249">
        <f t="shared" si="119"/>
        <v>3.3609463947719567</v>
      </c>
      <c r="AB110" s="249">
        <f t="shared" si="119"/>
        <v>3.5877777310940417</v>
      </c>
    </row>
    <row r="111" spans="2:28" ht="15" customHeight="1" x14ac:dyDescent="0.2">
      <c r="B111" s="374"/>
      <c r="C111" s="374"/>
      <c r="D111" s="238" t="s">
        <v>4</v>
      </c>
      <c r="E111" s="249">
        <f t="shared" ref="E111:AB111" si="120">(E92/E$94)*100</f>
        <v>17.47129396605629</v>
      </c>
      <c r="F111" s="249">
        <f t="shared" si="120"/>
        <v>17.404337868012664</v>
      </c>
      <c r="G111" s="249">
        <f t="shared" si="120"/>
        <v>18.053542551963446</v>
      </c>
      <c r="H111" s="249">
        <f t="shared" si="120"/>
        <v>16.624793968019404</v>
      </c>
      <c r="I111" s="249">
        <f t="shared" si="120"/>
        <v>16.314486366216023</v>
      </c>
      <c r="J111" s="249">
        <f t="shared" si="120"/>
        <v>16.358041571555638</v>
      </c>
      <c r="K111" s="249">
        <f t="shared" si="120"/>
        <v>15.492030104280072</v>
      </c>
      <c r="L111" s="249">
        <f t="shared" si="120"/>
        <v>16.045610038576751</v>
      </c>
      <c r="M111" s="249">
        <f t="shared" si="120"/>
        <v>15.844374570334866</v>
      </c>
      <c r="N111" s="249">
        <f t="shared" si="120"/>
        <v>16.642776059584623</v>
      </c>
      <c r="O111" s="249">
        <f t="shared" si="120"/>
        <v>16.772625739463411</v>
      </c>
      <c r="P111" s="249">
        <f t="shared" si="120"/>
        <v>16.570432803648629</v>
      </c>
      <c r="Q111" s="249">
        <f t="shared" si="120"/>
        <v>15.895848481044736</v>
      </c>
      <c r="R111" s="249">
        <f t="shared" si="120"/>
        <v>16.273030450863644</v>
      </c>
      <c r="S111" s="249">
        <f t="shared" si="120"/>
        <v>16.143839631948353</v>
      </c>
      <c r="T111" s="249">
        <f t="shared" si="120"/>
        <v>16.001055499145831</v>
      </c>
      <c r="U111" s="249">
        <f t="shared" si="120"/>
        <v>15.66316450940119</v>
      </c>
      <c r="V111" s="249">
        <f t="shared" si="120"/>
        <v>15.835418568909033</v>
      </c>
      <c r="W111" s="249">
        <f t="shared" si="120"/>
        <v>15.625073185080268</v>
      </c>
      <c r="X111" s="249">
        <f t="shared" si="120"/>
        <v>15.870273506736595</v>
      </c>
      <c r="Y111" s="249">
        <f t="shared" si="120"/>
        <v>14.864060217158553</v>
      </c>
      <c r="Z111" s="249">
        <f t="shared" si="120"/>
        <v>14.97964146788078</v>
      </c>
      <c r="AA111" s="249">
        <f t="shared" si="120"/>
        <v>15.127438095315501</v>
      </c>
      <c r="AB111" s="249">
        <f t="shared" si="120"/>
        <v>15.763447780633975</v>
      </c>
    </row>
    <row r="112" spans="2:28" ht="15" customHeight="1" x14ac:dyDescent="0.2">
      <c r="B112" s="374"/>
      <c r="C112" s="374"/>
      <c r="D112" s="238" t="s">
        <v>5</v>
      </c>
      <c r="E112" s="249">
        <f t="shared" ref="E112:AB112" si="121">(E93/E$94)*100</f>
        <v>37.850594381706784</v>
      </c>
      <c r="F112" s="249">
        <f t="shared" si="121"/>
        <v>39.100409908083769</v>
      </c>
      <c r="G112" s="249">
        <f t="shared" si="121"/>
        <v>38.871430981629892</v>
      </c>
      <c r="H112" s="249">
        <f t="shared" si="121"/>
        <v>43.778532599533555</v>
      </c>
      <c r="I112" s="249">
        <f t="shared" si="121"/>
        <v>44.223793722304386</v>
      </c>
      <c r="J112" s="249">
        <f t="shared" si="121"/>
        <v>45.155982087942562</v>
      </c>
      <c r="K112" s="249">
        <f t="shared" si="121"/>
        <v>44.297693244365874</v>
      </c>
      <c r="L112" s="249">
        <f t="shared" si="121"/>
        <v>44.95417633799633</v>
      </c>
      <c r="M112" s="249">
        <f t="shared" si="121"/>
        <v>44.354415569245262</v>
      </c>
      <c r="N112" s="249">
        <f t="shared" si="121"/>
        <v>45.843372214693062</v>
      </c>
      <c r="O112" s="249">
        <f t="shared" si="121"/>
        <v>45.14443692005878</v>
      </c>
      <c r="P112" s="249">
        <f t="shared" si="121"/>
        <v>45.386642788111146</v>
      </c>
      <c r="Q112" s="249">
        <f t="shared" si="121"/>
        <v>45.872662120971697</v>
      </c>
      <c r="R112" s="249">
        <f t="shared" si="121"/>
        <v>46.81881324552343</v>
      </c>
      <c r="S112" s="249">
        <f t="shared" si="121"/>
        <v>47.095918987198715</v>
      </c>
      <c r="T112" s="249">
        <f t="shared" si="121"/>
        <v>46.631820089320911</v>
      </c>
      <c r="U112" s="249">
        <f t="shared" si="121"/>
        <v>47.358464706962764</v>
      </c>
      <c r="V112" s="249">
        <f t="shared" si="121"/>
        <v>48.764200003054384</v>
      </c>
      <c r="W112" s="249">
        <f t="shared" si="121"/>
        <v>47.690068093740599</v>
      </c>
      <c r="X112" s="249">
        <f t="shared" si="121"/>
        <v>50.307510302026458</v>
      </c>
      <c r="Y112" s="249">
        <f t="shared" si="121"/>
        <v>50.740480396469238</v>
      </c>
      <c r="Z112" s="249">
        <f t="shared" si="121"/>
        <v>50.290118649678263</v>
      </c>
      <c r="AA112" s="249">
        <f t="shared" si="121"/>
        <v>49.789232674983253</v>
      </c>
      <c r="AB112" s="249">
        <f t="shared" si="121"/>
        <v>51.580493795094895</v>
      </c>
    </row>
    <row r="113" spans="1:28" ht="15" customHeight="1" x14ac:dyDescent="0.2">
      <c r="B113" s="374"/>
      <c r="C113" s="375"/>
      <c r="D113" s="243" t="s">
        <v>156</v>
      </c>
      <c r="E113" s="251">
        <f t="shared" ref="E113:AB113" si="122">(E94/E$94)*100</f>
        <v>100</v>
      </c>
      <c r="F113" s="251">
        <f t="shared" si="122"/>
        <v>100</v>
      </c>
      <c r="G113" s="251">
        <f t="shared" si="122"/>
        <v>100</v>
      </c>
      <c r="H113" s="251">
        <f t="shared" si="122"/>
        <v>100</v>
      </c>
      <c r="I113" s="251">
        <f t="shared" si="122"/>
        <v>100</v>
      </c>
      <c r="J113" s="251">
        <f t="shared" si="122"/>
        <v>100</v>
      </c>
      <c r="K113" s="251">
        <f t="shared" si="122"/>
        <v>100</v>
      </c>
      <c r="L113" s="251">
        <f t="shared" si="122"/>
        <v>100</v>
      </c>
      <c r="M113" s="251">
        <f t="shared" si="122"/>
        <v>100</v>
      </c>
      <c r="N113" s="251">
        <f t="shared" si="122"/>
        <v>100</v>
      </c>
      <c r="O113" s="251">
        <f t="shared" si="122"/>
        <v>100</v>
      </c>
      <c r="P113" s="251">
        <f t="shared" si="122"/>
        <v>100</v>
      </c>
      <c r="Q113" s="251">
        <f t="shared" si="122"/>
        <v>100</v>
      </c>
      <c r="R113" s="251">
        <f t="shared" si="122"/>
        <v>100</v>
      </c>
      <c r="S113" s="251">
        <f t="shared" si="122"/>
        <v>100</v>
      </c>
      <c r="T113" s="251">
        <f t="shared" si="122"/>
        <v>100</v>
      </c>
      <c r="U113" s="251">
        <f t="shared" si="122"/>
        <v>100</v>
      </c>
      <c r="V113" s="251">
        <f t="shared" si="122"/>
        <v>100</v>
      </c>
      <c r="W113" s="251">
        <f t="shared" si="122"/>
        <v>100</v>
      </c>
      <c r="X113" s="251">
        <f t="shared" si="122"/>
        <v>100</v>
      </c>
      <c r="Y113" s="251">
        <f t="shared" si="122"/>
        <v>100</v>
      </c>
      <c r="Z113" s="251">
        <f t="shared" si="122"/>
        <v>100</v>
      </c>
      <c r="AA113" s="251">
        <f t="shared" si="122"/>
        <v>100</v>
      </c>
      <c r="AB113" s="251">
        <f t="shared" si="122"/>
        <v>100</v>
      </c>
    </row>
    <row r="114" spans="1:28" ht="15" customHeight="1" x14ac:dyDescent="0.2">
      <c r="B114" s="374"/>
      <c r="C114" s="373" t="s">
        <v>156</v>
      </c>
      <c r="D114" s="238" t="s">
        <v>1</v>
      </c>
      <c r="E114" s="252">
        <f>(E95/E$100)*100</f>
        <v>41.498619279548684</v>
      </c>
      <c r="F114" s="252">
        <f t="shared" ref="F114:AB114" si="123">(F95/F$100)*100</f>
        <v>40.312393874905297</v>
      </c>
      <c r="G114" s="252">
        <f t="shared" si="123"/>
        <v>39.447855879907856</v>
      </c>
      <c r="H114" s="252">
        <f t="shared" si="123"/>
        <v>31.906243031785635</v>
      </c>
      <c r="I114" s="252">
        <f t="shared" si="123"/>
        <v>32.517081516342131</v>
      </c>
      <c r="J114" s="252">
        <f t="shared" si="123"/>
        <v>31.290552363220105</v>
      </c>
      <c r="K114" s="252">
        <f t="shared" si="123"/>
        <v>32.657300392323194</v>
      </c>
      <c r="L114" s="252">
        <f t="shared" si="123"/>
        <v>32.145031382303316</v>
      </c>
      <c r="M114" s="252">
        <f t="shared" si="123"/>
        <v>31.609280346265408</v>
      </c>
      <c r="N114" s="252">
        <f t="shared" si="123"/>
        <v>29.667510900039819</v>
      </c>
      <c r="O114" s="252">
        <f t="shared" si="123"/>
        <v>30.079076589833054</v>
      </c>
      <c r="P114" s="252">
        <f t="shared" si="123"/>
        <v>29.739734158317894</v>
      </c>
      <c r="Q114" s="252">
        <f t="shared" si="123"/>
        <v>29.481887916105347</v>
      </c>
      <c r="R114" s="252">
        <f t="shared" si="123"/>
        <v>29.280359316370369</v>
      </c>
      <c r="S114" s="252">
        <f t="shared" si="123"/>
        <v>27.917504569919256</v>
      </c>
      <c r="T114" s="252">
        <f t="shared" si="123"/>
        <v>27.626883668354825</v>
      </c>
      <c r="U114" s="252">
        <f t="shared" si="123"/>
        <v>27.499919884794334</v>
      </c>
      <c r="V114" s="252">
        <f t="shared" si="123"/>
        <v>27.913232908786807</v>
      </c>
      <c r="W114" s="252">
        <f t="shared" si="123"/>
        <v>28.608036825825994</v>
      </c>
      <c r="X114" s="252">
        <f t="shared" si="123"/>
        <v>26.35433951818354</v>
      </c>
      <c r="Y114" s="252">
        <f t="shared" si="123"/>
        <v>25.753618333337908</v>
      </c>
      <c r="Z114" s="252">
        <f t="shared" si="123"/>
        <v>25.13904912953307</v>
      </c>
      <c r="AA114" s="252">
        <f t="shared" si="123"/>
        <v>25.128066737206606</v>
      </c>
      <c r="AB114" s="252">
        <f t="shared" si="123"/>
        <v>22.873421907731686</v>
      </c>
    </row>
    <row r="115" spans="1:28" ht="15" customHeight="1" x14ac:dyDescent="0.2">
      <c r="B115" s="374"/>
      <c r="C115" s="374"/>
      <c r="D115" s="238" t="s">
        <v>2</v>
      </c>
      <c r="E115" s="253">
        <f t="shared" ref="E115:AB115" si="124">(E96/E$100)*100</f>
        <v>0</v>
      </c>
      <c r="F115" s="253">
        <f t="shared" si="124"/>
        <v>0</v>
      </c>
      <c r="G115" s="253">
        <f t="shared" si="124"/>
        <v>0</v>
      </c>
      <c r="H115" s="252">
        <f t="shared" si="124"/>
        <v>5.9391837308233386</v>
      </c>
      <c r="I115" s="252">
        <f t="shared" si="124"/>
        <v>4.8235179828159405</v>
      </c>
      <c r="J115" s="252">
        <f t="shared" si="124"/>
        <v>5.0638337120842376</v>
      </c>
      <c r="K115" s="252">
        <f t="shared" si="124"/>
        <v>4.9565793659208985</v>
      </c>
      <c r="L115" s="252">
        <f t="shared" si="124"/>
        <v>4.8407619254457508</v>
      </c>
      <c r="M115" s="252">
        <f t="shared" si="124"/>
        <v>5.4477732250480102</v>
      </c>
      <c r="N115" s="252">
        <f t="shared" si="124"/>
        <v>5.0201706755447173</v>
      </c>
      <c r="O115" s="252">
        <f t="shared" si="124"/>
        <v>5.6463291890835094</v>
      </c>
      <c r="P115" s="252">
        <f t="shared" si="124"/>
        <v>5.7230477492362128</v>
      </c>
      <c r="Q115" s="252">
        <f t="shared" si="124"/>
        <v>6.1603998334709145</v>
      </c>
      <c r="R115" s="252">
        <f t="shared" si="124"/>
        <v>5.836778410881303</v>
      </c>
      <c r="S115" s="252">
        <f t="shared" si="124"/>
        <v>6.4374861479088175</v>
      </c>
      <c r="T115" s="252">
        <f t="shared" si="124"/>
        <v>7.0198778381914666</v>
      </c>
      <c r="U115" s="252">
        <f t="shared" si="124"/>
        <v>6.5455124468986412</v>
      </c>
      <c r="V115" s="252">
        <f t="shared" si="124"/>
        <v>5.4451926631608281</v>
      </c>
      <c r="W115" s="252">
        <f t="shared" si="124"/>
        <v>5.8203709207437937</v>
      </c>
      <c r="X115" s="252">
        <f t="shared" si="124"/>
        <v>4.6050783995450404</v>
      </c>
      <c r="Y115" s="252">
        <f t="shared" si="124"/>
        <v>6.2449379003377183</v>
      </c>
      <c r="Z115" s="252">
        <f t="shared" si="124"/>
        <v>6.3594667191361616</v>
      </c>
      <c r="AA115" s="252">
        <f t="shared" si="124"/>
        <v>6.65641669343775</v>
      </c>
      <c r="AB115" s="252">
        <f t="shared" si="124"/>
        <v>6.4727099989139374</v>
      </c>
    </row>
    <row r="116" spans="1:28" ht="15" customHeight="1" x14ac:dyDescent="0.2">
      <c r="B116" s="374"/>
      <c r="C116" s="374"/>
      <c r="D116" s="238" t="s">
        <v>3</v>
      </c>
      <c r="E116" s="252">
        <f t="shared" ref="E116:AB116" si="125">(E97/E$100)*100</f>
        <v>3.6527384172740525</v>
      </c>
      <c r="F116" s="252">
        <f t="shared" si="125"/>
        <v>3.0360486544640981</v>
      </c>
      <c r="G116" s="252">
        <f t="shared" si="125"/>
        <v>3.5031292475797082</v>
      </c>
      <c r="H116" s="252">
        <f t="shared" si="125"/>
        <v>3.2908146795421636</v>
      </c>
      <c r="I116" s="252">
        <f t="shared" si="125"/>
        <v>3.1098344199300549</v>
      </c>
      <c r="J116" s="252">
        <f t="shared" si="125"/>
        <v>3.2338900447267576</v>
      </c>
      <c r="K116" s="252">
        <f t="shared" si="125"/>
        <v>3.5726593150249175</v>
      </c>
      <c r="L116" s="252">
        <f t="shared" si="125"/>
        <v>2.9399351973600516</v>
      </c>
      <c r="M116" s="252">
        <f t="shared" si="125"/>
        <v>2.9775626516233125</v>
      </c>
      <c r="N116" s="252">
        <f t="shared" si="125"/>
        <v>2.7894154532269066</v>
      </c>
      <c r="O116" s="252">
        <f t="shared" si="125"/>
        <v>3.2900133544218031</v>
      </c>
      <c r="P116" s="252">
        <f t="shared" si="125"/>
        <v>3.2778747054697197</v>
      </c>
      <c r="Q116" s="252">
        <f t="shared" si="125"/>
        <v>3.5336796892820939</v>
      </c>
      <c r="R116" s="252">
        <f t="shared" si="125"/>
        <v>3.218239490286332</v>
      </c>
      <c r="S116" s="252">
        <f t="shared" si="125"/>
        <v>2.8774732972348684</v>
      </c>
      <c r="T116" s="252">
        <f t="shared" si="125"/>
        <v>3.3710132156590467</v>
      </c>
      <c r="U116" s="252">
        <f t="shared" si="125"/>
        <v>3.4018168125764849</v>
      </c>
      <c r="V116" s="252">
        <f t="shared" si="125"/>
        <v>2.8377982609284533</v>
      </c>
      <c r="W116" s="252">
        <f t="shared" si="125"/>
        <v>3.5549947618523938</v>
      </c>
      <c r="X116" s="252">
        <f t="shared" si="125"/>
        <v>3.642133745690173</v>
      </c>
      <c r="Y116" s="252">
        <f t="shared" si="125"/>
        <v>2.8809224539338016</v>
      </c>
      <c r="Z116" s="252">
        <f t="shared" si="125"/>
        <v>2.6939309290777391</v>
      </c>
      <c r="AA116" s="252">
        <f t="shared" si="125"/>
        <v>3.0083332133392982</v>
      </c>
      <c r="AB116" s="252">
        <f t="shared" si="125"/>
        <v>3.2395471414551862</v>
      </c>
    </row>
    <row r="117" spans="1:28" ht="15" customHeight="1" x14ac:dyDescent="0.2">
      <c r="B117" s="374"/>
      <c r="C117" s="374"/>
      <c r="D117" s="238" t="s">
        <v>4</v>
      </c>
      <c r="E117" s="252">
        <f t="shared" ref="E117:AB117" si="126">(E98/E$100)*100</f>
        <v>11.058649033160997</v>
      </c>
      <c r="F117" s="252">
        <f t="shared" si="126"/>
        <v>11.074755408230837</v>
      </c>
      <c r="G117" s="252">
        <f t="shared" si="126"/>
        <v>11.752973610039122</v>
      </c>
      <c r="H117" s="252">
        <f t="shared" si="126"/>
        <v>10.868895301680618</v>
      </c>
      <c r="I117" s="252">
        <f t="shared" si="126"/>
        <v>10.955728379603643</v>
      </c>
      <c r="J117" s="252">
        <f t="shared" si="126"/>
        <v>10.797399055556317</v>
      </c>
      <c r="K117" s="252">
        <f t="shared" si="126"/>
        <v>10.272929699925777</v>
      </c>
      <c r="L117" s="252">
        <f t="shared" si="126"/>
        <v>10.604094584680547</v>
      </c>
      <c r="M117" s="252">
        <f t="shared" si="126"/>
        <v>10.336889105562713</v>
      </c>
      <c r="N117" s="252">
        <f t="shared" si="126"/>
        <v>11.020211604931941</v>
      </c>
      <c r="O117" s="252">
        <f t="shared" si="126"/>
        <v>10.723492093375441</v>
      </c>
      <c r="P117" s="252">
        <f t="shared" si="126"/>
        <v>10.442161576035707</v>
      </c>
      <c r="Q117" s="252">
        <f t="shared" si="126"/>
        <v>10.196991224490004</v>
      </c>
      <c r="R117" s="252">
        <f t="shared" si="126"/>
        <v>10.707382469022301</v>
      </c>
      <c r="S117" s="252">
        <f t="shared" si="126"/>
        <v>10.557657232672431</v>
      </c>
      <c r="T117" s="252">
        <f t="shared" si="126"/>
        <v>10.10928183090887</v>
      </c>
      <c r="U117" s="252">
        <f t="shared" si="126"/>
        <v>10.117549035513068</v>
      </c>
      <c r="V117" s="252">
        <f t="shared" si="126"/>
        <v>10.181308480645999</v>
      </c>
      <c r="W117" s="252">
        <f t="shared" si="126"/>
        <v>9.5638031040334113</v>
      </c>
      <c r="X117" s="252">
        <f t="shared" si="126"/>
        <v>10.484805645189246</v>
      </c>
      <c r="Y117" s="252">
        <f t="shared" si="126"/>
        <v>9.5501350849434985</v>
      </c>
      <c r="Z117" s="252">
        <f t="shared" si="126"/>
        <v>9.4169575841772666</v>
      </c>
      <c r="AA117" s="252">
        <f t="shared" si="126"/>
        <v>9.604322565813419</v>
      </c>
      <c r="AB117" s="252">
        <f t="shared" si="126"/>
        <v>10.547888979013562</v>
      </c>
    </row>
    <row r="118" spans="1:28" ht="15" customHeight="1" x14ac:dyDescent="0.2">
      <c r="B118" s="374"/>
      <c r="C118" s="374"/>
      <c r="D118" s="238" t="s">
        <v>5</v>
      </c>
      <c r="E118" s="252">
        <f t="shared" ref="E118:AB118" si="127">(E99/E$100)*100</f>
        <v>43.789993270016261</v>
      </c>
      <c r="F118" s="252">
        <f t="shared" si="127"/>
        <v>45.576802062399771</v>
      </c>
      <c r="G118" s="252">
        <f t="shared" si="127"/>
        <v>45.296041262473317</v>
      </c>
      <c r="H118" s="252">
        <f t="shared" si="127"/>
        <v>47.994863256168244</v>
      </c>
      <c r="I118" s="252">
        <f t="shared" si="127"/>
        <v>48.593837701308232</v>
      </c>
      <c r="J118" s="252">
        <f t="shared" si="127"/>
        <v>49.614324824412584</v>
      </c>
      <c r="K118" s="252">
        <f t="shared" si="127"/>
        <v>48.540531226805214</v>
      </c>
      <c r="L118" s="252">
        <f t="shared" si="127"/>
        <v>49.470176910210341</v>
      </c>
      <c r="M118" s="252">
        <f t="shared" si="127"/>
        <v>49.628494671500555</v>
      </c>
      <c r="N118" s="252">
        <f t="shared" si="127"/>
        <v>51.502691366256627</v>
      </c>
      <c r="O118" s="252">
        <f t="shared" si="127"/>
        <v>50.26108877328619</v>
      </c>
      <c r="P118" s="252">
        <f t="shared" si="127"/>
        <v>50.817181810940468</v>
      </c>
      <c r="Q118" s="252">
        <f t="shared" si="127"/>
        <v>50.627041336651637</v>
      </c>
      <c r="R118" s="252">
        <f t="shared" si="127"/>
        <v>50.957240313439698</v>
      </c>
      <c r="S118" s="252">
        <f t="shared" si="127"/>
        <v>52.209878752264629</v>
      </c>
      <c r="T118" s="252">
        <f t="shared" si="127"/>
        <v>51.872943446885792</v>
      </c>
      <c r="U118" s="252">
        <f t="shared" si="127"/>
        <v>52.435201820217472</v>
      </c>
      <c r="V118" s="252">
        <f t="shared" si="127"/>
        <v>53.622467686477918</v>
      </c>
      <c r="W118" s="252">
        <f t="shared" si="127"/>
        <v>52.452794387544408</v>
      </c>
      <c r="X118" s="252">
        <f t="shared" si="127"/>
        <v>54.913642691392006</v>
      </c>
      <c r="Y118" s="252">
        <f t="shared" si="127"/>
        <v>55.570386227447074</v>
      </c>
      <c r="Z118" s="252">
        <f t="shared" si="127"/>
        <v>56.390595638075759</v>
      </c>
      <c r="AA118" s="252">
        <f t="shared" si="127"/>
        <v>55.602860790202925</v>
      </c>
      <c r="AB118" s="252">
        <f t="shared" si="127"/>
        <v>56.866431972885621</v>
      </c>
    </row>
    <row r="119" spans="1:28" ht="15" customHeight="1" x14ac:dyDescent="0.2">
      <c r="B119" s="375"/>
      <c r="C119" s="375"/>
      <c r="D119" s="243" t="s">
        <v>156</v>
      </c>
      <c r="E119" s="251">
        <f t="shared" ref="E119:AB119" si="128">(E100/E$100)*100</f>
        <v>100</v>
      </c>
      <c r="F119" s="251">
        <f t="shared" si="128"/>
        <v>100</v>
      </c>
      <c r="G119" s="251">
        <f t="shared" si="128"/>
        <v>100</v>
      </c>
      <c r="H119" s="251">
        <f t="shared" si="128"/>
        <v>100</v>
      </c>
      <c r="I119" s="251">
        <f t="shared" si="128"/>
        <v>100</v>
      </c>
      <c r="J119" s="251">
        <f t="shared" si="128"/>
        <v>100</v>
      </c>
      <c r="K119" s="251">
        <f t="shared" si="128"/>
        <v>100</v>
      </c>
      <c r="L119" s="251">
        <f t="shared" si="128"/>
        <v>100</v>
      </c>
      <c r="M119" s="251">
        <f t="shared" si="128"/>
        <v>100</v>
      </c>
      <c r="N119" s="251">
        <f t="shared" si="128"/>
        <v>100</v>
      </c>
      <c r="O119" s="251">
        <f t="shared" si="128"/>
        <v>100</v>
      </c>
      <c r="P119" s="251">
        <f t="shared" si="128"/>
        <v>100</v>
      </c>
      <c r="Q119" s="251">
        <f t="shared" si="128"/>
        <v>100</v>
      </c>
      <c r="R119" s="251">
        <f t="shared" si="128"/>
        <v>100</v>
      </c>
      <c r="S119" s="251">
        <f t="shared" si="128"/>
        <v>100</v>
      </c>
      <c r="T119" s="251">
        <f t="shared" si="128"/>
        <v>100</v>
      </c>
      <c r="U119" s="251">
        <f t="shared" si="128"/>
        <v>100</v>
      </c>
      <c r="V119" s="251">
        <f t="shared" si="128"/>
        <v>100</v>
      </c>
      <c r="W119" s="251">
        <f t="shared" si="128"/>
        <v>100</v>
      </c>
      <c r="X119" s="251">
        <f t="shared" si="128"/>
        <v>100</v>
      </c>
      <c r="Y119" s="251">
        <f t="shared" si="128"/>
        <v>100</v>
      </c>
      <c r="Z119" s="251">
        <f t="shared" si="128"/>
        <v>100</v>
      </c>
      <c r="AA119" s="251">
        <f t="shared" si="128"/>
        <v>100</v>
      </c>
      <c r="AB119" s="251">
        <f t="shared" si="128"/>
        <v>100</v>
      </c>
    </row>
    <row r="121" spans="1:28" ht="15" customHeight="1" x14ac:dyDescent="0.2">
      <c r="B121" s="239"/>
      <c r="C121" s="239" t="s">
        <v>235</v>
      </c>
      <c r="D121" s="244" t="s">
        <v>234</v>
      </c>
      <c r="E121" s="246">
        <v>2002</v>
      </c>
      <c r="F121" s="246">
        <v>2003</v>
      </c>
      <c r="G121" s="246">
        <v>2004</v>
      </c>
      <c r="H121" s="246">
        <v>2005</v>
      </c>
      <c r="I121" s="246">
        <v>2006</v>
      </c>
      <c r="J121" s="246">
        <v>2007</v>
      </c>
      <c r="K121" s="246">
        <v>2008</v>
      </c>
      <c r="L121" s="246">
        <v>2009</v>
      </c>
      <c r="M121" s="246">
        <v>2010</v>
      </c>
      <c r="N121" s="246">
        <v>2011</v>
      </c>
      <c r="O121" s="246">
        <v>2012</v>
      </c>
      <c r="P121" s="246">
        <v>2013</v>
      </c>
      <c r="Q121" s="246">
        <v>2014</v>
      </c>
      <c r="R121" s="246">
        <v>2015</v>
      </c>
      <c r="S121" s="246">
        <v>2016</v>
      </c>
      <c r="T121" s="246">
        <v>2017</v>
      </c>
      <c r="U121" s="246">
        <v>2018</v>
      </c>
      <c r="V121" s="246">
        <v>2019</v>
      </c>
      <c r="W121" s="246">
        <v>2020</v>
      </c>
      <c r="X121" s="246">
        <v>2021</v>
      </c>
      <c r="Y121" s="246">
        <v>2022</v>
      </c>
      <c r="Z121" s="246">
        <v>2023</v>
      </c>
      <c r="AA121" s="246">
        <v>2024</v>
      </c>
      <c r="AB121" s="246">
        <v>2025</v>
      </c>
    </row>
    <row r="122" spans="1:28" ht="15" customHeight="1" x14ac:dyDescent="0.2">
      <c r="B122" s="373" t="s">
        <v>240</v>
      </c>
      <c r="C122" s="373" t="s">
        <v>69</v>
      </c>
      <c r="D122" s="238" t="s">
        <v>1</v>
      </c>
      <c r="E122" s="53">
        <v>160801</v>
      </c>
      <c r="F122" s="53">
        <v>167909</v>
      </c>
      <c r="G122" s="53">
        <v>161477</v>
      </c>
      <c r="H122" s="53">
        <v>103498</v>
      </c>
      <c r="I122" s="53">
        <v>106189</v>
      </c>
      <c r="J122" s="53">
        <v>104661</v>
      </c>
      <c r="K122" s="53">
        <v>112105</v>
      </c>
      <c r="L122" s="53">
        <v>102631</v>
      </c>
      <c r="M122" s="53">
        <v>103075</v>
      </c>
      <c r="N122" s="53">
        <v>104286</v>
      </c>
      <c r="O122" s="53">
        <v>108694</v>
      </c>
      <c r="P122" s="53">
        <v>99952</v>
      </c>
      <c r="Q122" s="53">
        <v>104453</v>
      </c>
      <c r="R122" s="53">
        <v>108268</v>
      </c>
      <c r="S122" s="53">
        <v>106114</v>
      </c>
      <c r="T122" s="53">
        <v>108651</v>
      </c>
      <c r="U122" s="53">
        <v>114449</v>
      </c>
      <c r="V122" s="53">
        <v>117145</v>
      </c>
      <c r="W122" s="53">
        <v>138981</v>
      </c>
      <c r="X122" s="53">
        <v>136965</v>
      </c>
      <c r="Y122" s="53">
        <v>121798</v>
      </c>
      <c r="Z122" s="53">
        <v>123217</v>
      </c>
      <c r="AA122" s="53">
        <v>117615</v>
      </c>
      <c r="AB122" s="53">
        <v>115428</v>
      </c>
    </row>
    <row r="123" spans="1:28" ht="15" customHeight="1" x14ac:dyDescent="0.2">
      <c r="B123" s="374"/>
      <c r="C123" s="374"/>
      <c r="D123" s="238" t="s">
        <v>2</v>
      </c>
      <c r="E123" s="311"/>
      <c r="F123" s="311"/>
      <c r="G123" s="311"/>
      <c r="H123" s="53">
        <v>34221</v>
      </c>
      <c r="I123" s="53">
        <v>38573</v>
      </c>
      <c r="J123" s="53">
        <v>36743</v>
      </c>
      <c r="K123" s="53">
        <v>43761</v>
      </c>
      <c r="L123" s="53">
        <v>47925</v>
      </c>
      <c r="M123" s="53">
        <v>47570</v>
      </c>
      <c r="N123" s="53">
        <v>43351</v>
      </c>
      <c r="O123" s="53">
        <v>44890</v>
      </c>
      <c r="P123" s="53">
        <v>50317</v>
      </c>
      <c r="Q123" s="53">
        <v>54325</v>
      </c>
      <c r="R123" s="53">
        <v>53588</v>
      </c>
      <c r="S123" s="53">
        <v>58120</v>
      </c>
      <c r="T123" s="53">
        <v>53808</v>
      </c>
      <c r="U123" s="53">
        <v>49124</v>
      </c>
      <c r="V123" s="53">
        <v>61174</v>
      </c>
      <c r="W123" s="53">
        <v>45359</v>
      </c>
      <c r="X123" s="53">
        <v>52851</v>
      </c>
      <c r="Y123" s="53">
        <v>57856</v>
      </c>
      <c r="Z123" s="53">
        <v>69704</v>
      </c>
      <c r="AA123" s="53">
        <v>68727</v>
      </c>
      <c r="AB123" s="53">
        <v>58629</v>
      </c>
    </row>
    <row r="124" spans="1:28" ht="15" customHeight="1" x14ac:dyDescent="0.2">
      <c r="B124" s="374"/>
      <c r="C124" s="374"/>
      <c r="D124" s="238" t="s">
        <v>3</v>
      </c>
      <c r="E124" s="53">
        <v>3880</v>
      </c>
      <c r="F124" s="53">
        <v>7926</v>
      </c>
      <c r="G124" s="53">
        <v>6141</v>
      </c>
      <c r="H124" s="53">
        <v>4600</v>
      </c>
      <c r="I124" s="53">
        <v>3728</v>
      </c>
      <c r="J124" s="53">
        <v>3802</v>
      </c>
      <c r="K124" s="53">
        <v>4953</v>
      </c>
      <c r="L124" s="53">
        <v>6097</v>
      </c>
      <c r="M124" s="53">
        <v>5633</v>
      </c>
      <c r="N124" s="53">
        <v>4599</v>
      </c>
      <c r="O124" s="53">
        <v>5313</v>
      </c>
      <c r="P124" s="53">
        <v>5318</v>
      </c>
      <c r="Q124" s="53">
        <v>5404</v>
      </c>
      <c r="R124" s="53">
        <v>10385</v>
      </c>
      <c r="S124" s="53">
        <v>9144</v>
      </c>
      <c r="T124" s="53">
        <v>10476</v>
      </c>
      <c r="U124" s="53">
        <v>10574</v>
      </c>
      <c r="V124" s="53">
        <v>6955</v>
      </c>
      <c r="W124" s="53">
        <v>9605</v>
      </c>
      <c r="X124" s="53">
        <v>12196</v>
      </c>
      <c r="Y124" s="53">
        <v>9365</v>
      </c>
      <c r="Z124" s="53">
        <v>9348</v>
      </c>
      <c r="AA124" s="53">
        <v>14033</v>
      </c>
      <c r="AB124" s="53">
        <v>10460</v>
      </c>
    </row>
    <row r="125" spans="1:28" ht="15" customHeight="1" x14ac:dyDescent="0.2">
      <c r="B125" s="374"/>
      <c r="C125" s="374"/>
      <c r="D125" s="238" t="s">
        <v>4</v>
      </c>
      <c r="E125" s="53">
        <v>8713</v>
      </c>
      <c r="F125" s="53">
        <v>11051</v>
      </c>
      <c r="G125" s="53">
        <v>8473</v>
      </c>
      <c r="H125" s="53">
        <v>9807</v>
      </c>
      <c r="I125" s="53">
        <v>8612</v>
      </c>
      <c r="J125" s="53">
        <v>10158</v>
      </c>
      <c r="K125" s="53">
        <v>7413</v>
      </c>
      <c r="L125" s="53">
        <v>9514</v>
      </c>
      <c r="M125" s="53">
        <v>8954</v>
      </c>
      <c r="N125" s="53">
        <v>9691</v>
      </c>
      <c r="O125" s="53">
        <v>9513</v>
      </c>
      <c r="P125" s="53">
        <v>9075</v>
      </c>
      <c r="Q125" s="53">
        <v>13358</v>
      </c>
      <c r="R125" s="53">
        <v>6815</v>
      </c>
      <c r="S125" s="53">
        <v>8868</v>
      </c>
      <c r="T125" s="53">
        <v>7412</v>
      </c>
      <c r="U125" s="53">
        <v>7007</v>
      </c>
      <c r="V125" s="53">
        <v>9946</v>
      </c>
      <c r="W125" s="53">
        <v>14901</v>
      </c>
      <c r="X125" s="53">
        <v>17385</v>
      </c>
      <c r="Y125" s="53">
        <v>13650</v>
      </c>
      <c r="Z125" s="53">
        <v>12073</v>
      </c>
      <c r="AA125" s="53">
        <v>12293</v>
      </c>
      <c r="AB125" s="53">
        <v>12793</v>
      </c>
    </row>
    <row r="126" spans="1:28" ht="15" customHeight="1" x14ac:dyDescent="0.2">
      <c r="B126" s="374"/>
      <c r="C126" s="374"/>
      <c r="D126" s="238" t="s">
        <v>5</v>
      </c>
      <c r="E126" s="53">
        <v>127852</v>
      </c>
      <c r="F126" s="53">
        <v>120354</v>
      </c>
      <c r="G126" s="53">
        <v>140647</v>
      </c>
      <c r="H126" s="53">
        <v>154067</v>
      </c>
      <c r="I126" s="53">
        <v>157591</v>
      </c>
      <c r="J126" s="53">
        <v>167464</v>
      </c>
      <c r="K126" s="53">
        <v>160756</v>
      </c>
      <c r="L126" s="53">
        <v>165670</v>
      </c>
      <c r="M126" s="53">
        <v>175114</v>
      </c>
      <c r="N126" s="53">
        <v>192226</v>
      </c>
      <c r="O126" s="53">
        <v>185094</v>
      </c>
      <c r="P126" s="53">
        <v>189335</v>
      </c>
      <c r="Q126" s="53">
        <v>193512</v>
      </c>
      <c r="R126" s="53">
        <v>181527</v>
      </c>
      <c r="S126" s="53">
        <v>196527</v>
      </c>
      <c r="T126" s="53">
        <v>193336</v>
      </c>
      <c r="U126" s="53">
        <v>193663</v>
      </c>
      <c r="V126" s="53">
        <v>202183</v>
      </c>
      <c r="W126" s="53">
        <v>192262</v>
      </c>
      <c r="X126" s="53">
        <v>215559</v>
      </c>
      <c r="Y126" s="53">
        <v>221930</v>
      </c>
      <c r="Z126" s="53">
        <v>229507</v>
      </c>
      <c r="AA126" s="53">
        <v>211397</v>
      </c>
      <c r="AB126" s="53">
        <v>241829</v>
      </c>
    </row>
    <row r="127" spans="1:28" s="52" customFormat="1" ht="15" customHeight="1" x14ac:dyDescent="0.2">
      <c r="A127" s="241"/>
      <c r="B127" s="374"/>
      <c r="C127" s="375"/>
      <c r="D127" s="243" t="s">
        <v>156</v>
      </c>
      <c r="E127" s="247">
        <f>SUM(E122:E126)</f>
        <v>301246</v>
      </c>
      <c r="F127" s="247">
        <f t="shared" ref="F127" si="129">SUM(F122:F126)</f>
        <v>307240</v>
      </c>
      <c r="G127" s="247">
        <f t="shared" ref="G127" si="130">SUM(G122:G126)</f>
        <v>316738</v>
      </c>
      <c r="H127" s="247">
        <f t="shared" ref="H127" si="131">SUM(H122:H126)</f>
        <v>306193</v>
      </c>
      <c r="I127" s="247">
        <f t="shared" ref="I127" si="132">SUM(I122:I126)</f>
        <v>314693</v>
      </c>
      <c r="J127" s="247">
        <f t="shared" ref="J127" si="133">SUM(J122:J126)</f>
        <v>322828</v>
      </c>
      <c r="K127" s="247">
        <f t="shared" ref="K127" si="134">SUM(K122:K126)</f>
        <v>328988</v>
      </c>
      <c r="L127" s="247">
        <f t="shared" ref="L127" si="135">SUM(L122:L126)</f>
        <v>331837</v>
      </c>
      <c r="M127" s="247">
        <f t="shared" ref="M127" si="136">SUM(M122:M126)</f>
        <v>340346</v>
      </c>
      <c r="N127" s="247">
        <f t="shared" ref="N127" si="137">SUM(N122:N126)</f>
        <v>354153</v>
      </c>
      <c r="O127" s="247">
        <f t="shared" ref="O127" si="138">SUM(O122:O126)</f>
        <v>353504</v>
      </c>
      <c r="P127" s="247">
        <f t="shared" ref="P127" si="139">SUM(P122:P126)</f>
        <v>353997</v>
      </c>
      <c r="Q127" s="247">
        <f t="shared" ref="Q127" si="140">SUM(Q122:Q126)</f>
        <v>371052</v>
      </c>
      <c r="R127" s="247">
        <f t="shared" ref="R127" si="141">SUM(R122:R126)</f>
        <v>360583</v>
      </c>
      <c r="S127" s="247">
        <f t="shared" ref="S127" si="142">SUM(S122:S126)</f>
        <v>378773</v>
      </c>
      <c r="T127" s="247">
        <f t="shared" ref="T127" si="143">SUM(T122:T126)</f>
        <v>373683</v>
      </c>
      <c r="U127" s="247">
        <f t="shared" ref="U127" si="144">SUM(U122:U126)</f>
        <v>374817</v>
      </c>
      <c r="V127" s="247">
        <f t="shared" ref="V127" si="145">SUM(V122:V126)</f>
        <v>397403</v>
      </c>
      <c r="W127" s="247">
        <f t="shared" ref="W127" si="146">SUM(W122:W126)</f>
        <v>401108</v>
      </c>
      <c r="X127" s="247">
        <f t="shared" ref="X127" si="147">SUM(X122:X126)</f>
        <v>434956</v>
      </c>
      <c r="Y127" s="247">
        <f t="shared" ref="Y127" si="148">SUM(Y122:Y126)</f>
        <v>424599</v>
      </c>
      <c r="Z127" s="247">
        <f t="shared" ref="Z127" si="149">SUM(Z122:Z126)</f>
        <v>443849</v>
      </c>
      <c r="AA127" s="247">
        <f t="shared" ref="AA127" si="150">SUM(AA122:AA126)</f>
        <v>424065</v>
      </c>
      <c r="AB127" s="247">
        <f t="shared" ref="AB127" si="151">SUM(AB122:AB126)</f>
        <v>439139</v>
      </c>
    </row>
    <row r="128" spans="1:28" ht="15" customHeight="1" x14ac:dyDescent="0.2">
      <c r="B128" s="374"/>
      <c r="C128" s="373" t="s">
        <v>70</v>
      </c>
      <c r="D128" s="238" t="s">
        <v>1</v>
      </c>
      <c r="E128" s="53">
        <v>164168</v>
      </c>
      <c r="F128" s="53">
        <v>166331</v>
      </c>
      <c r="G128" s="53">
        <v>158156</v>
      </c>
      <c r="H128" s="53">
        <v>110888</v>
      </c>
      <c r="I128" s="53">
        <v>112508</v>
      </c>
      <c r="J128" s="53">
        <v>111135</v>
      </c>
      <c r="K128" s="53">
        <v>113725</v>
      </c>
      <c r="L128" s="53">
        <v>109780</v>
      </c>
      <c r="M128" s="53">
        <v>108613</v>
      </c>
      <c r="N128" s="53">
        <v>111072</v>
      </c>
      <c r="O128" s="53">
        <v>112809</v>
      </c>
      <c r="P128" s="53">
        <v>103345</v>
      </c>
      <c r="Q128" s="53">
        <v>107908</v>
      </c>
      <c r="R128" s="53">
        <v>110156</v>
      </c>
      <c r="S128" s="53">
        <v>107948</v>
      </c>
      <c r="T128" s="53">
        <v>113688</v>
      </c>
      <c r="U128" s="53">
        <v>116273</v>
      </c>
      <c r="V128" s="53">
        <v>117859</v>
      </c>
      <c r="W128" s="53">
        <v>134463</v>
      </c>
      <c r="X128" s="53">
        <v>126795</v>
      </c>
      <c r="Y128" s="53">
        <v>122174</v>
      </c>
      <c r="Z128" s="53">
        <v>118980</v>
      </c>
      <c r="AA128" s="53">
        <v>117317</v>
      </c>
      <c r="AB128" s="53">
        <v>113587</v>
      </c>
    </row>
    <row r="129" spans="1:28" ht="15" customHeight="1" x14ac:dyDescent="0.2">
      <c r="B129" s="374"/>
      <c r="C129" s="374"/>
      <c r="D129" s="238" t="s">
        <v>2</v>
      </c>
      <c r="E129" s="311"/>
      <c r="F129" s="311"/>
      <c r="G129" s="311"/>
      <c r="H129" s="53">
        <v>34557</v>
      </c>
      <c r="I129" s="53">
        <v>39526</v>
      </c>
      <c r="J129" s="53">
        <v>37722</v>
      </c>
      <c r="K129" s="53">
        <v>43766</v>
      </c>
      <c r="L129" s="53">
        <v>49945</v>
      </c>
      <c r="M129" s="53">
        <v>48835</v>
      </c>
      <c r="N129" s="53">
        <v>42173</v>
      </c>
      <c r="O129" s="53">
        <v>45868</v>
      </c>
      <c r="P129" s="53">
        <v>51514</v>
      </c>
      <c r="Q129" s="53">
        <v>52729</v>
      </c>
      <c r="R129" s="53">
        <v>56495</v>
      </c>
      <c r="S129" s="53">
        <v>57933</v>
      </c>
      <c r="T129" s="53">
        <v>52574</v>
      </c>
      <c r="U129" s="53">
        <v>47749</v>
      </c>
      <c r="V129" s="53">
        <v>63554</v>
      </c>
      <c r="W129" s="53">
        <v>46285</v>
      </c>
      <c r="X129" s="53">
        <v>54457</v>
      </c>
      <c r="Y129" s="53">
        <v>59747</v>
      </c>
      <c r="Z129" s="53">
        <v>70141</v>
      </c>
      <c r="AA129" s="53">
        <v>66594</v>
      </c>
      <c r="AB129" s="53">
        <v>57846</v>
      </c>
    </row>
    <row r="130" spans="1:28" ht="15" customHeight="1" x14ac:dyDescent="0.2">
      <c r="B130" s="374"/>
      <c r="C130" s="374"/>
      <c r="D130" s="238" t="s">
        <v>3</v>
      </c>
      <c r="E130" s="53">
        <v>12564</v>
      </c>
      <c r="F130" s="53">
        <v>12517</v>
      </c>
      <c r="G130" s="53">
        <v>11276</v>
      </c>
      <c r="H130" s="53">
        <v>11806</v>
      </c>
      <c r="I130" s="53">
        <v>12932</v>
      </c>
      <c r="J130" s="53">
        <v>11282</v>
      </c>
      <c r="K130" s="53">
        <v>12063</v>
      </c>
      <c r="L130" s="53">
        <v>10171</v>
      </c>
      <c r="M130" s="53">
        <v>13329</v>
      </c>
      <c r="N130" s="53">
        <v>11821</v>
      </c>
      <c r="O130" s="53">
        <v>11962</v>
      </c>
      <c r="P130" s="53">
        <v>13661</v>
      </c>
      <c r="Q130" s="53">
        <v>15847</v>
      </c>
      <c r="R130" s="53">
        <v>14487</v>
      </c>
      <c r="S130" s="53">
        <v>13411</v>
      </c>
      <c r="T130" s="53">
        <v>12602</v>
      </c>
      <c r="U130" s="53">
        <v>17939</v>
      </c>
      <c r="V130" s="53">
        <v>14197</v>
      </c>
      <c r="W130" s="53">
        <v>12642</v>
      </c>
      <c r="X130" s="53">
        <v>15346</v>
      </c>
      <c r="Y130" s="53">
        <v>16509</v>
      </c>
      <c r="Z130" s="53">
        <v>12379</v>
      </c>
      <c r="AA130" s="53">
        <v>15737</v>
      </c>
      <c r="AB130" s="53">
        <v>16208</v>
      </c>
    </row>
    <row r="131" spans="1:28" ht="15" customHeight="1" x14ac:dyDescent="0.2">
      <c r="B131" s="374"/>
      <c r="C131" s="374"/>
      <c r="D131" s="238" t="s">
        <v>4</v>
      </c>
      <c r="E131" s="53">
        <v>34823</v>
      </c>
      <c r="F131" s="53">
        <v>35654</v>
      </c>
      <c r="G131" s="53">
        <v>39122</v>
      </c>
      <c r="H131" s="53">
        <v>37383</v>
      </c>
      <c r="I131" s="53">
        <v>39399</v>
      </c>
      <c r="J131" s="53">
        <v>39951</v>
      </c>
      <c r="K131" s="53">
        <v>36363</v>
      </c>
      <c r="L131" s="53">
        <v>38456</v>
      </c>
      <c r="M131" s="53">
        <v>39059</v>
      </c>
      <c r="N131" s="53">
        <v>39541</v>
      </c>
      <c r="O131" s="53">
        <v>39099</v>
      </c>
      <c r="P131" s="53">
        <v>47310</v>
      </c>
      <c r="Q131" s="53">
        <v>46718</v>
      </c>
      <c r="R131" s="53">
        <v>41790</v>
      </c>
      <c r="S131" s="53">
        <v>43909</v>
      </c>
      <c r="T131" s="53">
        <v>46811</v>
      </c>
      <c r="U131" s="53">
        <v>44027</v>
      </c>
      <c r="V131" s="53">
        <v>43038</v>
      </c>
      <c r="W131" s="53">
        <v>45940</v>
      </c>
      <c r="X131" s="53">
        <v>43675</v>
      </c>
      <c r="Y131" s="53">
        <v>44496</v>
      </c>
      <c r="Z131" s="53">
        <v>35459</v>
      </c>
      <c r="AA131" s="53">
        <v>38106</v>
      </c>
      <c r="AB131" s="53">
        <v>50088</v>
      </c>
    </row>
    <row r="132" spans="1:28" ht="15" customHeight="1" x14ac:dyDescent="0.2">
      <c r="B132" s="374"/>
      <c r="C132" s="374"/>
      <c r="D132" s="238" t="s">
        <v>5</v>
      </c>
      <c r="E132" s="53">
        <v>119025</v>
      </c>
      <c r="F132" s="53">
        <v>127194</v>
      </c>
      <c r="G132" s="53">
        <v>137284</v>
      </c>
      <c r="H132" s="53">
        <v>155199</v>
      </c>
      <c r="I132" s="53">
        <v>148999</v>
      </c>
      <c r="J132" s="53">
        <v>155248</v>
      </c>
      <c r="K132" s="53">
        <v>158641</v>
      </c>
      <c r="L132" s="53">
        <v>165058</v>
      </c>
      <c r="M132" s="53">
        <v>168131</v>
      </c>
      <c r="N132" s="53">
        <v>163877</v>
      </c>
      <c r="O132" s="53">
        <v>171061</v>
      </c>
      <c r="P132" s="53">
        <v>176279</v>
      </c>
      <c r="Q132" s="53">
        <v>167864</v>
      </c>
      <c r="R132" s="53">
        <v>187217</v>
      </c>
      <c r="S132" s="53">
        <v>181690</v>
      </c>
      <c r="T132" s="53">
        <v>182270</v>
      </c>
      <c r="U132" s="53">
        <v>193025</v>
      </c>
      <c r="V132" s="53">
        <v>180521</v>
      </c>
      <c r="W132" s="53">
        <v>180241</v>
      </c>
      <c r="X132" s="53">
        <v>168512</v>
      </c>
      <c r="Y132" s="53">
        <v>188407</v>
      </c>
      <c r="Z132" s="53">
        <v>188605</v>
      </c>
      <c r="AA132" s="53">
        <v>215503</v>
      </c>
      <c r="AB132" s="53">
        <v>222449</v>
      </c>
    </row>
    <row r="133" spans="1:28" s="52" customFormat="1" ht="15" customHeight="1" x14ac:dyDescent="0.2">
      <c r="A133" s="241"/>
      <c r="B133" s="374"/>
      <c r="C133" s="375"/>
      <c r="D133" s="243" t="s">
        <v>156</v>
      </c>
      <c r="E133" s="247">
        <f>SUM(E128:E132)</f>
        <v>330580</v>
      </c>
      <c r="F133" s="247">
        <f t="shared" ref="F133:AB133" si="152">SUM(F128:F132)</f>
        <v>341696</v>
      </c>
      <c r="G133" s="247">
        <f t="shared" si="152"/>
        <v>345838</v>
      </c>
      <c r="H133" s="247">
        <f t="shared" si="152"/>
        <v>349833</v>
      </c>
      <c r="I133" s="247">
        <f t="shared" si="152"/>
        <v>353364</v>
      </c>
      <c r="J133" s="247">
        <f t="shared" si="152"/>
        <v>355338</v>
      </c>
      <c r="K133" s="247">
        <f t="shared" si="152"/>
        <v>364558</v>
      </c>
      <c r="L133" s="247">
        <f t="shared" si="152"/>
        <v>373410</v>
      </c>
      <c r="M133" s="247">
        <f t="shared" si="152"/>
        <v>377967</v>
      </c>
      <c r="N133" s="247">
        <f t="shared" si="152"/>
        <v>368484</v>
      </c>
      <c r="O133" s="247">
        <f t="shared" si="152"/>
        <v>380799</v>
      </c>
      <c r="P133" s="247">
        <f t="shared" si="152"/>
        <v>392109</v>
      </c>
      <c r="Q133" s="247">
        <f t="shared" si="152"/>
        <v>391066</v>
      </c>
      <c r="R133" s="247">
        <f t="shared" si="152"/>
        <v>410145</v>
      </c>
      <c r="S133" s="247">
        <f t="shared" si="152"/>
        <v>404891</v>
      </c>
      <c r="T133" s="247">
        <f t="shared" si="152"/>
        <v>407945</v>
      </c>
      <c r="U133" s="247">
        <f t="shared" si="152"/>
        <v>419013</v>
      </c>
      <c r="V133" s="247">
        <f t="shared" si="152"/>
        <v>419169</v>
      </c>
      <c r="W133" s="247">
        <f t="shared" si="152"/>
        <v>419571</v>
      </c>
      <c r="X133" s="247">
        <f t="shared" si="152"/>
        <v>408785</v>
      </c>
      <c r="Y133" s="247">
        <f t="shared" si="152"/>
        <v>431333</v>
      </c>
      <c r="Z133" s="247">
        <f t="shared" si="152"/>
        <v>425564</v>
      </c>
      <c r="AA133" s="247">
        <f t="shared" si="152"/>
        <v>453257</v>
      </c>
      <c r="AB133" s="247">
        <f t="shared" si="152"/>
        <v>460178</v>
      </c>
    </row>
    <row r="134" spans="1:28" ht="15" customHeight="1" x14ac:dyDescent="0.2">
      <c r="B134" s="374"/>
      <c r="C134" s="373" t="s">
        <v>156</v>
      </c>
      <c r="D134" s="238" t="s">
        <v>1</v>
      </c>
      <c r="E134" s="248">
        <f>E122+E128</f>
        <v>324969</v>
      </c>
      <c r="F134" s="248">
        <f t="shared" ref="F134:AB134" si="153">F122+F128</f>
        <v>334240</v>
      </c>
      <c r="G134" s="248">
        <f t="shared" si="153"/>
        <v>319633</v>
      </c>
      <c r="H134" s="248">
        <f t="shared" si="153"/>
        <v>214386</v>
      </c>
      <c r="I134" s="248">
        <f t="shared" si="153"/>
        <v>218697</v>
      </c>
      <c r="J134" s="248">
        <f t="shared" si="153"/>
        <v>215796</v>
      </c>
      <c r="K134" s="248">
        <f t="shared" si="153"/>
        <v>225830</v>
      </c>
      <c r="L134" s="248">
        <f t="shared" si="153"/>
        <v>212411</v>
      </c>
      <c r="M134" s="248">
        <f t="shared" si="153"/>
        <v>211688</v>
      </c>
      <c r="N134" s="248">
        <f t="shared" si="153"/>
        <v>215358</v>
      </c>
      <c r="O134" s="248">
        <f t="shared" si="153"/>
        <v>221503</v>
      </c>
      <c r="P134" s="248">
        <f t="shared" si="153"/>
        <v>203297</v>
      </c>
      <c r="Q134" s="248">
        <f t="shared" si="153"/>
        <v>212361</v>
      </c>
      <c r="R134" s="248">
        <f t="shared" si="153"/>
        <v>218424</v>
      </c>
      <c r="S134" s="248">
        <f t="shared" si="153"/>
        <v>214062</v>
      </c>
      <c r="T134" s="248">
        <f t="shared" si="153"/>
        <v>222339</v>
      </c>
      <c r="U134" s="248">
        <f t="shared" si="153"/>
        <v>230722</v>
      </c>
      <c r="V134" s="248">
        <f t="shared" si="153"/>
        <v>235004</v>
      </c>
      <c r="W134" s="248">
        <f t="shared" si="153"/>
        <v>273444</v>
      </c>
      <c r="X134" s="248">
        <f t="shared" si="153"/>
        <v>263760</v>
      </c>
      <c r="Y134" s="248">
        <f t="shared" si="153"/>
        <v>243972</v>
      </c>
      <c r="Z134" s="248">
        <f t="shared" si="153"/>
        <v>242197</v>
      </c>
      <c r="AA134" s="248">
        <f t="shared" si="153"/>
        <v>234932</v>
      </c>
      <c r="AB134" s="248">
        <f t="shared" si="153"/>
        <v>229015</v>
      </c>
    </row>
    <row r="135" spans="1:28" ht="15" customHeight="1" x14ac:dyDescent="0.2">
      <c r="B135" s="374"/>
      <c r="C135" s="374"/>
      <c r="D135" s="238" t="s">
        <v>2</v>
      </c>
      <c r="E135" s="312"/>
      <c r="F135" s="312"/>
      <c r="G135" s="312"/>
      <c r="H135" s="248">
        <f t="shared" ref="H135:AB135" si="154">H123+H129</f>
        <v>68778</v>
      </c>
      <c r="I135" s="248">
        <f t="shared" si="154"/>
        <v>78099</v>
      </c>
      <c r="J135" s="248">
        <f t="shared" si="154"/>
        <v>74465</v>
      </c>
      <c r="K135" s="248">
        <f t="shared" si="154"/>
        <v>87527</v>
      </c>
      <c r="L135" s="248">
        <f t="shared" si="154"/>
        <v>97870</v>
      </c>
      <c r="M135" s="248">
        <f t="shared" si="154"/>
        <v>96405</v>
      </c>
      <c r="N135" s="248">
        <f t="shared" si="154"/>
        <v>85524</v>
      </c>
      <c r="O135" s="248">
        <f t="shared" si="154"/>
        <v>90758</v>
      </c>
      <c r="P135" s="248">
        <f t="shared" si="154"/>
        <v>101831</v>
      </c>
      <c r="Q135" s="248">
        <f t="shared" si="154"/>
        <v>107054</v>
      </c>
      <c r="R135" s="248">
        <f t="shared" si="154"/>
        <v>110083</v>
      </c>
      <c r="S135" s="248">
        <f t="shared" si="154"/>
        <v>116053</v>
      </c>
      <c r="T135" s="248">
        <f t="shared" si="154"/>
        <v>106382</v>
      </c>
      <c r="U135" s="248">
        <f t="shared" si="154"/>
        <v>96873</v>
      </c>
      <c r="V135" s="248">
        <f t="shared" si="154"/>
        <v>124728</v>
      </c>
      <c r="W135" s="248">
        <f t="shared" si="154"/>
        <v>91644</v>
      </c>
      <c r="X135" s="248">
        <f t="shared" si="154"/>
        <v>107308</v>
      </c>
      <c r="Y135" s="248">
        <f t="shared" si="154"/>
        <v>117603</v>
      </c>
      <c r="Z135" s="248">
        <f t="shared" si="154"/>
        <v>139845</v>
      </c>
      <c r="AA135" s="248">
        <f t="shared" si="154"/>
        <v>135321</v>
      </c>
      <c r="AB135" s="248">
        <f t="shared" si="154"/>
        <v>116475</v>
      </c>
    </row>
    <row r="136" spans="1:28" ht="15" customHeight="1" x14ac:dyDescent="0.2">
      <c r="B136" s="374"/>
      <c r="C136" s="374"/>
      <c r="D136" s="238" t="s">
        <v>3</v>
      </c>
      <c r="E136" s="248">
        <f t="shared" ref="E136:AB136" si="155">E124+E130</f>
        <v>16444</v>
      </c>
      <c r="F136" s="248">
        <f t="shared" si="155"/>
        <v>20443</v>
      </c>
      <c r="G136" s="248">
        <f t="shared" si="155"/>
        <v>17417</v>
      </c>
      <c r="H136" s="248">
        <f t="shared" si="155"/>
        <v>16406</v>
      </c>
      <c r="I136" s="248">
        <f t="shared" si="155"/>
        <v>16660</v>
      </c>
      <c r="J136" s="248">
        <f t="shared" si="155"/>
        <v>15084</v>
      </c>
      <c r="K136" s="248">
        <f t="shared" si="155"/>
        <v>17016</v>
      </c>
      <c r="L136" s="248">
        <f t="shared" si="155"/>
        <v>16268</v>
      </c>
      <c r="M136" s="248">
        <f t="shared" si="155"/>
        <v>18962</v>
      </c>
      <c r="N136" s="248">
        <f t="shared" si="155"/>
        <v>16420</v>
      </c>
      <c r="O136" s="248">
        <f t="shared" si="155"/>
        <v>17275</v>
      </c>
      <c r="P136" s="248">
        <f t="shared" si="155"/>
        <v>18979</v>
      </c>
      <c r="Q136" s="248">
        <f t="shared" si="155"/>
        <v>21251</v>
      </c>
      <c r="R136" s="248">
        <f t="shared" si="155"/>
        <v>24872</v>
      </c>
      <c r="S136" s="248">
        <f t="shared" si="155"/>
        <v>22555</v>
      </c>
      <c r="T136" s="248">
        <f t="shared" si="155"/>
        <v>23078</v>
      </c>
      <c r="U136" s="248">
        <f t="shared" si="155"/>
        <v>28513</v>
      </c>
      <c r="V136" s="248">
        <f t="shared" si="155"/>
        <v>21152</v>
      </c>
      <c r="W136" s="248">
        <f t="shared" si="155"/>
        <v>22247</v>
      </c>
      <c r="X136" s="248">
        <f t="shared" si="155"/>
        <v>27542</v>
      </c>
      <c r="Y136" s="248">
        <f t="shared" si="155"/>
        <v>25874</v>
      </c>
      <c r="Z136" s="248">
        <f t="shared" si="155"/>
        <v>21727</v>
      </c>
      <c r="AA136" s="248">
        <f t="shared" si="155"/>
        <v>29770</v>
      </c>
      <c r="AB136" s="248">
        <f t="shared" si="155"/>
        <v>26668</v>
      </c>
    </row>
    <row r="137" spans="1:28" ht="15" customHeight="1" x14ac:dyDescent="0.2">
      <c r="B137" s="374"/>
      <c r="C137" s="374"/>
      <c r="D137" s="238" t="s">
        <v>4</v>
      </c>
      <c r="E137" s="248">
        <f t="shared" ref="E137:AB137" si="156">E125+E131</f>
        <v>43536</v>
      </c>
      <c r="F137" s="248">
        <f t="shared" si="156"/>
        <v>46705</v>
      </c>
      <c r="G137" s="248">
        <f t="shared" si="156"/>
        <v>47595</v>
      </c>
      <c r="H137" s="248">
        <f t="shared" si="156"/>
        <v>47190</v>
      </c>
      <c r="I137" s="248">
        <f t="shared" si="156"/>
        <v>48011</v>
      </c>
      <c r="J137" s="248">
        <f t="shared" si="156"/>
        <v>50109</v>
      </c>
      <c r="K137" s="248">
        <f t="shared" si="156"/>
        <v>43776</v>
      </c>
      <c r="L137" s="248">
        <f t="shared" si="156"/>
        <v>47970</v>
      </c>
      <c r="M137" s="248">
        <f t="shared" si="156"/>
        <v>48013</v>
      </c>
      <c r="N137" s="248">
        <f t="shared" si="156"/>
        <v>49232</v>
      </c>
      <c r="O137" s="248">
        <f t="shared" si="156"/>
        <v>48612</v>
      </c>
      <c r="P137" s="248">
        <f t="shared" si="156"/>
        <v>56385</v>
      </c>
      <c r="Q137" s="248">
        <f t="shared" si="156"/>
        <v>60076</v>
      </c>
      <c r="R137" s="248">
        <f t="shared" si="156"/>
        <v>48605</v>
      </c>
      <c r="S137" s="248">
        <f t="shared" si="156"/>
        <v>52777</v>
      </c>
      <c r="T137" s="248">
        <f t="shared" si="156"/>
        <v>54223</v>
      </c>
      <c r="U137" s="248">
        <f t="shared" si="156"/>
        <v>51034</v>
      </c>
      <c r="V137" s="248">
        <f t="shared" si="156"/>
        <v>52984</v>
      </c>
      <c r="W137" s="248">
        <f t="shared" si="156"/>
        <v>60841</v>
      </c>
      <c r="X137" s="248">
        <f t="shared" si="156"/>
        <v>61060</v>
      </c>
      <c r="Y137" s="248">
        <f t="shared" si="156"/>
        <v>58146</v>
      </c>
      <c r="Z137" s="248">
        <f t="shared" si="156"/>
        <v>47532</v>
      </c>
      <c r="AA137" s="248">
        <f t="shared" si="156"/>
        <v>50399</v>
      </c>
      <c r="AB137" s="248">
        <f t="shared" si="156"/>
        <v>62881</v>
      </c>
    </row>
    <row r="138" spans="1:28" ht="15" customHeight="1" x14ac:dyDescent="0.2">
      <c r="B138" s="374"/>
      <c r="C138" s="374"/>
      <c r="D138" s="238" t="s">
        <v>5</v>
      </c>
      <c r="E138" s="248">
        <f t="shared" ref="E138:AB138" si="157">E126+E132</f>
        <v>246877</v>
      </c>
      <c r="F138" s="248">
        <f t="shared" si="157"/>
        <v>247548</v>
      </c>
      <c r="G138" s="248">
        <f t="shared" si="157"/>
        <v>277931</v>
      </c>
      <c r="H138" s="248">
        <f t="shared" si="157"/>
        <v>309266</v>
      </c>
      <c r="I138" s="248">
        <f t="shared" si="157"/>
        <v>306590</v>
      </c>
      <c r="J138" s="248">
        <f t="shared" si="157"/>
        <v>322712</v>
      </c>
      <c r="K138" s="248">
        <f t="shared" si="157"/>
        <v>319397</v>
      </c>
      <c r="L138" s="248">
        <f t="shared" si="157"/>
        <v>330728</v>
      </c>
      <c r="M138" s="248">
        <f t="shared" si="157"/>
        <v>343245</v>
      </c>
      <c r="N138" s="248">
        <f t="shared" si="157"/>
        <v>356103</v>
      </c>
      <c r="O138" s="248">
        <f t="shared" si="157"/>
        <v>356155</v>
      </c>
      <c r="P138" s="248">
        <f t="shared" si="157"/>
        <v>365614</v>
      </c>
      <c r="Q138" s="248">
        <f t="shared" si="157"/>
        <v>361376</v>
      </c>
      <c r="R138" s="248">
        <f t="shared" si="157"/>
        <v>368744</v>
      </c>
      <c r="S138" s="248">
        <f t="shared" si="157"/>
        <v>378217</v>
      </c>
      <c r="T138" s="248">
        <f t="shared" si="157"/>
        <v>375606</v>
      </c>
      <c r="U138" s="248">
        <f t="shared" si="157"/>
        <v>386688</v>
      </c>
      <c r="V138" s="248">
        <f t="shared" si="157"/>
        <v>382704</v>
      </c>
      <c r="W138" s="248">
        <f t="shared" si="157"/>
        <v>372503</v>
      </c>
      <c r="X138" s="248">
        <f t="shared" si="157"/>
        <v>384071</v>
      </c>
      <c r="Y138" s="248">
        <f t="shared" si="157"/>
        <v>410337</v>
      </c>
      <c r="Z138" s="248">
        <f t="shared" si="157"/>
        <v>418112</v>
      </c>
      <c r="AA138" s="248">
        <f t="shared" si="157"/>
        <v>426900</v>
      </c>
      <c r="AB138" s="248">
        <f t="shared" si="157"/>
        <v>464278</v>
      </c>
    </row>
    <row r="139" spans="1:28" ht="15" customHeight="1" x14ac:dyDescent="0.2">
      <c r="B139" s="375"/>
      <c r="C139" s="375"/>
      <c r="D139" s="243" t="s">
        <v>156</v>
      </c>
      <c r="E139" s="247">
        <f t="shared" ref="E139:AB139" si="158">E127+E133</f>
        <v>631826</v>
      </c>
      <c r="F139" s="247">
        <f t="shared" si="158"/>
        <v>648936</v>
      </c>
      <c r="G139" s="247">
        <f t="shared" si="158"/>
        <v>662576</v>
      </c>
      <c r="H139" s="247">
        <f t="shared" si="158"/>
        <v>656026</v>
      </c>
      <c r="I139" s="247">
        <f t="shared" si="158"/>
        <v>668057</v>
      </c>
      <c r="J139" s="247">
        <f t="shared" si="158"/>
        <v>678166</v>
      </c>
      <c r="K139" s="247">
        <f t="shared" si="158"/>
        <v>693546</v>
      </c>
      <c r="L139" s="247">
        <f t="shared" si="158"/>
        <v>705247</v>
      </c>
      <c r="M139" s="247">
        <f t="shared" si="158"/>
        <v>718313</v>
      </c>
      <c r="N139" s="247">
        <f t="shared" si="158"/>
        <v>722637</v>
      </c>
      <c r="O139" s="247">
        <f t="shared" si="158"/>
        <v>734303</v>
      </c>
      <c r="P139" s="247">
        <f t="shared" si="158"/>
        <v>746106</v>
      </c>
      <c r="Q139" s="247">
        <f t="shared" si="158"/>
        <v>762118</v>
      </c>
      <c r="R139" s="247">
        <f t="shared" si="158"/>
        <v>770728</v>
      </c>
      <c r="S139" s="247">
        <f t="shared" si="158"/>
        <v>783664</v>
      </c>
      <c r="T139" s="247">
        <f t="shared" si="158"/>
        <v>781628</v>
      </c>
      <c r="U139" s="247">
        <f t="shared" si="158"/>
        <v>793830</v>
      </c>
      <c r="V139" s="247">
        <f t="shared" si="158"/>
        <v>816572</v>
      </c>
      <c r="W139" s="247">
        <f t="shared" si="158"/>
        <v>820679</v>
      </c>
      <c r="X139" s="247">
        <f t="shared" si="158"/>
        <v>843741</v>
      </c>
      <c r="Y139" s="247">
        <f t="shared" si="158"/>
        <v>855932</v>
      </c>
      <c r="Z139" s="247">
        <f t="shared" si="158"/>
        <v>869413</v>
      </c>
      <c r="AA139" s="247">
        <f t="shared" si="158"/>
        <v>877322</v>
      </c>
      <c r="AB139" s="247">
        <f t="shared" si="158"/>
        <v>899317</v>
      </c>
    </row>
    <row r="140" spans="1:28" ht="15" customHeight="1" x14ac:dyDescent="0.2">
      <c r="B140" s="239"/>
      <c r="C140" s="239" t="s">
        <v>235</v>
      </c>
      <c r="D140" s="244" t="s">
        <v>234</v>
      </c>
      <c r="E140" s="246">
        <v>2002</v>
      </c>
      <c r="F140" s="246">
        <v>2003</v>
      </c>
      <c r="G140" s="246">
        <v>2004</v>
      </c>
      <c r="H140" s="246">
        <v>2005</v>
      </c>
      <c r="I140" s="246">
        <v>2006</v>
      </c>
      <c r="J140" s="246">
        <v>2007</v>
      </c>
      <c r="K140" s="246">
        <v>2008</v>
      </c>
      <c r="L140" s="246">
        <v>2009</v>
      </c>
      <c r="M140" s="246">
        <v>2010</v>
      </c>
      <c r="N140" s="246">
        <v>2011</v>
      </c>
      <c r="O140" s="246">
        <v>2012</v>
      </c>
      <c r="P140" s="246">
        <v>2013</v>
      </c>
      <c r="Q140" s="246">
        <v>2014</v>
      </c>
      <c r="R140" s="246">
        <v>2015</v>
      </c>
      <c r="S140" s="246">
        <v>2016</v>
      </c>
      <c r="T140" s="246">
        <v>2017</v>
      </c>
      <c r="U140" s="246">
        <v>2018</v>
      </c>
      <c r="V140" s="246">
        <v>2019</v>
      </c>
      <c r="W140" s="246">
        <v>2020</v>
      </c>
      <c r="X140" s="246">
        <v>2021</v>
      </c>
      <c r="Y140" s="246">
        <v>2022</v>
      </c>
      <c r="Z140" s="246">
        <v>2023</v>
      </c>
      <c r="AA140" s="246">
        <v>2024</v>
      </c>
      <c r="AB140" s="246">
        <v>2025</v>
      </c>
    </row>
    <row r="141" spans="1:28" ht="15" customHeight="1" x14ac:dyDescent="0.2">
      <c r="B141" s="373" t="s">
        <v>241</v>
      </c>
      <c r="C141" s="373" t="s">
        <v>69</v>
      </c>
      <c r="D141" s="238" t="s">
        <v>1</v>
      </c>
      <c r="E141" s="249">
        <f>(E122/E$127)*100</f>
        <v>53.37863407314952</v>
      </c>
      <c r="F141" s="249">
        <f t="shared" ref="F141:AB141" si="159">(F122/F$127)*100</f>
        <v>54.650761619580777</v>
      </c>
      <c r="G141" s="249">
        <f t="shared" si="159"/>
        <v>50.981252644141215</v>
      </c>
      <c r="H141" s="249">
        <f t="shared" si="159"/>
        <v>33.801556534603996</v>
      </c>
      <c r="I141" s="249">
        <f t="shared" si="159"/>
        <v>33.743680348784373</v>
      </c>
      <c r="J141" s="249">
        <f t="shared" si="159"/>
        <v>32.420050305425804</v>
      </c>
      <c r="K141" s="249">
        <f t="shared" si="159"/>
        <v>34.075710968181212</v>
      </c>
      <c r="L141" s="249">
        <f t="shared" si="159"/>
        <v>30.928136404318991</v>
      </c>
      <c r="M141" s="249">
        <f t="shared" si="159"/>
        <v>30.2853566664512</v>
      </c>
      <c r="N141" s="249">
        <f t="shared" si="159"/>
        <v>29.446595115670345</v>
      </c>
      <c r="O141" s="249">
        <f t="shared" si="159"/>
        <v>30.747601158685615</v>
      </c>
      <c r="P141" s="249">
        <f t="shared" si="159"/>
        <v>28.235267530515795</v>
      </c>
      <c r="Q141" s="249">
        <f t="shared" si="159"/>
        <v>28.150501816456991</v>
      </c>
      <c r="R141" s="249">
        <f t="shared" si="159"/>
        <v>30.025819298192097</v>
      </c>
      <c r="S141" s="249">
        <f t="shared" si="159"/>
        <v>28.015196436916039</v>
      </c>
      <c r="T141" s="249">
        <f t="shared" si="159"/>
        <v>29.075713907242235</v>
      </c>
      <c r="U141" s="249">
        <f t="shared" si="159"/>
        <v>30.534634234839935</v>
      </c>
      <c r="V141" s="249">
        <f t="shared" si="159"/>
        <v>29.477633535730728</v>
      </c>
      <c r="W141" s="249">
        <f t="shared" si="159"/>
        <v>34.649271517895428</v>
      </c>
      <c r="X141" s="249">
        <f t="shared" si="159"/>
        <v>31.489392030458252</v>
      </c>
      <c r="Y141" s="249">
        <f t="shared" si="159"/>
        <v>28.685418477198489</v>
      </c>
      <c r="Z141" s="249">
        <f t="shared" si="159"/>
        <v>27.76101782362921</v>
      </c>
      <c r="AA141" s="249">
        <f t="shared" si="159"/>
        <v>27.735134943935481</v>
      </c>
      <c r="AB141" s="249">
        <f t="shared" si="159"/>
        <v>26.285071469398076</v>
      </c>
    </row>
    <row r="142" spans="1:28" ht="15" customHeight="1" x14ac:dyDescent="0.2">
      <c r="B142" s="374"/>
      <c r="C142" s="374"/>
      <c r="D142" s="238" t="s">
        <v>2</v>
      </c>
      <c r="E142" s="250">
        <f t="shared" ref="E142:AB142" si="160">(E123/E$127)*100</f>
        <v>0</v>
      </c>
      <c r="F142" s="250">
        <f t="shared" si="160"/>
        <v>0</v>
      </c>
      <c r="G142" s="250">
        <f t="shared" si="160"/>
        <v>0</v>
      </c>
      <c r="H142" s="249">
        <f t="shared" si="160"/>
        <v>11.176284239025712</v>
      </c>
      <c r="I142" s="249">
        <f t="shared" si="160"/>
        <v>12.257342870670779</v>
      </c>
      <c r="J142" s="249">
        <f t="shared" si="160"/>
        <v>11.381602587136184</v>
      </c>
      <c r="K142" s="249">
        <f t="shared" si="160"/>
        <v>13.301700973895706</v>
      </c>
      <c r="L142" s="249">
        <f t="shared" si="160"/>
        <v>14.44233162667213</v>
      </c>
      <c r="M142" s="249">
        <f t="shared" si="160"/>
        <v>13.97695286561323</v>
      </c>
      <c r="N142" s="249">
        <f t="shared" si="160"/>
        <v>12.240754702063796</v>
      </c>
      <c r="O142" s="249">
        <f t="shared" si="160"/>
        <v>12.698583325789809</v>
      </c>
      <c r="P142" s="249">
        <f t="shared" si="160"/>
        <v>14.213962265216937</v>
      </c>
      <c r="Q142" s="249">
        <f t="shared" si="160"/>
        <v>14.640805062363228</v>
      </c>
      <c r="R142" s="249">
        <f t="shared" si="160"/>
        <v>14.861488201052184</v>
      </c>
      <c r="S142" s="249">
        <f t="shared" si="160"/>
        <v>15.344282723425376</v>
      </c>
      <c r="T142" s="249">
        <f t="shared" si="160"/>
        <v>14.39937058951036</v>
      </c>
      <c r="U142" s="249">
        <f t="shared" si="160"/>
        <v>13.106129124346014</v>
      </c>
      <c r="V142" s="249">
        <f t="shared" si="160"/>
        <v>15.393441921676484</v>
      </c>
      <c r="W142" s="249">
        <f t="shared" si="160"/>
        <v>11.308425660919253</v>
      </c>
      <c r="X142" s="249">
        <f t="shared" si="160"/>
        <v>12.150884227370124</v>
      </c>
      <c r="Y142" s="249">
        <f t="shared" si="160"/>
        <v>13.62603303352104</v>
      </c>
      <c r="Z142" s="249">
        <f t="shared" si="160"/>
        <v>15.704440023521512</v>
      </c>
      <c r="AA142" s="249">
        <f t="shared" si="160"/>
        <v>16.206713593434969</v>
      </c>
      <c r="AB142" s="249">
        <f t="shared" si="160"/>
        <v>13.350898007236889</v>
      </c>
    </row>
    <row r="143" spans="1:28" ht="15" customHeight="1" x14ac:dyDescent="0.2">
      <c r="B143" s="374"/>
      <c r="C143" s="374"/>
      <c r="D143" s="238" t="s">
        <v>3</v>
      </c>
      <c r="E143" s="249">
        <f t="shared" ref="E143:AB143" si="161">(E124/E$127)*100</f>
        <v>1.2879839068402568</v>
      </c>
      <c r="F143" s="249">
        <f t="shared" si="161"/>
        <v>2.5797422210649654</v>
      </c>
      <c r="G143" s="249">
        <f t="shared" si="161"/>
        <v>1.9388264117346197</v>
      </c>
      <c r="H143" s="249">
        <f t="shared" si="161"/>
        <v>1.502320431884465</v>
      </c>
      <c r="I143" s="249">
        <f t="shared" si="161"/>
        <v>1.1846466238524529</v>
      </c>
      <c r="J143" s="249">
        <f t="shared" si="161"/>
        <v>1.1777169266606367</v>
      </c>
      <c r="K143" s="249">
        <f t="shared" si="161"/>
        <v>1.5055260374238573</v>
      </c>
      <c r="L143" s="249">
        <f t="shared" si="161"/>
        <v>1.8373478545189355</v>
      </c>
      <c r="M143" s="249">
        <f t="shared" si="161"/>
        <v>1.655080418162693</v>
      </c>
      <c r="N143" s="249">
        <f t="shared" si="161"/>
        <v>1.2985912868167149</v>
      </c>
      <c r="O143" s="249">
        <f t="shared" si="161"/>
        <v>1.5029532904861049</v>
      </c>
      <c r="P143" s="249">
        <f t="shared" si="161"/>
        <v>1.5022726181295321</v>
      </c>
      <c r="Q143" s="249">
        <f t="shared" si="161"/>
        <v>1.4563996420986816</v>
      </c>
      <c r="R143" s="249">
        <f t="shared" si="161"/>
        <v>2.8800581280870143</v>
      </c>
      <c r="S143" s="249">
        <f t="shared" si="161"/>
        <v>2.414110826273256</v>
      </c>
      <c r="T143" s="249">
        <f t="shared" si="161"/>
        <v>2.8034457013029761</v>
      </c>
      <c r="U143" s="249">
        <f t="shared" si="161"/>
        <v>2.8211100350304283</v>
      </c>
      <c r="V143" s="249">
        <f t="shared" si="161"/>
        <v>1.7501126060950722</v>
      </c>
      <c r="W143" s="249">
        <f t="shared" si="161"/>
        <v>2.3946169111560978</v>
      </c>
      <c r="X143" s="249">
        <f t="shared" si="161"/>
        <v>2.803961780042119</v>
      </c>
      <c r="Y143" s="249">
        <f t="shared" si="161"/>
        <v>2.2056104701141548</v>
      </c>
      <c r="Z143" s="249">
        <f t="shared" si="161"/>
        <v>2.1061216765161128</v>
      </c>
      <c r="AA143" s="249">
        <f t="shared" si="161"/>
        <v>3.3091625104641977</v>
      </c>
      <c r="AB143" s="249">
        <f t="shared" si="161"/>
        <v>2.3819337385201496</v>
      </c>
    </row>
    <row r="144" spans="1:28" ht="15" customHeight="1" x14ac:dyDescent="0.2">
      <c r="B144" s="374"/>
      <c r="C144" s="374"/>
      <c r="D144" s="238" t="s">
        <v>4</v>
      </c>
      <c r="E144" s="249">
        <f t="shared" ref="E144:AB144" si="162">(E125/E$127)*100</f>
        <v>2.8923205619327725</v>
      </c>
      <c r="F144" s="249">
        <f t="shared" si="162"/>
        <v>3.5968623877099337</v>
      </c>
      <c r="G144" s="249">
        <f t="shared" si="162"/>
        <v>2.6750816131945014</v>
      </c>
      <c r="H144" s="249">
        <f t="shared" si="162"/>
        <v>3.2028818424980323</v>
      </c>
      <c r="I144" s="249">
        <f t="shared" si="162"/>
        <v>2.7366353875046472</v>
      </c>
      <c r="J144" s="249">
        <f t="shared" si="162"/>
        <v>3.1465672122616377</v>
      </c>
      <c r="K144" s="249">
        <f t="shared" si="162"/>
        <v>2.2532736756355853</v>
      </c>
      <c r="L144" s="249">
        <f t="shared" si="162"/>
        <v>2.8670702784800972</v>
      </c>
      <c r="M144" s="249">
        <f t="shared" si="162"/>
        <v>2.6308521328295322</v>
      </c>
      <c r="N144" s="249">
        <f t="shared" si="162"/>
        <v>2.7363879453230666</v>
      </c>
      <c r="O144" s="249">
        <f t="shared" si="162"/>
        <v>2.6910586584593101</v>
      </c>
      <c r="P144" s="249">
        <f t="shared" si="162"/>
        <v>2.5635810472970109</v>
      </c>
      <c r="Q144" s="249">
        <f t="shared" si="162"/>
        <v>3.6000344965126185</v>
      </c>
      <c r="R144" s="249">
        <f t="shared" si="162"/>
        <v>1.8899948139540688</v>
      </c>
      <c r="S144" s="249">
        <f t="shared" si="162"/>
        <v>2.3412439640629086</v>
      </c>
      <c r="T144" s="249">
        <f t="shared" si="162"/>
        <v>1.9834993831670158</v>
      </c>
      <c r="U144" s="249">
        <f t="shared" si="162"/>
        <v>1.8694456227972585</v>
      </c>
      <c r="V144" s="249">
        <f t="shared" si="162"/>
        <v>2.502749098522155</v>
      </c>
      <c r="W144" s="249">
        <f t="shared" si="162"/>
        <v>3.714959562013223</v>
      </c>
      <c r="X144" s="249">
        <f t="shared" si="162"/>
        <v>3.9969560139416402</v>
      </c>
      <c r="Y144" s="249">
        <f t="shared" si="162"/>
        <v>3.2147979623126757</v>
      </c>
      <c r="Z144" s="249">
        <f t="shared" si="162"/>
        <v>2.7200692127277519</v>
      </c>
      <c r="AA144" s="249">
        <f t="shared" si="162"/>
        <v>2.8988480539539929</v>
      </c>
      <c r="AB144" s="249">
        <f t="shared" si="162"/>
        <v>2.9132006039090128</v>
      </c>
    </row>
    <row r="145" spans="2:28" ht="15" customHeight="1" x14ac:dyDescent="0.2">
      <c r="B145" s="374"/>
      <c r="C145" s="374"/>
      <c r="D145" s="238" t="s">
        <v>5</v>
      </c>
      <c r="E145" s="249">
        <f t="shared" ref="E145:AB145" si="163">(E126/E$127)*100</f>
        <v>42.441061458077449</v>
      </c>
      <c r="F145" s="249">
        <f t="shared" si="163"/>
        <v>39.172633771644314</v>
      </c>
      <c r="G145" s="249">
        <f t="shared" si="163"/>
        <v>44.404839330929661</v>
      </c>
      <c r="H145" s="249">
        <f t="shared" si="163"/>
        <v>50.316956951987798</v>
      </c>
      <c r="I145" s="249">
        <f t="shared" si="163"/>
        <v>50.077694769187751</v>
      </c>
      <c r="J145" s="249">
        <f t="shared" si="163"/>
        <v>51.874062968515744</v>
      </c>
      <c r="K145" s="249">
        <f t="shared" si="163"/>
        <v>48.863788344863643</v>
      </c>
      <c r="L145" s="249">
        <f t="shared" si="163"/>
        <v>49.925113836009849</v>
      </c>
      <c r="M145" s="249">
        <f t="shared" si="163"/>
        <v>51.451757916943343</v>
      </c>
      <c r="N145" s="249">
        <f t="shared" si="163"/>
        <v>54.27767095012608</v>
      </c>
      <c r="O145" s="249">
        <f t="shared" si="163"/>
        <v>52.359803566579167</v>
      </c>
      <c r="P145" s="249">
        <f t="shared" si="163"/>
        <v>53.484916538840722</v>
      </c>
      <c r="Q145" s="249">
        <f t="shared" si="163"/>
        <v>52.152258982568476</v>
      </c>
      <c r="R145" s="249">
        <f t="shared" si="163"/>
        <v>50.342639558714644</v>
      </c>
      <c r="S145" s="249">
        <f t="shared" si="163"/>
        <v>51.885166049322414</v>
      </c>
      <c r="T145" s="249">
        <f t="shared" si="163"/>
        <v>51.737970418777415</v>
      </c>
      <c r="U145" s="249">
        <f t="shared" si="163"/>
        <v>51.668680982986359</v>
      </c>
      <c r="V145" s="249">
        <f t="shared" si="163"/>
        <v>50.876062837975553</v>
      </c>
      <c r="W145" s="249">
        <f t="shared" si="163"/>
        <v>47.932726348015997</v>
      </c>
      <c r="X145" s="249">
        <f t="shared" si="163"/>
        <v>49.55880594818786</v>
      </c>
      <c r="Y145" s="249">
        <f t="shared" si="163"/>
        <v>52.268140056853639</v>
      </c>
      <c r="Z145" s="249">
        <f t="shared" si="163"/>
        <v>51.708351263605415</v>
      </c>
      <c r="AA145" s="249">
        <f t="shared" si="163"/>
        <v>49.850140898211357</v>
      </c>
      <c r="AB145" s="249">
        <f t="shared" si="163"/>
        <v>55.06889618093588</v>
      </c>
    </row>
    <row r="146" spans="2:28" ht="15" customHeight="1" x14ac:dyDescent="0.2">
      <c r="B146" s="374"/>
      <c r="C146" s="375"/>
      <c r="D146" s="243" t="s">
        <v>156</v>
      </c>
      <c r="E146" s="251">
        <f t="shared" ref="E146:AB146" si="164">(E127/E$127)*100</f>
        <v>100</v>
      </c>
      <c r="F146" s="251">
        <f t="shared" si="164"/>
        <v>100</v>
      </c>
      <c r="G146" s="251">
        <f t="shared" si="164"/>
        <v>100</v>
      </c>
      <c r="H146" s="251">
        <f t="shared" si="164"/>
        <v>100</v>
      </c>
      <c r="I146" s="251">
        <f t="shared" si="164"/>
        <v>100</v>
      </c>
      <c r="J146" s="251">
        <f t="shared" si="164"/>
        <v>100</v>
      </c>
      <c r="K146" s="251">
        <f t="shared" si="164"/>
        <v>100</v>
      </c>
      <c r="L146" s="251">
        <f t="shared" si="164"/>
        <v>100</v>
      </c>
      <c r="M146" s="251">
        <f t="shared" si="164"/>
        <v>100</v>
      </c>
      <c r="N146" s="251">
        <f t="shared" si="164"/>
        <v>100</v>
      </c>
      <c r="O146" s="251">
        <f t="shared" si="164"/>
        <v>100</v>
      </c>
      <c r="P146" s="251">
        <f t="shared" si="164"/>
        <v>100</v>
      </c>
      <c r="Q146" s="251">
        <f t="shared" si="164"/>
        <v>100</v>
      </c>
      <c r="R146" s="251">
        <f t="shared" si="164"/>
        <v>100</v>
      </c>
      <c r="S146" s="251">
        <f t="shared" si="164"/>
        <v>100</v>
      </c>
      <c r="T146" s="251">
        <f t="shared" si="164"/>
        <v>100</v>
      </c>
      <c r="U146" s="251">
        <f t="shared" si="164"/>
        <v>100</v>
      </c>
      <c r="V146" s="251">
        <f t="shared" si="164"/>
        <v>100</v>
      </c>
      <c r="W146" s="251">
        <f t="shared" si="164"/>
        <v>100</v>
      </c>
      <c r="X146" s="251">
        <f t="shared" si="164"/>
        <v>100</v>
      </c>
      <c r="Y146" s="251">
        <f t="shared" si="164"/>
        <v>100</v>
      </c>
      <c r="Z146" s="251">
        <f t="shared" si="164"/>
        <v>100</v>
      </c>
      <c r="AA146" s="251">
        <f t="shared" si="164"/>
        <v>100</v>
      </c>
      <c r="AB146" s="251">
        <f t="shared" si="164"/>
        <v>100</v>
      </c>
    </row>
    <row r="147" spans="2:28" ht="15" customHeight="1" x14ac:dyDescent="0.2">
      <c r="B147" s="374"/>
      <c r="C147" s="373" t="s">
        <v>70</v>
      </c>
      <c r="D147" s="238" t="s">
        <v>1</v>
      </c>
      <c r="E147" s="249">
        <f>(E128/E$133)*100</f>
        <v>49.660596527315626</v>
      </c>
      <c r="F147" s="249">
        <f t="shared" ref="F147:AB147" si="165">(F128/F$133)*100</f>
        <v>48.678064712492976</v>
      </c>
      <c r="G147" s="249">
        <f t="shared" si="165"/>
        <v>45.73123832545874</v>
      </c>
      <c r="H147" s="249">
        <f t="shared" si="165"/>
        <v>31.697409907012776</v>
      </c>
      <c r="I147" s="249">
        <f t="shared" si="165"/>
        <v>31.839123396837255</v>
      </c>
      <c r="J147" s="249">
        <f t="shared" si="165"/>
        <v>31.275855664184522</v>
      </c>
      <c r="K147" s="249">
        <f t="shared" si="165"/>
        <v>31.195310485574311</v>
      </c>
      <c r="L147" s="249">
        <f t="shared" si="165"/>
        <v>29.399319782544659</v>
      </c>
      <c r="M147" s="249">
        <f t="shared" si="165"/>
        <v>28.736106591316172</v>
      </c>
      <c r="N147" s="249">
        <f t="shared" si="165"/>
        <v>30.142964144983232</v>
      </c>
      <c r="O147" s="249">
        <f t="shared" si="165"/>
        <v>29.624289979753097</v>
      </c>
      <c r="P147" s="249">
        <f t="shared" si="165"/>
        <v>26.356191773205921</v>
      </c>
      <c r="Q147" s="249">
        <f t="shared" si="165"/>
        <v>27.59329627224049</v>
      </c>
      <c r="R147" s="249">
        <f t="shared" si="165"/>
        <v>26.85781857635714</v>
      </c>
      <c r="S147" s="249">
        <f t="shared" si="165"/>
        <v>26.661002590820736</v>
      </c>
      <c r="T147" s="249">
        <f t="shared" si="165"/>
        <v>27.868462660407655</v>
      </c>
      <c r="U147" s="249">
        <f t="shared" si="165"/>
        <v>27.749258376231762</v>
      </c>
      <c r="V147" s="249">
        <f t="shared" si="165"/>
        <v>28.117298750623259</v>
      </c>
      <c r="W147" s="249">
        <f t="shared" si="165"/>
        <v>32.04773447163889</v>
      </c>
      <c r="X147" s="249">
        <f t="shared" si="165"/>
        <v>31.017527551157698</v>
      </c>
      <c r="Y147" s="249">
        <f t="shared" si="165"/>
        <v>28.32475141016338</v>
      </c>
      <c r="Z147" s="249">
        <f t="shared" si="165"/>
        <v>27.958191952326793</v>
      </c>
      <c r="AA147" s="249">
        <f t="shared" si="165"/>
        <v>25.883108258670024</v>
      </c>
      <c r="AB147" s="249">
        <f t="shared" si="165"/>
        <v>24.683274732820777</v>
      </c>
    </row>
    <row r="148" spans="2:28" ht="15" customHeight="1" x14ac:dyDescent="0.2">
      <c r="B148" s="374"/>
      <c r="C148" s="374"/>
      <c r="D148" s="238" t="s">
        <v>2</v>
      </c>
      <c r="E148" s="250">
        <f t="shared" ref="E148:AB148" si="166">(E129/E$133)*100</f>
        <v>0</v>
      </c>
      <c r="F148" s="250">
        <f t="shared" si="166"/>
        <v>0</v>
      </c>
      <c r="G148" s="250">
        <f t="shared" si="166"/>
        <v>0</v>
      </c>
      <c r="H148" s="249">
        <f t="shared" si="166"/>
        <v>9.8781418562571286</v>
      </c>
      <c r="I148" s="249">
        <f t="shared" si="166"/>
        <v>11.185632945065144</v>
      </c>
      <c r="J148" s="249">
        <f t="shared" si="166"/>
        <v>10.615808047549095</v>
      </c>
      <c r="K148" s="249">
        <f t="shared" si="166"/>
        <v>12.005222762907412</v>
      </c>
      <c r="L148" s="249">
        <f t="shared" si="166"/>
        <v>13.37537827053373</v>
      </c>
      <c r="M148" s="249">
        <f t="shared" si="166"/>
        <v>12.920440144245395</v>
      </c>
      <c r="N148" s="249">
        <f t="shared" si="166"/>
        <v>11.445001682569664</v>
      </c>
      <c r="O148" s="249">
        <f t="shared" si="166"/>
        <v>12.04519969852862</v>
      </c>
      <c r="P148" s="249">
        <f t="shared" si="166"/>
        <v>13.137673453044943</v>
      </c>
      <c r="Q148" s="249">
        <f t="shared" si="166"/>
        <v>13.483401778727888</v>
      </c>
      <c r="R148" s="249">
        <f t="shared" si="166"/>
        <v>13.774396859647197</v>
      </c>
      <c r="S148" s="249">
        <f t="shared" si="166"/>
        <v>14.308295318987085</v>
      </c>
      <c r="T148" s="249">
        <f t="shared" si="166"/>
        <v>12.887521602176763</v>
      </c>
      <c r="U148" s="249">
        <f t="shared" si="166"/>
        <v>11.395589158331603</v>
      </c>
      <c r="V148" s="249">
        <f t="shared" si="166"/>
        <v>15.161903671311572</v>
      </c>
      <c r="W148" s="249">
        <f t="shared" si="166"/>
        <v>11.031505990642824</v>
      </c>
      <c r="X148" s="249">
        <f t="shared" si="166"/>
        <v>13.321672761965337</v>
      </c>
      <c r="Y148" s="249">
        <f t="shared" si="166"/>
        <v>13.851710859127403</v>
      </c>
      <c r="Z148" s="249">
        <f t="shared" si="166"/>
        <v>16.481892265323197</v>
      </c>
      <c r="AA148" s="249">
        <f t="shared" si="166"/>
        <v>14.69232686974498</v>
      </c>
      <c r="AB148" s="249">
        <f t="shared" si="166"/>
        <v>12.570353211148729</v>
      </c>
    </row>
    <row r="149" spans="2:28" ht="15" customHeight="1" x14ac:dyDescent="0.2">
      <c r="B149" s="374"/>
      <c r="C149" s="374"/>
      <c r="D149" s="238" t="s">
        <v>3</v>
      </c>
      <c r="E149" s="249">
        <f t="shared" ref="E149:AB149" si="167">(E130/E$133)*100</f>
        <v>3.800592897331962</v>
      </c>
      <c r="F149" s="249">
        <f t="shared" si="167"/>
        <v>3.6631976961977895</v>
      </c>
      <c r="G149" s="249">
        <f t="shared" si="167"/>
        <v>3.2604861235607423</v>
      </c>
      <c r="H149" s="249">
        <f t="shared" si="167"/>
        <v>3.3747530964774617</v>
      </c>
      <c r="I149" s="249">
        <f t="shared" si="167"/>
        <v>3.6596823671907726</v>
      </c>
      <c r="J149" s="249">
        <f t="shared" si="167"/>
        <v>3.1750052063106113</v>
      </c>
      <c r="K149" s="249">
        <f t="shared" si="167"/>
        <v>3.3089384953834502</v>
      </c>
      <c r="L149" s="249">
        <f t="shared" si="167"/>
        <v>2.7238156450014728</v>
      </c>
      <c r="M149" s="249">
        <f t="shared" si="167"/>
        <v>3.5264983450936191</v>
      </c>
      <c r="N149" s="249">
        <f t="shared" si="167"/>
        <v>3.2080090315997434</v>
      </c>
      <c r="O149" s="249">
        <f t="shared" si="167"/>
        <v>3.141289761790341</v>
      </c>
      <c r="P149" s="249">
        <f t="shared" si="167"/>
        <v>3.4839802197858245</v>
      </c>
      <c r="Q149" s="249">
        <f t="shared" si="167"/>
        <v>4.0522571637524107</v>
      </c>
      <c r="R149" s="249">
        <f t="shared" si="167"/>
        <v>3.5321654536810154</v>
      </c>
      <c r="S149" s="249">
        <f t="shared" si="167"/>
        <v>3.3122494696103391</v>
      </c>
      <c r="T149" s="249">
        <f t="shared" si="167"/>
        <v>3.0891419186409932</v>
      </c>
      <c r="U149" s="249">
        <f t="shared" si="167"/>
        <v>4.2812514170204743</v>
      </c>
      <c r="V149" s="249">
        <f t="shared" si="167"/>
        <v>3.3869393967588248</v>
      </c>
      <c r="W149" s="249">
        <f t="shared" si="167"/>
        <v>3.0130776435930988</v>
      </c>
      <c r="X149" s="249">
        <f t="shared" si="167"/>
        <v>3.7540516408380937</v>
      </c>
      <c r="Y149" s="249">
        <f t="shared" si="167"/>
        <v>3.8274372700442578</v>
      </c>
      <c r="Z149" s="249">
        <f t="shared" si="167"/>
        <v>2.9088456730362529</v>
      </c>
      <c r="AA149" s="249">
        <f t="shared" si="167"/>
        <v>3.4719816792680533</v>
      </c>
      <c r="AB149" s="249">
        <f t="shared" si="167"/>
        <v>3.52211535536249</v>
      </c>
    </row>
    <row r="150" spans="2:28" ht="15" customHeight="1" x14ac:dyDescent="0.2">
      <c r="B150" s="374"/>
      <c r="C150" s="374"/>
      <c r="D150" s="238" t="s">
        <v>4</v>
      </c>
      <c r="E150" s="249">
        <f t="shared" ref="E150:AB150" si="168">(E131/E$133)*100</f>
        <v>10.533910097404561</v>
      </c>
      <c r="F150" s="249">
        <f t="shared" si="168"/>
        <v>10.434421239932572</v>
      </c>
      <c r="G150" s="249">
        <f t="shared" si="168"/>
        <v>11.31223289517057</v>
      </c>
      <c r="H150" s="249">
        <f t="shared" si="168"/>
        <v>10.685955870372435</v>
      </c>
      <c r="I150" s="249">
        <f t="shared" si="168"/>
        <v>11.149692668183517</v>
      </c>
      <c r="J150" s="249">
        <f t="shared" si="168"/>
        <v>11.24309812066258</v>
      </c>
      <c r="K150" s="249">
        <f t="shared" si="168"/>
        <v>9.9745445169218616</v>
      </c>
      <c r="L150" s="249">
        <f t="shared" si="168"/>
        <v>10.298599394767146</v>
      </c>
      <c r="M150" s="249">
        <f t="shared" si="168"/>
        <v>10.333970955136294</v>
      </c>
      <c r="N150" s="249">
        <f t="shared" si="168"/>
        <v>10.730723722061201</v>
      </c>
      <c r="O150" s="249">
        <f t="shared" si="168"/>
        <v>10.267621501106882</v>
      </c>
      <c r="P150" s="249">
        <f t="shared" si="168"/>
        <v>12.065522597032968</v>
      </c>
      <c r="Q150" s="249">
        <f t="shared" si="168"/>
        <v>11.946321081351998</v>
      </c>
      <c r="R150" s="249">
        <f t="shared" si="168"/>
        <v>10.189079471894086</v>
      </c>
      <c r="S150" s="249">
        <f t="shared" si="168"/>
        <v>10.844647077855521</v>
      </c>
      <c r="T150" s="249">
        <f t="shared" si="168"/>
        <v>11.474831165966</v>
      </c>
      <c r="U150" s="249">
        <f t="shared" si="168"/>
        <v>10.507311229007215</v>
      </c>
      <c r="V150" s="249">
        <f t="shared" si="168"/>
        <v>10.267457755702354</v>
      </c>
      <c r="W150" s="249">
        <f t="shared" si="168"/>
        <v>10.949279144650131</v>
      </c>
      <c r="X150" s="249">
        <f t="shared" si="168"/>
        <v>10.684100443998679</v>
      </c>
      <c r="Y150" s="249">
        <f t="shared" si="168"/>
        <v>10.315927601180526</v>
      </c>
      <c r="Z150" s="249">
        <f t="shared" si="168"/>
        <v>8.3322367493491001</v>
      </c>
      <c r="AA150" s="249">
        <f t="shared" si="168"/>
        <v>8.4071509099693991</v>
      </c>
      <c r="AB150" s="249">
        <f t="shared" si="168"/>
        <v>10.884483830170065</v>
      </c>
    </row>
    <row r="151" spans="2:28" ht="15" customHeight="1" x14ac:dyDescent="0.2">
      <c r="B151" s="374"/>
      <c r="C151" s="374"/>
      <c r="D151" s="238" t="s">
        <v>5</v>
      </c>
      <c r="E151" s="249">
        <f t="shared" ref="E151:AB151" si="169">(E132/E$133)*100</f>
        <v>36.004900477947849</v>
      </c>
      <c r="F151" s="249">
        <f t="shared" si="169"/>
        <v>37.224316351376665</v>
      </c>
      <c r="G151" s="249">
        <f t="shared" si="169"/>
        <v>39.69604265580994</v>
      </c>
      <c r="H151" s="249">
        <f t="shared" si="169"/>
        <v>44.363739269880199</v>
      </c>
      <c r="I151" s="249">
        <f t="shared" si="169"/>
        <v>42.165868622723309</v>
      </c>
      <c r="J151" s="249">
        <f t="shared" si="169"/>
        <v>43.690232961293191</v>
      </c>
      <c r="K151" s="249">
        <f t="shared" si="169"/>
        <v>43.515983739212963</v>
      </c>
      <c r="L151" s="249">
        <f t="shared" si="169"/>
        <v>44.202886907152994</v>
      </c>
      <c r="M151" s="249">
        <f t="shared" si="169"/>
        <v>44.482983964208515</v>
      </c>
      <c r="N151" s="249">
        <f t="shared" si="169"/>
        <v>44.473301418786157</v>
      </c>
      <c r="O151" s="249">
        <f t="shared" si="169"/>
        <v>44.921599058821059</v>
      </c>
      <c r="P151" s="249">
        <f t="shared" si="169"/>
        <v>44.956631956930345</v>
      </c>
      <c r="Q151" s="249">
        <f t="shared" si="169"/>
        <v>42.924723703927214</v>
      </c>
      <c r="R151" s="249">
        <f t="shared" si="169"/>
        <v>45.646539638420556</v>
      </c>
      <c r="S151" s="249">
        <f t="shared" si="169"/>
        <v>44.873805542726316</v>
      </c>
      <c r="T151" s="249">
        <f t="shared" si="169"/>
        <v>44.680042652808588</v>
      </c>
      <c r="U151" s="249">
        <f t="shared" si="169"/>
        <v>46.066589819408946</v>
      </c>
      <c r="V151" s="249">
        <f t="shared" si="169"/>
        <v>43.066400425603987</v>
      </c>
      <c r="W151" s="249">
        <f t="shared" si="169"/>
        <v>42.958402749475063</v>
      </c>
      <c r="X151" s="249">
        <f t="shared" si="169"/>
        <v>41.22264760204019</v>
      </c>
      <c r="Y151" s="249">
        <f t="shared" si="169"/>
        <v>43.680172859484436</v>
      </c>
      <c r="Z151" s="249">
        <f t="shared" si="169"/>
        <v>44.318833359964657</v>
      </c>
      <c r="AA151" s="249">
        <f t="shared" si="169"/>
        <v>47.545432282347541</v>
      </c>
      <c r="AB151" s="249">
        <f t="shared" si="169"/>
        <v>48.339772870497939</v>
      </c>
    </row>
    <row r="152" spans="2:28" ht="15" customHeight="1" x14ac:dyDescent="0.2">
      <c r="B152" s="374"/>
      <c r="C152" s="375"/>
      <c r="D152" s="243" t="s">
        <v>156</v>
      </c>
      <c r="E152" s="251">
        <f t="shared" ref="E152:AB152" si="170">(E133/E$133)*100</f>
        <v>100</v>
      </c>
      <c r="F152" s="251">
        <f t="shared" si="170"/>
        <v>100</v>
      </c>
      <c r="G152" s="251">
        <f t="shared" si="170"/>
        <v>100</v>
      </c>
      <c r="H152" s="251">
        <f t="shared" si="170"/>
        <v>100</v>
      </c>
      <c r="I152" s="251">
        <f t="shared" si="170"/>
        <v>100</v>
      </c>
      <c r="J152" s="251">
        <f t="shared" si="170"/>
        <v>100</v>
      </c>
      <c r="K152" s="251">
        <f t="shared" si="170"/>
        <v>100</v>
      </c>
      <c r="L152" s="251">
        <f t="shared" si="170"/>
        <v>100</v>
      </c>
      <c r="M152" s="251">
        <f t="shared" si="170"/>
        <v>100</v>
      </c>
      <c r="N152" s="251">
        <f t="shared" si="170"/>
        <v>100</v>
      </c>
      <c r="O152" s="251">
        <f t="shared" si="170"/>
        <v>100</v>
      </c>
      <c r="P152" s="251">
        <f t="shared" si="170"/>
        <v>100</v>
      </c>
      <c r="Q152" s="251">
        <f t="shared" si="170"/>
        <v>100</v>
      </c>
      <c r="R152" s="251">
        <f t="shared" si="170"/>
        <v>100</v>
      </c>
      <c r="S152" s="251">
        <f t="shared" si="170"/>
        <v>100</v>
      </c>
      <c r="T152" s="251">
        <f t="shared" si="170"/>
        <v>100</v>
      </c>
      <c r="U152" s="251">
        <f t="shared" si="170"/>
        <v>100</v>
      </c>
      <c r="V152" s="251">
        <f t="shared" si="170"/>
        <v>100</v>
      </c>
      <c r="W152" s="251">
        <f t="shared" si="170"/>
        <v>100</v>
      </c>
      <c r="X152" s="251">
        <f t="shared" si="170"/>
        <v>100</v>
      </c>
      <c r="Y152" s="251">
        <f t="shared" si="170"/>
        <v>100</v>
      </c>
      <c r="Z152" s="251">
        <f t="shared" si="170"/>
        <v>100</v>
      </c>
      <c r="AA152" s="251">
        <f t="shared" si="170"/>
        <v>100</v>
      </c>
      <c r="AB152" s="251">
        <f t="shared" si="170"/>
        <v>100</v>
      </c>
    </row>
    <row r="153" spans="2:28" ht="15" customHeight="1" x14ac:dyDescent="0.2">
      <c r="B153" s="374"/>
      <c r="C153" s="373" t="s">
        <v>156</v>
      </c>
      <c r="D153" s="238" t="s">
        <v>1</v>
      </c>
      <c r="E153" s="252">
        <f>(E134/E$139)*100</f>
        <v>51.433306005134327</v>
      </c>
      <c r="F153" s="252">
        <f t="shared" ref="F153:AB153" si="171">(F134/F$139)*100</f>
        <v>51.505849575304808</v>
      </c>
      <c r="G153" s="252">
        <f t="shared" si="171"/>
        <v>48.240956509140084</v>
      </c>
      <c r="H153" s="252">
        <f t="shared" si="171"/>
        <v>32.679497458942173</v>
      </c>
      <c r="I153" s="252">
        <f t="shared" si="171"/>
        <v>32.736278491206591</v>
      </c>
      <c r="J153" s="252">
        <f t="shared" si="171"/>
        <v>31.820527717402523</v>
      </c>
      <c r="K153" s="252">
        <f t="shared" si="171"/>
        <v>32.561646956366268</v>
      </c>
      <c r="L153" s="252">
        <f t="shared" si="171"/>
        <v>30.118667644101993</v>
      </c>
      <c r="M153" s="252">
        <f t="shared" si="171"/>
        <v>29.470161336353375</v>
      </c>
      <c r="N153" s="252">
        <f t="shared" si="171"/>
        <v>29.801684663254164</v>
      </c>
      <c r="O153" s="252">
        <f t="shared" si="171"/>
        <v>30.165068098591451</v>
      </c>
      <c r="P153" s="252">
        <f t="shared" si="171"/>
        <v>27.247736916738376</v>
      </c>
      <c r="Q153" s="252">
        <f t="shared" si="171"/>
        <v>27.864582649930853</v>
      </c>
      <c r="R153" s="252">
        <f t="shared" si="171"/>
        <v>28.339959103600755</v>
      </c>
      <c r="S153" s="252">
        <f t="shared" si="171"/>
        <v>27.315533187692687</v>
      </c>
      <c r="T153" s="252">
        <f t="shared" si="171"/>
        <v>28.445628866929024</v>
      </c>
      <c r="U153" s="252">
        <f t="shared" si="171"/>
        <v>29.064409256389904</v>
      </c>
      <c r="V153" s="252">
        <f t="shared" si="171"/>
        <v>28.77933605364867</v>
      </c>
      <c r="W153" s="252">
        <f t="shared" si="171"/>
        <v>33.319239312812925</v>
      </c>
      <c r="X153" s="252">
        <f t="shared" si="171"/>
        <v>31.260777892741963</v>
      </c>
      <c r="Y153" s="252">
        <f t="shared" si="171"/>
        <v>28.503666179088995</v>
      </c>
      <c r="Z153" s="252">
        <f t="shared" si="171"/>
        <v>27.857531460882228</v>
      </c>
      <c r="AA153" s="252">
        <f t="shared" si="171"/>
        <v>26.778309446246645</v>
      </c>
      <c r="AB153" s="252">
        <f t="shared" si="171"/>
        <v>25.46543654795806</v>
      </c>
    </row>
    <row r="154" spans="2:28" ht="15" customHeight="1" x14ac:dyDescent="0.2">
      <c r="B154" s="374"/>
      <c r="C154" s="374"/>
      <c r="D154" s="238" t="s">
        <v>2</v>
      </c>
      <c r="E154" s="253">
        <f t="shared" ref="E154:AB154" si="172">(E135/E$139)*100</f>
        <v>0</v>
      </c>
      <c r="F154" s="253">
        <f t="shared" si="172"/>
        <v>0</v>
      </c>
      <c r="G154" s="253">
        <f t="shared" si="172"/>
        <v>0</v>
      </c>
      <c r="H154" s="252">
        <f t="shared" si="172"/>
        <v>10.484035693707261</v>
      </c>
      <c r="I154" s="252">
        <f t="shared" si="172"/>
        <v>11.690469525803936</v>
      </c>
      <c r="J154" s="252">
        <f t="shared" si="172"/>
        <v>10.980349943819064</v>
      </c>
      <c r="K154" s="252">
        <f t="shared" si="172"/>
        <v>12.620215530044149</v>
      </c>
      <c r="L154" s="252">
        <f t="shared" si="172"/>
        <v>13.877407489858163</v>
      </c>
      <c r="M154" s="252">
        <f t="shared" si="172"/>
        <v>13.42102955118451</v>
      </c>
      <c r="N154" s="252">
        <f t="shared" si="172"/>
        <v>11.834987690915357</v>
      </c>
      <c r="O154" s="252">
        <f t="shared" si="172"/>
        <v>12.359747951458729</v>
      </c>
      <c r="P154" s="252">
        <f t="shared" si="172"/>
        <v>13.648328789743012</v>
      </c>
      <c r="Q154" s="252">
        <f t="shared" si="172"/>
        <v>14.046906122149064</v>
      </c>
      <c r="R154" s="252">
        <f t="shared" si="172"/>
        <v>14.282989589063847</v>
      </c>
      <c r="S154" s="252">
        <f t="shared" si="172"/>
        <v>14.809025296555667</v>
      </c>
      <c r="T154" s="252">
        <f t="shared" si="172"/>
        <v>13.610310787228707</v>
      </c>
      <c r="U154" s="252">
        <f t="shared" si="172"/>
        <v>12.203242507841729</v>
      </c>
      <c r="V154" s="252">
        <f t="shared" si="172"/>
        <v>15.274586931709635</v>
      </c>
      <c r="W154" s="252">
        <f t="shared" si="172"/>
        <v>11.166850863736004</v>
      </c>
      <c r="X154" s="252">
        <f t="shared" si="172"/>
        <v>12.718120845140868</v>
      </c>
      <c r="Y154" s="252">
        <f t="shared" si="172"/>
        <v>13.739759700536958</v>
      </c>
      <c r="Z154" s="252">
        <f t="shared" si="172"/>
        <v>16.084990677618116</v>
      </c>
      <c r="AA154" s="252">
        <f t="shared" si="172"/>
        <v>15.424325390221604</v>
      </c>
      <c r="AB154" s="252">
        <f t="shared" si="172"/>
        <v>12.951495412629807</v>
      </c>
    </row>
    <row r="155" spans="2:28" ht="15" customHeight="1" x14ac:dyDescent="0.2">
      <c r="B155" s="374"/>
      <c r="C155" s="374"/>
      <c r="D155" s="238" t="s">
        <v>3</v>
      </c>
      <c r="E155" s="252">
        <f t="shared" ref="E155:AB155" si="173">(E136/E$139)*100</f>
        <v>2.6026152769908171</v>
      </c>
      <c r="F155" s="252">
        <f t="shared" si="173"/>
        <v>3.1502336131760296</v>
      </c>
      <c r="G155" s="252">
        <f t="shared" si="173"/>
        <v>2.6286795778899323</v>
      </c>
      <c r="H155" s="252">
        <f t="shared" si="173"/>
        <v>2.5008155164581889</v>
      </c>
      <c r="I155" s="252">
        <f t="shared" si="173"/>
        <v>2.493799181806343</v>
      </c>
      <c r="J155" s="252">
        <f t="shared" si="173"/>
        <v>2.224234184550685</v>
      </c>
      <c r="K155" s="252">
        <f t="shared" si="173"/>
        <v>2.4534782119715199</v>
      </c>
      <c r="L155" s="252">
        <f t="shared" si="173"/>
        <v>2.3067095641668804</v>
      </c>
      <c r="M155" s="252">
        <f t="shared" si="173"/>
        <v>2.6397963004985292</v>
      </c>
      <c r="N155" s="252">
        <f t="shared" si="173"/>
        <v>2.2722335003604854</v>
      </c>
      <c r="O155" s="252">
        <f t="shared" si="173"/>
        <v>2.3525710776069282</v>
      </c>
      <c r="P155" s="252">
        <f t="shared" si="173"/>
        <v>2.5437404336649214</v>
      </c>
      <c r="Q155" s="252">
        <f t="shared" si="173"/>
        <v>2.7884133428156792</v>
      </c>
      <c r="R155" s="252">
        <f t="shared" si="173"/>
        <v>3.2270788137968256</v>
      </c>
      <c r="S155" s="252">
        <f t="shared" si="173"/>
        <v>2.8781467567733108</v>
      </c>
      <c r="T155" s="252">
        <f t="shared" si="173"/>
        <v>2.9525554355780499</v>
      </c>
      <c r="U155" s="252">
        <f t="shared" si="173"/>
        <v>3.591826965471197</v>
      </c>
      <c r="V155" s="252">
        <f t="shared" si="173"/>
        <v>2.5903410844359103</v>
      </c>
      <c r="W155" s="252">
        <f t="shared" si="173"/>
        <v>2.7108041024566245</v>
      </c>
      <c r="X155" s="252">
        <f t="shared" si="173"/>
        <v>3.2642718559368338</v>
      </c>
      <c r="Y155" s="252">
        <f t="shared" si="173"/>
        <v>3.0229036886107776</v>
      </c>
      <c r="Z155" s="252">
        <f t="shared" si="173"/>
        <v>2.4990424573821648</v>
      </c>
      <c r="AA155" s="252">
        <f t="shared" si="173"/>
        <v>3.3932809162428392</v>
      </c>
      <c r="AB155" s="252">
        <f t="shared" si="173"/>
        <v>2.9653614909981685</v>
      </c>
    </row>
    <row r="156" spans="2:28" ht="15" customHeight="1" x14ac:dyDescent="0.2">
      <c r="B156" s="374"/>
      <c r="C156" s="374"/>
      <c r="D156" s="238" t="s">
        <v>4</v>
      </c>
      <c r="E156" s="252">
        <f t="shared" ref="E156:AB156" si="174">(E137/E$139)*100</f>
        <v>6.890504664258831</v>
      </c>
      <c r="F156" s="252">
        <f t="shared" si="174"/>
        <v>7.1971658222074284</v>
      </c>
      <c r="G156" s="252">
        <f t="shared" si="174"/>
        <v>7.1833268938204826</v>
      </c>
      <c r="H156" s="252">
        <f t="shared" si="174"/>
        <v>7.193312460176883</v>
      </c>
      <c r="I156" s="252">
        <f t="shared" si="174"/>
        <v>7.1866622159486386</v>
      </c>
      <c r="J156" s="252">
        <f t="shared" si="174"/>
        <v>7.3888988831642992</v>
      </c>
      <c r="K156" s="252">
        <f t="shared" si="174"/>
        <v>6.3119100968068445</v>
      </c>
      <c r="L156" s="252">
        <f t="shared" si="174"/>
        <v>6.8018722518493515</v>
      </c>
      <c r="M156" s="252">
        <f t="shared" si="174"/>
        <v>6.6841335183965764</v>
      </c>
      <c r="N156" s="252">
        <f t="shared" si="174"/>
        <v>6.8128258032732898</v>
      </c>
      <c r="O156" s="252">
        <f t="shared" si="174"/>
        <v>6.6201554399205778</v>
      </c>
      <c r="P156" s="252">
        <f t="shared" si="174"/>
        <v>7.5572371754147536</v>
      </c>
      <c r="Q156" s="252">
        <f t="shared" si="174"/>
        <v>7.8827688100792788</v>
      </c>
      <c r="R156" s="252">
        <f t="shared" si="174"/>
        <v>6.3063752711721905</v>
      </c>
      <c r="S156" s="252">
        <f t="shared" si="174"/>
        <v>6.7346464811449804</v>
      </c>
      <c r="T156" s="252">
        <f t="shared" si="174"/>
        <v>6.9371875111945842</v>
      </c>
      <c r="U156" s="252">
        <f t="shared" si="174"/>
        <v>6.4288323696509329</v>
      </c>
      <c r="V156" s="252">
        <f t="shared" si="174"/>
        <v>6.4885888813233858</v>
      </c>
      <c r="W156" s="252">
        <f t="shared" si="174"/>
        <v>7.4134954105076405</v>
      </c>
      <c r="X156" s="252">
        <f t="shared" si="174"/>
        <v>7.236817933465364</v>
      </c>
      <c r="Y156" s="252">
        <f t="shared" si="174"/>
        <v>6.7932966637536634</v>
      </c>
      <c r="Z156" s="252">
        <f t="shared" si="174"/>
        <v>5.46713702233576</v>
      </c>
      <c r="AA156" s="252">
        <f t="shared" si="174"/>
        <v>5.7446410781902202</v>
      </c>
      <c r="AB156" s="252">
        <f t="shared" si="174"/>
        <v>6.9920839926299623</v>
      </c>
    </row>
    <row r="157" spans="2:28" ht="15" customHeight="1" x14ac:dyDescent="0.2">
      <c r="B157" s="374"/>
      <c r="C157" s="374"/>
      <c r="D157" s="238" t="s">
        <v>5</v>
      </c>
      <c r="E157" s="252">
        <f t="shared" ref="E157:AB157" si="175">(E138/E$139)*100</f>
        <v>39.073574053616028</v>
      </c>
      <c r="F157" s="252">
        <f t="shared" si="175"/>
        <v>38.146750989311734</v>
      </c>
      <c r="G157" s="252">
        <f t="shared" si="175"/>
        <v>41.947037019149505</v>
      </c>
      <c r="H157" s="252">
        <f t="shared" si="175"/>
        <v>47.142338870715491</v>
      </c>
      <c r="I157" s="252">
        <f t="shared" si="175"/>
        <v>45.892790585234494</v>
      </c>
      <c r="J157" s="252">
        <f t="shared" si="175"/>
        <v>47.585989271063426</v>
      </c>
      <c r="K157" s="252">
        <f t="shared" si="175"/>
        <v>46.052749204811214</v>
      </c>
      <c r="L157" s="252">
        <f t="shared" si="175"/>
        <v>46.895343050023605</v>
      </c>
      <c r="M157" s="252">
        <f t="shared" si="175"/>
        <v>47.784879293567009</v>
      </c>
      <c r="N157" s="252">
        <f t="shared" si="175"/>
        <v>49.278268342196711</v>
      </c>
      <c r="O157" s="252">
        <f t="shared" si="175"/>
        <v>48.502457432422311</v>
      </c>
      <c r="P157" s="252">
        <f t="shared" si="175"/>
        <v>49.002956684438942</v>
      </c>
      <c r="Q157" s="252">
        <f t="shared" si="175"/>
        <v>47.41732907502513</v>
      </c>
      <c r="R157" s="252">
        <f t="shared" si="175"/>
        <v>47.843597222366384</v>
      </c>
      <c r="S157" s="252">
        <f t="shared" si="175"/>
        <v>48.262648277833357</v>
      </c>
      <c r="T157" s="252">
        <f t="shared" si="175"/>
        <v>48.054317399069632</v>
      </c>
      <c r="U157" s="252">
        <f t="shared" si="175"/>
        <v>48.71168890064623</v>
      </c>
      <c r="V157" s="252">
        <f t="shared" si="175"/>
        <v>46.867147048882401</v>
      </c>
      <c r="W157" s="252">
        <f t="shared" si="175"/>
        <v>45.389610310486802</v>
      </c>
      <c r="X157" s="252">
        <f t="shared" si="175"/>
        <v>45.52001147271497</v>
      </c>
      <c r="Y157" s="252">
        <f t="shared" si="175"/>
        <v>47.940373768009607</v>
      </c>
      <c r="Z157" s="252">
        <f t="shared" si="175"/>
        <v>48.091298381781733</v>
      </c>
      <c r="AA157" s="252">
        <f t="shared" si="175"/>
        <v>48.659443169098687</v>
      </c>
      <c r="AB157" s="252">
        <f t="shared" si="175"/>
        <v>51.625622555783998</v>
      </c>
    </row>
    <row r="158" spans="2:28" ht="15" customHeight="1" x14ac:dyDescent="0.2">
      <c r="B158" s="375"/>
      <c r="C158" s="375"/>
      <c r="D158" s="243" t="s">
        <v>156</v>
      </c>
      <c r="E158" s="251">
        <f t="shared" ref="E158:AB158" si="176">(E139/E$139)*100</f>
        <v>100</v>
      </c>
      <c r="F158" s="251">
        <f t="shared" si="176"/>
        <v>100</v>
      </c>
      <c r="G158" s="251">
        <f t="shared" si="176"/>
        <v>100</v>
      </c>
      <c r="H158" s="251">
        <f t="shared" si="176"/>
        <v>100</v>
      </c>
      <c r="I158" s="251">
        <f t="shared" si="176"/>
        <v>100</v>
      </c>
      <c r="J158" s="251">
        <f t="shared" si="176"/>
        <v>100</v>
      </c>
      <c r="K158" s="251">
        <f t="shared" si="176"/>
        <v>100</v>
      </c>
      <c r="L158" s="251">
        <f t="shared" si="176"/>
        <v>100</v>
      </c>
      <c r="M158" s="251">
        <f t="shared" si="176"/>
        <v>100</v>
      </c>
      <c r="N158" s="251">
        <f t="shared" si="176"/>
        <v>100</v>
      </c>
      <c r="O158" s="251">
        <f t="shared" si="176"/>
        <v>100</v>
      </c>
      <c r="P158" s="251">
        <f t="shared" si="176"/>
        <v>100</v>
      </c>
      <c r="Q158" s="251">
        <f t="shared" si="176"/>
        <v>100</v>
      </c>
      <c r="R158" s="251">
        <f t="shared" si="176"/>
        <v>100</v>
      </c>
      <c r="S158" s="251">
        <f t="shared" si="176"/>
        <v>100</v>
      </c>
      <c r="T158" s="251">
        <f t="shared" si="176"/>
        <v>100</v>
      </c>
      <c r="U158" s="251">
        <f t="shared" si="176"/>
        <v>100</v>
      </c>
      <c r="V158" s="251">
        <f t="shared" si="176"/>
        <v>100</v>
      </c>
      <c r="W158" s="251">
        <f t="shared" si="176"/>
        <v>100</v>
      </c>
      <c r="X158" s="251">
        <f t="shared" si="176"/>
        <v>100</v>
      </c>
      <c r="Y158" s="251">
        <f t="shared" si="176"/>
        <v>100</v>
      </c>
      <c r="Z158" s="251">
        <f t="shared" si="176"/>
        <v>100</v>
      </c>
      <c r="AA158" s="251">
        <f t="shared" si="176"/>
        <v>100</v>
      </c>
      <c r="AB158" s="251">
        <f t="shared" si="176"/>
        <v>100</v>
      </c>
    </row>
    <row r="160" spans="2:28" ht="15" customHeight="1" x14ac:dyDescent="0.2">
      <c r="B160" s="239"/>
      <c r="C160" s="239" t="s">
        <v>235</v>
      </c>
      <c r="D160" s="244" t="s">
        <v>234</v>
      </c>
      <c r="E160" s="246">
        <v>2002</v>
      </c>
      <c r="F160" s="246">
        <v>2003</v>
      </c>
      <c r="G160" s="246">
        <v>2004</v>
      </c>
      <c r="H160" s="246">
        <v>2005</v>
      </c>
      <c r="I160" s="246">
        <v>2006</v>
      </c>
      <c r="J160" s="246">
        <v>2007</v>
      </c>
      <c r="K160" s="246">
        <v>2008</v>
      </c>
      <c r="L160" s="246">
        <v>2009</v>
      </c>
      <c r="M160" s="246">
        <v>2010</v>
      </c>
      <c r="N160" s="246">
        <v>2011</v>
      </c>
      <c r="O160" s="246">
        <v>2012</v>
      </c>
      <c r="P160" s="246">
        <v>2013</v>
      </c>
      <c r="Q160" s="246">
        <v>2014</v>
      </c>
      <c r="R160" s="246">
        <v>2015</v>
      </c>
      <c r="S160" s="246">
        <v>2016</v>
      </c>
      <c r="T160" s="246">
        <v>2017</v>
      </c>
      <c r="U160" s="246">
        <v>2018</v>
      </c>
      <c r="V160" s="246">
        <v>2019</v>
      </c>
      <c r="W160" s="246">
        <v>2020</v>
      </c>
      <c r="X160" s="246">
        <v>2021</v>
      </c>
      <c r="Y160" s="246">
        <v>2022</v>
      </c>
      <c r="Z160" s="246">
        <v>2023</v>
      </c>
      <c r="AA160" s="246">
        <v>2024</v>
      </c>
      <c r="AB160" s="246">
        <v>2025</v>
      </c>
    </row>
    <row r="161" spans="1:28" ht="15" customHeight="1" x14ac:dyDescent="0.2">
      <c r="B161" s="373" t="s">
        <v>242</v>
      </c>
      <c r="C161" s="373" t="s">
        <v>69</v>
      </c>
      <c r="D161" s="238" t="s">
        <v>1</v>
      </c>
      <c r="E161" s="53">
        <v>446480</v>
      </c>
      <c r="F161" s="53">
        <v>437076</v>
      </c>
      <c r="G161" s="53">
        <v>435962</v>
      </c>
      <c r="H161" s="53">
        <v>337000</v>
      </c>
      <c r="I161" s="53">
        <v>317026</v>
      </c>
      <c r="J161" s="53">
        <v>326931</v>
      </c>
      <c r="K161" s="53">
        <v>302484</v>
      </c>
      <c r="L161" s="53">
        <v>286899</v>
      </c>
      <c r="M161" s="53">
        <v>269651</v>
      </c>
      <c r="N161" s="53">
        <v>278023</v>
      </c>
      <c r="O161" s="53">
        <v>286729</v>
      </c>
      <c r="P161" s="53">
        <v>284939</v>
      </c>
      <c r="Q161" s="53">
        <v>280789</v>
      </c>
      <c r="R161" s="53">
        <v>284161</v>
      </c>
      <c r="S161" s="53">
        <v>283112</v>
      </c>
      <c r="T161" s="53">
        <v>294966</v>
      </c>
      <c r="U161" s="53">
        <v>291800</v>
      </c>
      <c r="V161" s="53">
        <v>253956</v>
      </c>
      <c r="W161" s="53">
        <v>291469</v>
      </c>
      <c r="X161" s="53">
        <v>259815</v>
      </c>
      <c r="Y161" s="53">
        <v>255664</v>
      </c>
      <c r="Z161" s="53">
        <v>232986</v>
      </c>
      <c r="AA161" s="53">
        <v>229190</v>
      </c>
      <c r="AB161" s="53">
        <v>249676</v>
      </c>
    </row>
    <row r="162" spans="1:28" ht="15" customHeight="1" x14ac:dyDescent="0.2">
      <c r="B162" s="374"/>
      <c r="C162" s="374"/>
      <c r="D162" s="238" t="s">
        <v>2</v>
      </c>
      <c r="E162" s="311"/>
      <c r="F162" s="311"/>
      <c r="G162" s="311"/>
      <c r="H162" s="53">
        <v>80296</v>
      </c>
      <c r="I162" s="53">
        <v>91249</v>
      </c>
      <c r="J162" s="53">
        <v>86987</v>
      </c>
      <c r="K162" s="53">
        <v>90134</v>
      </c>
      <c r="L162" s="53">
        <v>111538</v>
      </c>
      <c r="M162" s="53">
        <v>126272</v>
      </c>
      <c r="N162" s="53">
        <v>112256</v>
      </c>
      <c r="O162" s="53">
        <v>122615</v>
      </c>
      <c r="P162" s="53">
        <v>121436</v>
      </c>
      <c r="Q162" s="53">
        <v>117691</v>
      </c>
      <c r="R162" s="53">
        <v>145065</v>
      </c>
      <c r="S162" s="53">
        <v>132445</v>
      </c>
      <c r="T162" s="53">
        <v>119081</v>
      </c>
      <c r="U162" s="53">
        <v>115238</v>
      </c>
      <c r="V162" s="53">
        <v>140583</v>
      </c>
      <c r="W162" s="53">
        <v>87318</v>
      </c>
      <c r="X162" s="53">
        <v>112225</v>
      </c>
      <c r="Y162" s="53">
        <v>141164</v>
      </c>
      <c r="Z162" s="53">
        <v>161502</v>
      </c>
      <c r="AA162" s="53">
        <v>165856</v>
      </c>
      <c r="AB162" s="53">
        <v>162072</v>
      </c>
    </row>
    <row r="163" spans="1:28" ht="15" customHeight="1" x14ac:dyDescent="0.2">
      <c r="B163" s="374"/>
      <c r="C163" s="374"/>
      <c r="D163" s="238" t="s">
        <v>3</v>
      </c>
      <c r="E163" s="53">
        <v>30995</v>
      </c>
      <c r="F163" s="53">
        <v>22297</v>
      </c>
      <c r="G163" s="53">
        <v>21611</v>
      </c>
      <c r="H163" s="53">
        <v>31598</v>
      </c>
      <c r="I163" s="53">
        <v>29381</v>
      </c>
      <c r="J163" s="53">
        <v>28692</v>
      </c>
      <c r="K163" s="53">
        <v>25452</v>
      </c>
      <c r="L163" s="53">
        <v>26354</v>
      </c>
      <c r="M163" s="53">
        <v>26732</v>
      </c>
      <c r="N163" s="53">
        <v>25438</v>
      </c>
      <c r="O163" s="53">
        <v>22906</v>
      </c>
      <c r="P163" s="53">
        <v>28821</v>
      </c>
      <c r="Q163" s="53">
        <v>30359</v>
      </c>
      <c r="R163" s="53">
        <v>27983</v>
      </c>
      <c r="S163" s="53">
        <v>24550</v>
      </c>
      <c r="T163" s="53">
        <v>27863</v>
      </c>
      <c r="U163" s="53">
        <v>28703</v>
      </c>
      <c r="V163" s="53">
        <v>27398</v>
      </c>
      <c r="W163" s="53">
        <v>17640</v>
      </c>
      <c r="X163" s="53">
        <v>23705</v>
      </c>
      <c r="Y163" s="53">
        <v>25494</v>
      </c>
      <c r="Z163" s="53">
        <v>29537</v>
      </c>
      <c r="AA163" s="53">
        <v>30780</v>
      </c>
      <c r="AB163" s="53">
        <v>22615</v>
      </c>
    </row>
    <row r="164" spans="1:28" ht="15" customHeight="1" x14ac:dyDescent="0.2">
      <c r="B164" s="374"/>
      <c r="C164" s="374"/>
      <c r="D164" s="238" t="s">
        <v>4</v>
      </c>
      <c r="E164" s="53">
        <v>28355</v>
      </c>
      <c r="F164" s="53">
        <v>26605</v>
      </c>
      <c r="G164" s="53">
        <v>29827</v>
      </c>
      <c r="H164" s="53">
        <v>25492</v>
      </c>
      <c r="I164" s="53">
        <v>27178</v>
      </c>
      <c r="J164" s="53">
        <v>29435</v>
      </c>
      <c r="K164" s="53">
        <v>35981</v>
      </c>
      <c r="L164" s="53">
        <v>29073</v>
      </c>
      <c r="M164" s="53">
        <v>38505</v>
      </c>
      <c r="N164" s="53">
        <v>39576</v>
      </c>
      <c r="O164" s="53">
        <v>30045</v>
      </c>
      <c r="P164" s="53">
        <v>35279</v>
      </c>
      <c r="Q164" s="53">
        <v>36510</v>
      </c>
      <c r="R164" s="53">
        <v>35606</v>
      </c>
      <c r="S164" s="53">
        <v>31445</v>
      </c>
      <c r="T164" s="53">
        <v>26734</v>
      </c>
      <c r="U164" s="53">
        <v>22027</v>
      </c>
      <c r="V164" s="53">
        <v>30249</v>
      </c>
      <c r="W164" s="53">
        <v>26243</v>
      </c>
      <c r="X164" s="53">
        <v>38105</v>
      </c>
      <c r="Y164" s="53">
        <v>50317</v>
      </c>
      <c r="Z164" s="53">
        <v>33126</v>
      </c>
      <c r="AA164" s="53">
        <v>35165</v>
      </c>
      <c r="AB164" s="53">
        <v>36932</v>
      </c>
    </row>
    <row r="165" spans="1:28" ht="15" customHeight="1" x14ac:dyDescent="0.2">
      <c r="B165" s="374"/>
      <c r="C165" s="374"/>
      <c r="D165" s="238" t="s">
        <v>5</v>
      </c>
      <c r="E165" s="53">
        <v>287861</v>
      </c>
      <c r="F165" s="53">
        <v>300635</v>
      </c>
      <c r="G165" s="53">
        <v>321420</v>
      </c>
      <c r="H165" s="53">
        <v>322750</v>
      </c>
      <c r="I165" s="53">
        <v>353419</v>
      </c>
      <c r="J165" s="53">
        <v>344669</v>
      </c>
      <c r="K165" s="53">
        <v>353613</v>
      </c>
      <c r="L165" s="53">
        <v>362776</v>
      </c>
      <c r="M165" s="53">
        <v>370934</v>
      </c>
      <c r="N165" s="53">
        <v>385602</v>
      </c>
      <c r="O165" s="53">
        <v>392288</v>
      </c>
      <c r="P165" s="53">
        <v>368027</v>
      </c>
      <c r="Q165" s="53">
        <v>384339</v>
      </c>
      <c r="R165" s="53">
        <v>376342</v>
      </c>
      <c r="S165" s="53">
        <v>382573</v>
      </c>
      <c r="T165" s="53">
        <v>385025</v>
      </c>
      <c r="U165" s="53">
        <v>409341</v>
      </c>
      <c r="V165" s="53">
        <v>432966</v>
      </c>
      <c r="W165" s="53">
        <v>432790</v>
      </c>
      <c r="X165" s="53">
        <v>448405</v>
      </c>
      <c r="Y165" s="53">
        <v>468334</v>
      </c>
      <c r="Z165" s="53">
        <v>488771</v>
      </c>
      <c r="AA165" s="53">
        <v>501630</v>
      </c>
      <c r="AB165" s="53">
        <v>502459</v>
      </c>
    </row>
    <row r="166" spans="1:28" s="52" customFormat="1" ht="15" customHeight="1" x14ac:dyDescent="0.2">
      <c r="A166" s="241"/>
      <c r="B166" s="374"/>
      <c r="C166" s="375"/>
      <c r="D166" s="243" t="s">
        <v>156</v>
      </c>
      <c r="E166" s="247">
        <f>SUM(E161:E165)</f>
        <v>793691</v>
      </c>
      <c r="F166" s="247">
        <f t="shared" ref="F166" si="177">SUM(F161:F165)</f>
        <v>786613</v>
      </c>
      <c r="G166" s="247">
        <f t="shared" ref="G166" si="178">SUM(G161:G165)</f>
        <v>808820</v>
      </c>
      <c r="H166" s="247">
        <f t="shared" ref="H166" si="179">SUM(H161:H165)</f>
        <v>797136</v>
      </c>
      <c r="I166" s="247">
        <f t="shared" ref="I166" si="180">SUM(I161:I165)</f>
        <v>818253</v>
      </c>
      <c r="J166" s="247">
        <f t="shared" ref="J166" si="181">SUM(J161:J165)</f>
        <v>816714</v>
      </c>
      <c r="K166" s="247">
        <f t="shared" ref="K166" si="182">SUM(K161:K165)</f>
        <v>807664</v>
      </c>
      <c r="L166" s="247">
        <f t="shared" ref="L166" si="183">SUM(L161:L165)</f>
        <v>816640</v>
      </c>
      <c r="M166" s="247">
        <f t="shared" ref="M166" si="184">SUM(M161:M165)</f>
        <v>832094</v>
      </c>
      <c r="N166" s="247">
        <f t="shared" ref="N166" si="185">SUM(N161:N165)</f>
        <v>840895</v>
      </c>
      <c r="O166" s="247">
        <f t="shared" ref="O166" si="186">SUM(O161:O165)</f>
        <v>854583</v>
      </c>
      <c r="P166" s="247">
        <f t="shared" ref="P166" si="187">SUM(P161:P165)</f>
        <v>838502</v>
      </c>
      <c r="Q166" s="247">
        <f t="shared" ref="Q166" si="188">SUM(Q161:Q165)</f>
        <v>849688</v>
      </c>
      <c r="R166" s="247">
        <f t="shared" ref="R166" si="189">SUM(R161:R165)</f>
        <v>869157</v>
      </c>
      <c r="S166" s="247">
        <f t="shared" ref="S166" si="190">SUM(S161:S165)</f>
        <v>854125</v>
      </c>
      <c r="T166" s="247">
        <f t="shared" ref="T166" si="191">SUM(T161:T165)</f>
        <v>853669</v>
      </c>
      <c r="U166" s="247">
        <f t="shared" ref="U166" si="192">SUM(U161:U165)</f>
        <v>867109</v>
      </c>
      <c r="V166" s="247">
        <f t="shared" ref="V166" si="193">SUM(V161:V165)</f>
        <v>885152</v>
      </c>
      <c r="W166" s="247">
        <f t="shared" ref="W166" si="194">SUM(W161:W165)</f>
        <v>855460</v>
      </c>
      <c r="X166" s="247">
        <f t="shared" ref="X166" si="195">SUM(X161:X165)</f>
        <v>882255</v>
      </c>
      <c r="Y166" s="247">
        <f t="shared" ref="Y166" si="196">SUM(Y161:Y165)</f>
        <v>940973</v>
      </c>
      <c r="Z166" s="247">
        <f t="shared" ref="Z166" si="197">SUM(Z161:Z165)</f>
        <v>945922</v>
      </c>
      <c r="AA166" s="247">
        <f t="shared" ref="AA166" si="198">SUM(AA161:AA165)</f>
        <v>962621</v>
      </c>
      <c r="AB166" s="247">
        <f t="shared" ref="AB166" si="199">SUM(AB161:AB165)</f>
        <v>973754</v>
      </c>
    </row>
    <row r="167" spans="1:28" ht="15" customHeight="1" x14ac:dyDescent="0.2">
      <c r="B167" s="374"/>
      <c r="C167" s="373" t="s">
        <v>70</v>
      </c>
      <c r="D167" s="238" t="s">
        <v>1</v>
      </c>
      <c r="E167" s="53">
        <v>410248</v>
      </c>
      <c r="F167" s="53">
        <v>404761</v>
      </c>
      <c r="G167" s="53">
        <v>400561</v>
      </c>
      <c r="H167" s="53">
        <v>300169</v>
      </c>
      <c r="I167" s="53">
        <v>292273</v>
      </c>
      <c r="J167" s="53">
        <v>296755</v>
      </c>
      <c r="K167" s="53">
        <v>314449</v>
      </c>
      <c r="L167" s="53">
        <v>301687</v>
      </c>
      <c r="M167" s="53">
        <v>282642</v>
      </c>
      <c r="N167" s="53">
        <v>282400</v>
      </c>
      <c r="O167" s="53">
        <v>295782</v>
      </c>
      <c r="P167" s="53">
        <v>297019</v>
      </c>
      <c r="Q167" s="53">
        <v>287008</v>
      </c>
      <c r="R167" s="53">
        <v>291658</v>
      </c>
      <c r="S167" s="53">
        <v>309169</v>
      </c>
      <c r="T167" s="53">
        <v>312297</v>
      </c>
      <c r="U167" s="53">
        <v>294178</v>
      </c>
      <c r="V167" s="53">
        <v>256786</v>
      </c>
      <c r="W167" s="53">
        <v>319508</v>
      </c>
      <c r="X167" s="53">
        <v>272898</v>
      </c>
      <c r="Y167" s="53">
        <v>269100</v>
      </c>
      <c r="Z167" s="53">
        <v>239230</v>
      </c>
      <c r="AA167" s="53">
        <v>234521</v>
      </c>
      <c r="AB167" s="53">
        <v>247663</v>
      </c>
    </row>
    <row r="168" spans="1:28" ht="15" customHeight="1" x14ac:dyDescent="0.2">
      <c r="B168" s="374"/>
      <c r="C168" s="374"/>
      <c r="D168" s="238" t="s">
        <v>2</v>
      </c>
      <c r="E168" s="311"/>
      <c r="F168" s="311"/>
      <c r="G168" s="311"/>
      <c r="H168" s="53">
        <v>80851</v>
      </c>
      <c r="I168" s="53">
        <v>91082</v>
      </c>
      <c r="J168" s="53">
        <v>85856</v>
      </c>
      <c r="K168" s="53">
        <v>100178</v>
      </c>
      <c r="L168" s="53">
        <v>121086</v>
      </c>
      <c r="M168" s="53">
        <v>129169</v>
      </c>
      <c r="N168" s="53">
        <v>115346</v>
      </c>
      <c r="O168" s="53">
        <v>126864</v>
      </c>
      <c r="P168" s="53">
        <v>124599</v>
      </c>
      <c r="Q168" s="53">
        <v>123146</v>
      </c>
      <c r="R168" s="53">
        <v>145136</v>
      </c>
      <c r="S168" s="53">
        <v>138153</v>
      </c>
      <c r="T168" s="53">
        <v>123885</v>
      </c>
      <c r="U168" s="53">
        <v>115564</v>
      </c>
      <c r="V168" s="53">
        <v>143882</v>
      </c>
      <c r="W168" s="53">
        <v>93605</v>
      </c>
      <c r="X168" s="53">
        <v>124005</v>
      </c>
      <c r="Y168" s="53">
        <v>140613</v>
      </c>
      <c r="Z168" s="53">
        <v>174788</v>
      </c>
      <c r="AA168" s="53">
        <v>173634</v>
      </c>
      <c r="AB168" s="53">
        <v>168907</v>
      </c>
    </row>
    <row r="169" spans="1:28" ht="15" customHeight="1" x14ac:dyDescent="0.2">
      <c r="B169" s="374"/>
      <c r="C169" s="374"/>
      <c r="D169" s="238" t="s">
        <v>3</v>
      </c>
      <c r="E169" s="53">
        <v>57419</v>
      </c>
      <c r="F169" s="53">
        <v>61207</v>
      </c>
      <c r="G169" s="53">
        <v>63857</v>
      </c>
      <c r="H169" s="53">
        <v>49084</v>
      </c>
      <c r="I169" s="53">
        <v>41967</v>
      </c>
      <c r="J169" s="53">
        <v>37235</v>
      </c>
      <c r="K169" s="53">
        <v>52151</v>
      </c>
      <c r="L169" s="53">
        <v>44967</v>
      </c>
      <c r="M169" s="53">
        <v>38061</v>
      </c>
      <c r="N169" s="53">
        <v>40200</v>
      </c>
      <c r="O169" s="53">
        <v>36110</v>
      </c>
      <c r="P169" s="53">
        <v>35033</v>
      </c>
      <c r="Q169" s="53">
        <v>37576</v>
      </c>
      <c r="R169" s="53">
        <v>39256</v>
      </c>
      <c r="S169" s="53">
        <v>41927</v>
      </c>
      <c r="T169" s="53">
        <v>39172</v>
      </c>
      <c r="U169" s="53">
        <v>46351</v>
      </c>
      <c r="V169" s="53">
        <v>58962</v>
      </c>
      <c r="W169" s="53">
        <v>54080</v>
      </c>
      <c r="X169" s="53">
        <v>74153</v>
      </c>
      <c r="Y169" s="53">
        <v>57234</v>
      </c>
      <c r="Z169" s="53">
        <v>44345</v>
      </c>
      <c r="AA169" s="53">
        <v>51344</v>
      </c>
      <c r="AB169" s="53">
        <v>36174</v>
      </c>
    </row>
    <row r="170" spans="1:28" ht="15" customHeight="1" x14ac:dyDescent="0.2">
      <c r="B170" s="374"/>
      <c r="C170" s="374"/>
      <c r="D170" s="238" t="s">
        <v>4</v>
      </c>
      <c r="E170" s="53">
        <v>105660</v>
      </c>
      <c r="F170" s="53">
        <v>114325</v>
      </c>
      <c r="G170" s="53">
        <v>112344</v>
      </c>
      <c r="H170" s="53">
        <v>114710</v>
      </c>
      <c r="I170" s="53">
        <v>118646</v>
      </c>
      <c r="J170" s="53">
        <v>121364</v>
      </c>
      <c r="K170" s="53">
        <v>123341</v>
      </c>
      <c r="L170" s="53">
        <v>111577</v>
      </c>
      <c r="M170" s="53">
        <v>131624</v>
      </c>
      <c r="N170" s="53">
        <v>127802</v>
      </c>
      <c r="O170" s="53">
        <v>121450</v>
      </c>
      <c r="P170" s="53">
        <v>119627</v>
      </c>
      <c r="Q170" s="53">
        <v>133313</v>
      </c>
      <c r="R170" s="53">
        <v>127975</v>
      </c>
      <c r="S170" s="53">
        <v>132420</v>
      </c>
      <c r="T170" s="53">
        <v>138704</v>
      </c>
      <c r="U170" s="53">
        <v>129064</v>
      </c>
      <c r="V170" s="53">
        <v>138679</v>
      </c>
      <c r="W170" s="53">
        <v>134313</v>
      </c>
      <c r="X170" s="53">
        <v>132808</v>
      </c>
      <c r="Y170" s="53">
        <v>139454</v>
      </c>
      <c r="Z170" s="53">
        <v>140917</v>
      </c>
      <c r="AA170" s="53">
        <v>132437</v>
      </c>
      <c r="AB170" s="53">
        <v>116320</v>
      </c>
    </row>
    <row r="171" spans="1:28" ht="15" customHeight="1" x14ac:dyDescent="0.2">
      <c r="B171" s="374"/>
      <c r="C171" s="374"/>
      <c r="D171" s="238" t="s">
        <v>5</v>
      </c>
      <c r="E171" s="53">
        <v>278161</v>
      </c>
      <c r="F171" s="53">
        <v>283688</v>
      </c>
      <c r="G171" s="53">
        <v>301701</v>
      </c>
      <c r="H171" s="53">
        <v>328957</v>
      </c>
      <c r="I171" s="53">
        <v>339780</v>
      </c>
      <c r="J171" s="53">
        <v>359065</v>
      </c>
      <c r="K171" s="53">
        <v>349168</v>
      </c>
      <c r="L171" s="53">
        <v>368679</v>
      </c>
      <c r="M171" s="53">
        <v>359190</v>
      </c>
      <c r="N171" s="53">
        <v>383159</v>
      </c>
      <c r="O171" s="53">
        <v>370748</v>
      </c>
      <c r="P171" s="53">
        <v>397907</v>
      </c>
      <c r="Q171" s="53">
        <v>390900</v>
      </c>
      <c r="R171" s="53">
        <v>375434</v>
      </c>
      <c r="S171" s="53">
        <v>374482</v>
      </c>
      <c r="T171" s="53">
        <v>392393</v>
      </c>
      <c r="U171" s="53">
        <v>417526</v>
      </c>
      <c r="V171" s="53">
        <v>420153</v>
      </c>
      <c r="W171" s="53">
        <v>431584</v>
      </c>
      <c r="X171" s="53">
        <v>463659</v>
      </c>
      <c r="Y171" s="53">
        <v>417930</v>
      </c>
      <c r="Z171" s="53">
        <v>456244</v>
      </c>
      <c r="AA171" s="53">
        <v>457685</v>
      </c>
      <c r="AB171" s="53">
        <v>501916</v>
      </c>
    </row>
    <row r="172" spans="1:28" s="52" customFormat="1" ht="15" customHeight="1" x14ac:dyDescent="0.2">
      <c r="A172" s="241"/>
      <c r="B172" s="374"/>
      <c r="C172" s="375"/>
      <c r="D172" s="243" t="s">
        <v>156</v>
      </c>
      <c r="E172" s="247">
        <f>SUM(E167:E171)</f>
        <v>851488</v>
      </c>
      <c r="F172" s="247">
        <f t="shared" ref="F172:AB172" si="200">SUM(F167:F171)</f>
        <v>863981</v>
      </c>
      <c r="G172" s="247">
        <f t="shared" si="200"/>
        <v>878463</v>
      </c>
      <c r="H172" s="247">
        <f t="shared" si="200"/>
        <v>873771</v>
      </c>
      <c r="I172" s="247">
        <f t="shared" si="200"/>
        <v>883748</v>
      </c>
      <c r="J172" s="247">
        <f t="shared" si="200"/>
        <v>900275</v>
      </c>
      <c r="K172" s="247">
        <f t="shared" si="200"/>
        <v>939287</v>
      </c>
      <c r="L172" s="247">
        <f t="shared" si="200"/>
        <v>947996</v>
      </c>
      <c r="M172" s="247">
        <f t="shared" si="200"/>
        <v>940686</v>
      </c>
      <c r="N172" s="247">
        <f t="shared" si="200"/>
        <v>948907</v>
      </c>
      <c r="O172" s="247">
        <f t="shared" si="200"/>
        <v>950954</v>
      </c>
      <c r="P172" s="247">
        <f t="shared" si="200"/>
        <v>974185</v>
      </c>
      <c r="Q172" s="247">
        <f t="shared" si="200"/>
        <v>971943</v>
      </c>
      <c r="R172" s="247">
        <f t="shared" si="200"/>
        <v>979459</v>
      </c>
      <c r="S172" s="247">
        <f t="shared" si="200"/>
        <v>996151</v>
      </c>
      <c r="T172" s="247">
        <f t="shared" si="200"/>
        <v>1006451</v>
      </c>
      <c r="U172" s="247">
        <f t="shared" si="200"/>
        <v>1002683</v>
      </c>
      <c r="V172" s="247">
        <f t="shared" si="200"/>
        <v>1018462</v>
      </c>
      <c r="W172" s="247">
        <f t="shared" si="200"/>
        <v>1033090</v>
      </c>
      <c r="X172" s="247">
        <f t="shared" si="200"/>
        <v>1067523</v>
      </c>
      <c r="Y172" s="247">
        <f t="shared" si="200"/>
        <v>1024331</v>
      </c>
      <c r="Z172" s="247">
        <f t="shared" si="200"/>
        <v>1055524</v>
      </c>
      <c r="AA172" s="247">
        <f t="shared" si="200"/>
        <v>1049621</v>
      </c>
      <c r="AB172" s="247">
        <f t="shared" si="200"/>
        <v>1070980</v>
      </c>
    </row>
    <row r="173" spans="1:28" ht="15" customHeight="1" x14ac:dyDescent="0.2">
      <c r="B173" s="374"/>
      <c r="C173" s="373" t="s">
        <v>156</v>
      </c>
      <c r="D173" s="238" t="s">
        <v>1</v>
      </c>
      <c r="E173" s="248">
        <f>E161+E167</f>
        <v>856728</v>
      </c>
      <c r="F173" s="248">
        <f t="shared" ref="F173:AB173" si="201">F161+F167</f>
        <v>841837</v>
      </c>
      <c r="G173" s="248">
        <f t="shared" si="201"/>
        <v>836523</v>
      </c>
      <c r="H173" s="248">
        <f t="shared" si="201"/>
        <v>637169</v>
      </c>
      <c r="I173" s="248">
        <f t="shared" si="201"/>
        <v>609299</v>
      </c>
      <c r="J173" s="248">
        <f t="shared" si="201"/>
        <v>623686</v>
      </c>
      <c r="K173" s="248">
        <f t="shared" si="201"/>
        <v>616933</v>
      </c>
      <c r="L173" s="248">
        <f t="shared" si="201"/>
        <v>588586</v>
      </c>
      <c r="M173" s="248">
        <f t="shared" si="201"/>
        <v>552293</v>
      </c>
      <c r="N173" s="248">
        <f t="shared" si="201"/>
        <v>560423</v>
      </c>
      <c r="O173" s="248">
        <f t="shared" si="201"/>
        <v>582511</v>
      </c>
      <c r="P173" s="248">
        <f t="shared" si="201"/>
        <v>581958</v>
      </c>
      <c r="Q173" s="248">
        <f t="shared" si="201"/>
        <v>567797</v>
      </c>
      <c r="R173" s="248">
        <f t="shared" si="201"/>
        <v>575819</v>
      </c>
      <c r="S173" s="248">
        <f t="shared" si="201"/>
        <v>592281</v>
      </c>
      <c r="T173" s="248">
        <f t="shared" si="201"/>
        <v>607263</v>
      </c>
      <c r="U173" s="248">
        <f t="shared" si="201"/>
        <v>585978</v>
      </c>
      <c r="V173" s="248">
        <f t="shared" si="201"/>
        <v>510742</v>
      </c>
      <c r="W173" s="248">
        <f t="shared" si="201"/>
        <v>610977</v>
      </c>
      <c r="X173" s="248">
        <f t="shared" si="201"/>
        <v>532713</v>
      </c>
      <c r="Y173" s="248">
        <f t="shared" si="201"/>
        <v>524764</v>
      </c>
      <c r="Z173" s="248">
        <f t="shared" si="201"/>
        <v>472216</v>
      </c>
      <c r="AA173" s="248">
        <f t="shared" si="201"/>
        <v>463711</v>
      </c>
      <c r="AB173" s="248">
        <f t="shared" si="201"/>
        <v>497339</v>
      </c>
    </row>
    <row r="174" spans="1:28" ht="15" customHeight="1" x14ac:dyDescent="0.2">
      <c r="B174" s="374"/>
      <c r="C174" s="374"/>
      <c r="D174" s="238" t="s">
        <v>2</v>
      </c>
      <c r="E174" s="312"/>
      <c r="F174" s="312"/>
      <c r="G174" s="312"/>
      <c r="H174" s="248">
        <f t="shared" ref="H174:AB174" si="202">H162+H168</f>
        <v>161147</v>
      </c>
      <c r="I174" s="248">
        <f t="shared" si="202"/>
        <v>182331</v>
      </c>
      <c r="J174" s="248">
        <f t="shared" si="202"/>
        <v>172843</v>
      </c>
      <c r="K174" s="248">
        <f t="shared" si="202"/>
        <v>190312</v>
      </c>
      <c r="L174" s="248">
        <f t="shared" si="202"/>
        <v>232624</v>
      </c>
      <c r="M174" s="248">
        <f t="shared" si="202"/>
        <v>255441</v>
      </c>
      <c r="N174" s="248">
        <f t="shared" si="202"/>
        <v>227602</v>
      </c>
      <c r="O174" s="248">
        <f t="shared" si="202"/>
        <v>249479</v>
      </c>
      <c r="P174" s="248">
        <f t="shared" si="202"/>
        <v>246035</v>
      </c>
      <c r="Q174" s="248">
        <f t="shared" si="202"/>
        <v>240837</v>
      </c>
      <c r="R174" s="248">
        <f t="shared" si="202"/>
        <v>290201</v>
      </c>
      <c r="S174" s="248">
        <f t="shared" si="202"/>
        <v>270598</v>
      </c>
      <c r="T174" s="248">
        <f t="shared" si="202"/>
        <v>242966</v>
      </c>
      <c r="U174" s="248">
        <f t="shared" si="202"/>
        <v>230802</v>
      </c>
      <c r="V174" s="248">
        <f t="shared" si="202"/>
        <v>284465</v>
      </c>
      <c r="W174" s="248">
        <f t="shared" si="202"/>
        <v>180923</v>
      </c>
      <c r="X174" s="248">
        <f t="shared" si="202"/>
        <v>236230</v>
      </c>
      <c r="Y174" s="248">
        <f t="shared" si="202"/>
        <v>281777</v>
      </c>
      <c r="Z174" s="248">
        <f t="shared" si="202"/>
        <v>336290</v>
      </c>
      <c r="AA174" s="248">
        <f t="shared" si="202"/>
        <v>339490</v>
      </c>
      <c r="AB174" s="248">
        <f t="shared" si="202"/>
        <v>330979</v>
      </c>
    </row>
    <row r="175" spans="1:28" ht="15" customHeight="1" x14ac:dyDescent="0.2">
      <c r="B175" s="374"/>
      <c r="C175" s="374"/>
      <c r="D175" s="238" t="s">
        <v>3</v>
      </c>
      <c r="E175" s="248">
        <f t="shared" ref="E175:AB175" si="203">E163+E169</f>
        <v>88414</v>
      </c>
      <c r="F175" s="248">
        <f t="shared" si="203"/>
        <v>83504</v>
      </c>
      <c r="G175" s="248">
        <f t="shared" si="203"/>
        <v>85468</v>
      </c>
      <c r="H175" s="248">
        <f t="shared" si="203"/>
        <v>80682</v>
      </c>
      <c r="I175" s="248">
        <f t="shared" si="203"/>
        <v>71348</v>
      </c>
      <c r="J175" s="248">
        <f t="shared" si="203"/>
        <v>65927</v>
      </c>
      <c r="K175" s="248">
        <f t="shared" si="203"/>
        <v>77603</v>
      </c>
      <c r="L175" s="248">
        <f t="shared" si="203"/>
        <v>71321</v>
      </c>
      <c r="M175" s="248">
        <f t="shared" si="203"/>
        <v>64793</v>
      </c>
      <c r="N175" s="248">
        <f t="shared" si="203"/>
        <v>65638</v>
      </c>
      <c r="O175" s="248">
        <f t="shared" si="203"/>
        <v>59016</v>
      </c>
      <c r="P175" s="248">
        <f t="shared" si="203"/>
        <v>63854</v>
      </c>
      <c r="Q175" s="248">
        <f t="shared" si="203"/>
        <v>67935</v>
      </c>
      <c r="R175" s="248">
        <f t="shared" si="203"/>
        <v>67239</v>
      </c>
      <c r="S175" s="248">
        <f t="shared" si="203"/>
        <v>66477</v>
      </c>
      <c r="T175" s="248">
        <f t="shared" si="203"/>
        <v>67035</v>
      </c>
      <c r="U175" s="248">
        <f t="shared" si="203"/>
        <v>75054</v>
      </c>
      <c r="V175" s="248">
        <f t="shared" si="203"/>
        <v>86360</v>
      </c>
      <c r="W175" s="248">
        <f t="shared" si="203"/>
        <v>71720</v>
      </c>
      <c r="X175" s="248">
        <f t="shared" si="203"/>
        <v>97858</v>
      </c>
      <c r="Y175" s="248">
        <f t="shared" si="203"/>
        <v>82728</v>
      </c>
      <c r="Z175" s="248">
        <f t="shared" si="203"/>
        <v>73882</v>
      </c>
      <c r="AA175" s="248">
        <f t="shared" si="203"/>
        <v>82124</v>
      </c>
      <c r="AB175" s="248">
        <f t="shared" si="203"/>
        <v>58789</v>
      </c>
    </row>
    <row r="176" spans="1:28" ht="15" customHeight="1" x14ac:dyDescent="0.2">
      <c r="B176" s="374"/>
      <c r="C176" s="374"/>
      <c r="D176" s="238" t="s">
        <v>4</v>
      </c>
      <c r="E176" s="248">
        <f t="shared" ref="E176:AB176" si="204">E164+E170</f>
        <v>134015</v>
      </c>
      <c r="F176" s="248">
        <f t="shared" si="204"/>
        <v>140930</v>
      </c>
      <c r="G176" s="248">
        <f t="shared" si="204"/>
        <v>142171</v>
      </c>
      <c r="H176" s="248">
        <f t="shared" si="204"/>
        <v>140202</v>
      </c>
      <c r="I176" s="248">
        <f t="shared" si="204"/>
        <v>145824</v>
      </c>
      <c r="J176" s="248">
        <f t="shared" si="204"/>
        <v>150799</v>
      </c>
      <c r="K176" s="248">
        <f t="shared" si="204"/>
        <v>159322</v>
      </c>
      <c r="L176" s="248">
        <f t="shared" si="204"/>
        <v>140650</v>
      </c>
      <c r="M176" s="248">
        <f t="shared" si="204"/>
        <v>170129</v>
      </c>
      <c r="N176" s="248">
        <f t="shared" si="204"/>
        <v>167378</v>
      </c>
      <c r="O176" s="248">
        <f t="shared" si="204"/>
        <v>151495</v>
      </c>
      <c r="P176" s="248">
        <f t="shared" si="204"/>
        <v>154906</v>
      </c>
      <c r="Q176" s="248">
        <f t="shared" si="204"/>
        <v>169823</v>
      </c>
      <c r="R176" s="248">
        <f t="shared" si="204"/>
        <v>163581</v>
      </c>
      <c r="S176" s="248">
        <f t="shared" si="204"/>
        <v>163865</v>
      </c>
      <c r="T176" s="248">
        <f t="shared" si="204"/>
        <v>165438</v>
      </c>
      <c r="U176" s="248">
        <f t="shared" si="204"/>
        <v>151091</v>
      </c>
      <c r="V176" s="248">
        <f t="shared" si="204"/>
        <v>168928</v>
      </c>
      <c r="W176" s="248">
        <f t="shared" si="204"/>
        <v>160556</v>
      </c>
      <c r="X176" s="248">
        <f t="shared" si="204"/>
        <v>170913</v>
      </c>
      <c r="Y176" s="248">
        <f t="shared" si="204"/>
        <v>189771</v>
      </c>
      <c r="Z176" s="248">
        <f t="shared" si="204"/>
        <v>174043</v>
      </c>
      <c r="AA176" s="248">
        <f t="shared" si="204"/>
        <v>167602</v>
      </c>
      <c r="AB176" s="248">
        <f t="shared" si="204"/>
        <v>153252</v>
      </c>
    </row>
    <row r="177" spans="2:28" ht="15" customHeight="1" x14ac:dyDescent="0.2">
      <c r="B177" s="374"/>
      <c r="C177" s="374"/>
      <c r="D177" s="238" t="s">
        <v>5</v>
      </c>
      <c r="E177" s="248">
        <f t="shared" ref="E177:AB177" si="205">E165+E171</f>
        <v>566022</v>
      </c>
      <c r="F177" s="248">
        <f t="shared" si="205"/>
        <v>584323</v>
      </c>
      <c r="G177" s="248">
        <f t="shared" si="205"/>
        <v>623121</v>
      </c>
      <c r="H177" s="248">
        <f t="shared" si="205"/>
        <v>651707</v>
      </c>
      <c r="I177" s="248">
        <f t="shared" si="205"/>
        <v>693199</v>
      </c>
      <c r="J177" s="248">
        <f t="shared" si="205"/>
        <v>703734</v>
      </c>
      <c r="K177" s="248">
        <f t="shared" si="205"/>
        <v>702781</v>
      </c>
      <c r="L177" s="248">
        <f t="shared" si="205"/>
        <v>731455</v>
      </c>
      <c r="M177" s="248">
        <f t="shared" si="205"/>
        <v>730124</v>
      </c>
      <c r="N177" s="248">
        <f t="shared" si="205"/>
        <v>768761</v>
      </c>
      <c r="O177" s="248">
        <f t="shared" si="205"/>
        <v>763036</v>
      </c>
      <c r="P177" s="248">
        <f t="shared" si="205"/>
        <v>765934</v>
      </c>
      <c r="Q177" s="248">
        <f t="shared" si="205"/>
        <v>775239</v>
      </c>
      <c r="R177" s="248">
        <f t="shared" si="205"/>
        <v>751776</v>
      </c>
      <c r="S177" s="248">
        <f t="shared" si="205"/>
        <v>757055</v>
      </c>
      <c r="T177" s="248">
        <f t="shared" si="205"/>
        <v>777418</v>
      </c>
      <c r="U177" s="248">
        <f t="shared" si="205"/>
        <v>826867</v>
      </c>
      <c r="V177" s="248">
        <f t="shared" si="205"/>
        <v>853119</v>
      </c>
      <c r="W177" s="248">
        <f t="shared" si="205"/>
        <v>864374</v>
      </c>
      <c r="X177" s="248">
        <f t="shared" si="205"/>
        <v>912064</v>
      </c>
      <c r="Y177" s="248">
        <f t="shared" si="205"/>
        <v>886264</v>
      </c>
      <c r="Z177" s="248">
        <f t="shared" si="205"/>
        <v>945015</v>
      </c>
      <c r="AA177" s="248">
        <f t="shared" si="205"/>
        <v>959315</v>
      </c>
      <c r="AB177" s="248">
        <f t="shared" si="205"/>
        <v>1004375</v>
      </c>
    </row>
    <row r="178" spans="2:28" ht="15" customHeight="1" x14ac:dyDescent="0.2">
      <c r="B178" s="375"/>
      <c r="C178" s="375"/>
      <c r="D178" s="243" t="s">
        <v>156</v>
      </c>
      <c r="E178" s="247">
        <f t="shared" ref="E178:AB178" si="206">E166+E172</f>
        <v>1645179</v>
      </c>
      <c r="F178" s="247">
        <f t="shared" si="206"/>
        <v>1650594</v>
      </c>
      <c r="G178" s="247">
        <f t="shared" si="206"/>
        <v>1687283</v>
      </c>
      <c r="H178" s="247">
        <f t="shared" si="206"/>
        <v>1670907</v>
      </c>
      <c r="I178" s="247">
        <f t="shared" si="206"/>
        <v>1702001</v>
      </c>
      <c r="J178" s="247">
        <f t="shared" si="206"/>
        <v>1716989</v>
      </c>
      <c r="K178" s="247">
        <f t="shared" si="206"/>
        <v>1746951</v>
      </c>
      <c r="L178" s="247">
        <f t="shared" si="206"/>
        <v>1764636</v>
      </c>
      <c r="M178" s="247">
        <f t="shared" si="206"/>
        <v>1772780</v>
      </c>
      <c r="N178" s="247">
        <f t="shared" si="206"/>
        <v>1789802</v>
      </c>
      <c r="O178" s="247">
        <f t="shared" si="206"/>
        <v>1805537</v>
      </c>
      <c r="P178" s="247">
        <f t="shared" si="206"/>
        <v>1812687</v>
      </c>
      <c r="Q178" s="247">
        <f t="shared" si="206"/>
        <v>1821631</v>
      </c>
      <c r="R178" s="247">
        <f t="shared" si="206"/>
        <v>1848616</v>
      </c>
      <c r="S178" s="247">
        <f t="shared" si="206"/>
        <v>1850276</v>
      </c>
      <c r="T178" s="247">
        <f t="shared" si="206"/>
        <v>1860120</v>
      </c>
      <c r="U178" s="247">
        <f t="shared" si="206"/>
        <v>1869792</v>
      </c>
      <c r="V178" s="247">
        <f t="shared" si="206"/>
        <v>1903614</v>
      </c>
      <c r="W178" s="247">
        <f t="shared" si="206"/>
        <v>1888550</v>
      </c>
      <c r="X178" s="247">
        <f t="shared" si="206"/>
        <v>1949778</v>
      </c>
      <c r="Y178" s="247">
        <f t="shared" si="206"/>
        <v>1965304</v>
      </c>
      <c r="Z178" s="247">
        <f t="shared" si="206"/>
        <v>2001446</v>
      </c>
      <c r="AA178" s="247">
        <f t="shared" si="206"/>
        <v>2012242</v>
      </c>
      <c r="AB178" s="247">
        <f t="shared" si="206"/>
        <v>2044734</v>
      </c>
    </row>
    <row r="179" spans="2:28" ht="15" customHeight="1" x14ac:dyDescent="0.2">
      <c r="B179" s="239"/>
      <c r="C179" s="239" t="s">
        <v>235</v>
      </c>
      <c r="D179" s="244" t="s">
        <v>234</v>
      </c>
      <c r="E179" s="246">
        <v>2002</v>
      </c>
      <c r="F179" s="246">
        <v>2003</v>
      </c>
      <c r="G179" s="246">
        <v>2004</v>
      </c>
      <c r="H179" s="246">
        <v>2005</v>
      </c>
      <c r="I179" s="246">
        <v>2006</v>
      </c>
      <c r="J179" s="246">
        <v>2007</v>
      </c>
      <c r="K179" s="246">
        <v>2008</v>
      </c>
      <c r="L179" s="246">
        <v>2009</v>
      </c>
      <c r="M179" s="246">
        <v>2010</v>
      </c>
      <c r="N179" s="246">
        <v>2011</v>
      </c>
      <c r="O179" s="246">
        <v>2012</v>
      </c>
      <c r="P179" s="246">
        <v>2013</v>
      </c>
      <c r="Q179" s="246">
        <v>2014</v>
      </c>
      <c r="R179" s="246">
        <v>2015</v>
      </c>
      <c r="S179" s="246">
        <v>2016</v>
      </c>
      <c r="T179" s="246">
        <v>2017</v>
      </c>
      <c r="U179" s="246">
        <v>2018</v>
      </c>
      <c r="V179" s="246">
        <v>2019</v>
      </c>
      <c r="W179" s="246">
        <v>2020</v>
      </c>
      <c r="X179" s="246">
        <v>2021</v>
      </c>
      <c r="Y179" s="246">
        <v>2022</v>
      </c>
      <c r="Z179" s="246">
        <v>2023</v>
      </c>
      <c r="AA179" s="246">
        <v>2024</v>
      </c>
      <c r="AB179" s="246">
        <v>2025</v>
      </c>
    </row>
    <row r="180" spans="2:28" ht="15" customHeight="1" x14ac:dyDescent="0.2">
      <c r="B180" s="373" t="s">
        <v>243</v>
      </c>
      <c r="C180" s="373" t="s">
        <v>69</v>
      </c>
      <c r="D180" s="238" t="s">
        <v>1</v>
      </c>
      <c r="E180" s="249">
        <f>(E161/E$166)*100</f>
        <v>56.253630191094516</v>
      </c>
      <c r="F180" s="249">
        <f t="shared" ref="F180:AB180" si="207">(F161/F$166)*100</f>
        <v>55.564299089895542</v>
      </c>
      <c r="G180" s="249">
        <f t="shared" si="207"/>
        <v>53.90099156796321</v>
      </c>
      <c r="H180" s="249">
        <f t="shared" si="207"/>
        <v>42.276349330603566</v>
      </c>
      <c r="I180" s="249">
        <f t="shared" si="207"/>
        <v>38.744251472344125</v>
      </c>
      <c r="J180" s="249">
        <f t="shared" si="207"/>
        <v>40.030047238078446</v>
      </c>
      <c r="K180" s="249">
        <f t="shared" si="207"/>
        <v>37.451712593355651</v>
      </c>
      <c r="L180" s="249">
        <f t="shared" si="207"/>
        <v>35.131636951410663</v>
      </c>
      <c r="M180" s="249">
        <f t="shared" si="207"/>
        <v>32.406314671178976</v>
      </c>
      <c r="N180" s="249">
        <f t="shared" si="207"/>
        <v>33.062748619030913</v>
      </c>
      <c r="O180" s="249">
        <f t="shared" si="207"/>
        <v>33.551919474176295</v>
      </c>
      <c r="P180" s="249">
        <f t="shared" si="207"/>
        <v>33.981910597708769</v>
      </c>
      <c r="Q180" s="249">
        <f t="shared" si="207"/>
        <v>33.046129873553589</v>
      </c>
      <c r="R180" s="249">
        <f t="shared" si="207"/>
        <v>32.693863134048279</v>
      </c>
      <c r="S180" s="249">
        <f t="shared" si="207"/>
        <v>33.146436411532271</v>
      </c>
      <c r="T180" s="249">
        <f t="shared" si="207"/>
        <v>34.552736482172833</v>
      </c>
      <c r="U180" s="249">
        <f t="shared" si="207"/>
        <v>33.652055277940832</v>
      </c>
      <c r="V180" s="249">
        <f t="shared" si="207"/>
        <v>28.690665558005858</v>
      </c>
      <c r="W180" s="249">
        <f t="shared" si="207"/>
        <v>34.071610595469103</v>
      </c>
      <c r="X180" s="249">
        <f t="shared" si="207"/>
        <v>29.448968835540747</v>
      </c>
      <c r="Y180" s="249">
        <f t="shared" si="207"/>
        <v>27.170173851959621</v>
      </c>
      <c r="Z180" s="249">
        <f t="shared" si="207"/>
        <v>24.630572076767429</v>
      </c>
      <c r="AA180" s="249">
        <f t="shared" si="207"/>
        <v>23.808954926185901</v>
      </c>
      <c r="AB180" s="249">
        <f t="shared" si="207"/>
        <v>25.640562195379939</v>
      </c>
    </row>
    <row r="181" spans="2:28" ht="15" customHeight="1" x14ac:dyDescent="0.2">
      <c r="B181" s="374"/>
      <c r="C181" s="374"/>
      <c r="D181" s="238" t="s">
        <v>2</v>
      </c>
      <c r="E181" s="250">
        <f t="shared" ref="E181:AB181" si="208">(E162/E$166)*100</f>
        <v>0</v>
      </c>
      <c r="F181" s="250">
        <f t="shared" si="208"/>
        <v>0</v>
      </c>
      <c r="G181" s="250">
        <f t="shared" si="208"/>
        <v>0</v>
      </c>
      <c r="H181" s="249">
        <f t="shared" si="208"/>
        <v>10.073061560386183</v>
      </c>
      <c r="I181" s="249">
        <f t="shared" si="208"/>
        <v>11.151685358929329</v>
      </c>
      <c r="J181" s="249">
        <f t="shared" si="208"/>
        <v>10.65085207306352</v>
      </c>
      <c r="K181" s="249">
        <f t="shared" si="208"/>
        <v>11.159838744824581</v>
      </c>
      <c r="L181" s="249">
        <f t="shared" si="208"/>
        <v>13.658160266457681</v>
      </c>
      <c r="M181" s="249">
        <f t="shared" si="208"/>
        <v>15.17520857018558</v>
      </c>
      <c r="N181" s="249">
        <f t="shared" si="208"/>
        <v>13.349585857925186</v>
      </c>
      <c r="O181" s="249">
        <f t="shared" si="208"/>
        <v>14.347933436541565</v>
      </c>
      <c r="P181" s="249">
        <f t="shared" si="208"/>
        <v>14.482493780575359</v>
      </c>
      <c r="Q181" s="249">
        <f t="shared" si="208"/>
        <v>13.851084162657351</v>
      </c>
      <c r="R181" s="249">
        <f t="shared" si="208"/>
        <v>16.690310266154444</v>
      </c>
      <c r="S181" s="249">
        <f t="shared" si="208"/>
        <v>15.506512512805504</v>
      </c>
      <c r="T181" s="249">
        <f t="shared" si="208"/>
        <v>13.949317592650079</v>
      </c>
      <c r="U181" s="249">
        <f t="shared" si="208"/>
        <v>13.289909342424078</v>
      </c>
      <c r="V181" s="249">
        <f t="shared" si="208"/>
        <v>15.88235692852753</v>
      </c>
      <c r="W181" s="249">
        <f t="shared" si="208"/>
        <v>10.207140018235803</v>
      </c>
      <c r="X181" s="249">
        <f t="shared" si="208"/>
        <v>12.720245280559475</v>
      </c>
      <c r="Y181" s="249">
        <f t="shared" si="208"/>
        <v>15.001918227196743</v>
      </c>
      <c r="Z181" s="249">
        <f t="shared" si="208"/>
        <v>17.07350077490533</v>
      </c>
      <c r="AA181" s="249">
        <f t="shared" si="208"/>
        <v>17.229626197641647</v>
      </c>
      <c r="AB181" s="249">
        <f t="shared" si="208"/>
        <v>16.644039459658188</v>
      </c>
    </row>
    <row r="182" spans="2:28" ht="15" customHeight="1" x14ac:dyDescent="0.2">
      <c r="B182" s="374"/>
      <c r="C182" s="374"/>
      <c r="D182" s="238" t="s">
        <v>3</v>
      </c>
      <c r="E182" s="249">
        <f t="shared" ref="E182:AB182" si="209">(E163/E$166)*100</f>
        <v>3.9051721639781731</v>
      </c>
      <c r="F182" s="249">
        <f t="shared" si="209"/>
        <v>2.8345577812723661</v>
      </c>
      <c r="G182" s="249">
        <f t="shared" si="209"/>
        <v>2.671917113820133</v>
      </c>
      <c r="H182" s="249">
        <f t="shared" si="209"/>
        <v>3.9639409084522592</v>
      </c>
      <c r="I182" s="249">
        <f t="shared" si="209"/>
        <v>3.5906987203224432</v>
      </c>
      <c r="J182" s="249">
        <f t="shared" si="209"/>
        <v>3.5131025058955769</v>
      </c>
      <c r="K182" s="249">
        <f t="shared" si="209"/>
        <v>3.1513104459280092</v>
      </c>
      <c r="L182" s="249">
        <f t="shared" si="209"/>
        <v>3.2271257836990594</v>
      </c>
      <c r="M182" s="249">
        <f t="shared" si="209"/>
        <v>3.2126178051998933</v>
      </c>
      <c r="N182" s="249">
        <f t="shared" si="209"/>
        <v>3.0251101504944136</v>
      </c>
      <c r="O182" s="249">
        <f t="shared" si="209"/>
        <v>2.680371596439433</v>
      </c>
      <c r="P182" s="249">
        <f t="shared" si="209"/>
        <v>3.4372011038733357</v>
      </c>
      <c r="Q182" s="249">
        <f t="shared" si="209"/>
        <v>3.5729585447834973</v>
      </c>
      <c r="R182" s="249">
        <f t="shared" si="209"/>
        <v>3.2195564207617267</v>
      </c>
      <c r="S182" s="249">
        <f t="shared" si="209"/>
        <v>2.8742865505634421</v>
      </c>
      <c r="T182" s="249">
        <f t="shared" si="209"/>
        <v>3.2639114223428516</v>
      </c>
      <c r="U182" s="249">
        <f t="shared" si="209"/>
        <v>3.3101951427098557</v>
      </c>
      <c r="V182" s="249">
        <f t="shared" si="209"/>
        <v>3.0952875890242577</v>
      </c>
      <c r="W182" s="249">
        <f t="shared" si="209"/>
        <v>2.0620484885324855</v>
      </c>
      <c r="X182" s="249">
        <f t="shared" si="209"/>
        <v>2.6868649086715291</v>
      </c>
      <c r="Y182" s="249">
        <f t="shared" si="209"/>
        <v>2.709323221814016</v>
      </c>
      <c r="Z182" s="249">
        <f t="shared" si="209"/>
        <v>3.122561902567019</v>
      </c>
      <c r="AA182" s="249">
        <f t="shared" si="209"/>
        <v>3.1975201039661503</v>
      </c>
      <c r="AB182" s="249">
        <f t="shared" si="209"/>
        <v>2.3224551580789399</v>
      </c>
    </row>
    <row r="183" spans="2:28" ht="15" customHeight="1" x14ac:dyDescent="0.2">
      <c r="B183" s="374"/>
      <c r="C183" s="374"/>
      <c r="D183" s="238" t="s">
        <v>4</v>
      </c>
      <c r="E183" s="249">
        <f t="shared" ref="E183:AB183" si="210">(E164/E$166)*100</f>
        <v>3.572549014666917</v>
      </c>
      <c r="F183" s="249">
        <f t="shared" si="210"/>
        <v>3.3822222617729429</v>
      </c>
      <c r="G183" s="249">
        <f t="shared" si="210"/>
        <v>3.6877179100417892</v>
      </c>
      <c r="H183" s="249">
        <f t="shared" si="210"/>
        <v>3.197948656189157</v>
      </c>
      <c r="I183" s="249">
        <f t="shared" si="210"/>
        <v>3.3214665879624032</v>
      </c>
      <c r="J183" s="249">
        <f t="shared" si="210"/>
        <v>3.6040768249350443</v>
      </c>
      <c r="K183" s="249">
        <f t="shared" si="210"/>
        <v>4.4549466114621916</v>
      </c>
      <c r="L183" s="249">
        <f t="shared" si="210"/>
        <v>3.5600754310344827</v>
      </c>
      <c r="M183" s="249">
        <f t="shared" si="210"/>
        <v>4.6274819912173388</v>
      </c>
      <c r="N183" s="249">
        <f t="shared" si="210"/>
        <v>4.7064139993697189</v>
      </c>
      <c r="O183" s="249">
        <f t="shared" si="210"/>
        <v>3.5157497867380934</v>
      </c>
      <c r="P183" s="249">
        <f t="shared" si="210"/>
        <v>4.2073841207295866</v>
      </c>
      <c r="Q183" s="249">
        <f t="shared" si="210"/>
        <v>4.2968713221794355</v>
      </c>
      <c r="R183" s="249">
        <f t="shared" si="210"/>
        <v>4.0966131550456364</v>
      </c>
      <c r="S183" s="249">
        <f t="shared" si="210"/>
        <v>3.681545441241036</v>
      </c>
      <c r="T183" s="249">
        <f t="shared" si="210"/>
        <v>3.1316587576683701</v>
      </c>
      <c r="U183" s="249">
        <f t="shared" si="210"/>
        <v>2.5402804030404482</v>
      </c>
      <c r="V183" s="249">
        <f t="shared" si="210"/>
        <v>3.4173791619970353</v>
      </c>
      <c r="W183" s="249">
        <f t="shared" si="210"/>
        <v>3.0677062632969396</v>
      </c>
      <c r="X183" s="249">
        <f t="shared" si="210"/>
        <v>4.3190460807816331</v>
      </c>
      <c r="Y183" s="249">
        <f t="shared" si="210"/>
        <v>5.3473372774776751</v>
      </c>
      <c r="Z183" s="249">
        <f t="shared" si="210"/>
        <v>3.5019800786957065</v>
      </c>
      <c r="AA183" s="249">
        <f t="shared" si="210"/>
        <v>3.6530472532803673</v>
      </c>
      <c r="AB183" s="249">
        <f t="shared" si="210"/>
        <v>3.7927443687009248</v>
      </c>
    </row>
    <row r="184" spans="2:28" ht="15" customHeight="1" x14ac:dyDescent="0.2">
      <c r="B184" s="374"/>
      <c r="C184" s="374"/>
      <c r="D184" s="238" t="s">
        <v>5</v>
      </c>
      <c r="E184" s="249">
        <f t="shared" ref="E184:AB184" si="211">(E165/E$166)*100</f>
        <v>36.268648630260394</v>
      </c>
      <c r="F184" s="249">
        <f t="shared" si="211"/>
        <v>38.218920867059154</v>
      </c>
      <c r="G184" s="249">
        <f t="shared" si="211"/>
        <v>39.73937340817487</v>
      </c>
      <c r="H184" s="249">
        <f t="shared" si="211"/>
        <v>40.488699544368842</v>
      </c>
      <c r="I184" s="249">
        <f t="shared" si="211"/>
        <v>43.191897860441699</v>
      </c>
      <c r="J184" s="249">
        <f t="shared" si="211"/>
        <v>42.201921358027413</v>
      </c>
      <c r="K184" s="249">
        <f t="shared" si="211"/>
        <v>43.782191604429563</v>
      </c>
      <c r="L184" s="249">
        <f t="shared" si="211"/>
        <v>44.423001567398117</v>
      </c>
      <c r="M184" s="249">
        <f t="shared" si="211"/>
        <v>44.578376962218215</v>
      </c>
      <c r="N184" s="249">
        <f t="shared" si="211"/>
        <v>45.856141373179767</v>
      </c>
      <c r="O184" s="249">
        <f t="shared" si="211"/>
        <v>45.904025706104619</v>
      </c>
      <c r="P184" s="249">
        <f t="shared" si="211"/>
        <v>43.891010397112943</v>
      </c>
      <c r="Q184" s="249">
        <f t="shared" si="211"/>
        <v>45.232956096826129</v>
      </c>
      <c r="R184" s="249">
        <f t="shared" si="211"/>
        <v>43.299657023989916</v>
      </c>
      <c r="S184" s="249">
        <f t="shared" si="211"/>
        <v>44.791219083857747</v>
      </c>
      <c r="T184" s="249">
        <f t="shared" si="211"/>
        <v>45.102375745165865</v>
      </c>
      <c r="U184" s="249">
        <f t="shared" si="211"/>
        <v>47.20755983388478</v>
      </c>
      <c r="V184" s="249">
        <f t="shared" si="211"/>
        <v>48.914310762445318</v>
      </c>
      <c r="W184" s="249">
        <f t="shared" si="211"/>
        <v>50.591494634465676</v>
      </c>
      <c r="X184" s="249">
        <f t="shared" si="211"/>
        <v>50.824874894446616</v>
      </c>
      <c r="Y184" s="249">
        <f t="shared" si="211"/>
        <v>49.771247421551948</v>
      </c>
      <c r="Z184" s="249">
        <f t="shared" si="211"/>
        <v>51.671385167064507</v>
      </c>
      <c r="AA184" s="249">
        <f t="shared" si="211"/>
        <v>52.110851518925926</v>
      </c>
      <c r="AB184" s="249">
        <f t="shared" si="211"/>
        <v>51.600198818182008</v>
      </c>
    </row>
    <row r="185" spans="2:28" ht="15" customHeight="1" x14ac:dyDescent="0.2">
      <c r="B185" s="374"/>
      <c r="C185" s="375"/>
      <c r="D185" s="243" t="s">
        <v>156</v>
      </c>
      <c r="E185" s="251">
        <f t="shared" ref="E185:AB185" si="212">(E166/E$166)*100</f>
        <v>100</v>
      </c>
      <c r="F185" s="251">
        <f t="shared" si="212"/>
        <v>100</v>
      </c>
      <c r="G185" s="251">
        <f t="shared" si="212"/>
        <v>100</v>
      </c>
      <c r="H185" s="251">
        <f t="shared" si="212"/>
        <v>100</v>
      </c>
      <c r="I185" s="251">
        <f t="shared" si="212"/>
        <v>100</v>
      </c>
      <c r="J185" s="251">
        <f t="shared" si="212"/>
        <v>100</v>
      </c>
      <c r="K185" s="251">
        <f t="shared" si="212"/>
        <v>100</v>
      </c>
      <c r="L185" s="251">
        <f t="shared" si="212"/>
        <v>100</v>
      </c>
      <c r="M185" s="251">
        <f t="shared" si="212"/>
        <v>100</v>
      </c>
      <c r="N185" s="251">
        <f t="shared" si="212"/>
        <v>100</v>
      </c>
      <c r="O185" s="251">
        <f t="shared" si="212"/>
        <v>100</v>
      </c>
      <c r="P185" s="251">
        <f t="shared" si="212"/>
        <v>100</v>
      </c>
      <c r="Q185" s="251">
        <f t="shared" si="212"/>
        <v>100</v>
      </c>
      <c r="R185" s="251">
        <f t="shared" si="212"/>
        <v>100</v>
      </c>
      <c r="S185" s="251">
        <f t="shared" si="212"/>
        <v>100</v>
      </c>
      <c r="T185" s="251">
        <f t="shared" si="212"/>
        <v>100</v>
      </c>
      <c r="U185" s="251">
        <f t="shared" si="212"/>
        <v>100</v>
      </c>
      <c r="V185" s="251">
        <f t="shared" si="212"/>
        <v>100</v>
      </c>
      <c r="W185" s="251">
        <f t="shared" si="212"/>
        <v>100</v>
      </c>
      <c r="X185" s="251">
        <f t="shared" si="212"/>
        <v>100</v>
      </c>
      <c r="Y185" s="251">
        <f t="shared" si="212"/>
        <v>100</v>
      </c>
      <c r="Z185" s="251">
        <f t="shared" si="212"/>
        <v>100</v>
      </c>
      <c r="AA185" s="251">
        <f t="shared" si="212"/>
        <v>100</v>
      </c>
      <c r="AB185" s="251">
        <f t="shared" si="212"/>
        <v>100</v>
      </c>
    </row>
    <row r="186" spans="2:28" ht="15" customHeight="1" x14ac:dyDescent="0.2">
      <c r="B186" s="374"/>
      <c r="C186" s="373" t="s">
        <v>70</v>
      </c>
      <c r="D186" s="238" t="s">
        <v>1</v>
      </c>
      <c r="E186" s="249">
        <f>(E167/E$172)*100</f>
        <v>48.180127024690897</v>
      </c>
      <c r="F186" s="249">
        <f t="shared" ref="F186:AB186" si="213">(F167/F$172)*100</f>
        <v>46.848368193282028</v>
      </c>
      <c r="G186" s="249">
        <f t="shared" si="213"/>
        <v>45.597936395727537</v>
      </c>
      <c r="H186" s="249">
        <f t="shared" si="213"/>
        <v>34.35328020728543</v>
      </c>
      <c r="I186" s="249">
        <f t="shared" si="213"/>
        <v>33.071984321322368</v>
      </c>
      <c r="J186" s="249">
        <f t="shared" si="213"/>
        <v>32.962705839882254</v>
      </c>
      <c r="K186" s="249">
        <f t="shared" si="213"/>
        <v>33.477414251448174</v>
      </c>
      <c r="L186" s="249">
        <f t="shared" si="213"/>
        <v>31.82365748378685</v>
      </c>
      <c r="M186" s="249">
        <f t="shared" si="213"/>
        <v>30.046370414782402</v>
      </c>
      <c r="N186" s="249">
        <f t="shared" si="213"/>
        <v>29.760556092430555</v>
      </c>
      <c r="O186" s="249">
        <f t="shared" si="213"/>
        <v>31.103712692727512</v>
      </c>
      <c r="P186" s="249">
        <f t="shared" si="213"/>
        <v>30.488972833702014</v>
      </c>
      <c r="Q186" s="249">
        <f t="shared" si="213"/>
        <v>29.529303673157788</v>
      </c>
      <c r="R186" s="249">
        <f t="shared" si="213"/>
        <v>29.777458780816758</v>
      </c>
      <c r="S186" s="249">
        <f t="shared" si="213"/>
        <v>31.036358945581544</v>
      </c>
      <c r="T186" s="249">
        <f t="shared" si="213"/>
        <v>31.029528511571851</v>
      </c>
      <c r="U186" s="249">
        <f t="shared" si="213"/>
        <v>29.339083239667975</v>
      </c>
      <c r="V186" s="249">
        <f t="shared" si="213"/>
        <v>25.213115462334386</v>
      </c>
      <c r="W186" s="249">
        <f t="shared" si="213"/>
        <v>30.927411938940459</v>
      </c>
      <c r="X186" s="249">
        <f t="shared" si="213"/>
        <v>25.563664670456749</v>
      </c>
      <c r="Y186" s="249">
        <f t="shared" si="213"/>
        <v>26.270805042510677</v>
      </c>
      <c r="Z186" s="249">
        <f t="shared" si="213"/>
        <v>22.664572288266303</v>
      </c>
      <c r="AA186" s="249">
        <f t="shared" si="213"/>
        <v>22.343398236125232</v>
      </c>
      <c r="AB186" s="249">
        <f t="shared" si="213"/>
        <v>23.124894956021588</v>
      </c>
    </row>
    <row r="187" spans="2:28" ht="15" customHeight="1" x14ac:dyDescent="0.2">
      <c r="B187" s="374"/>
      <c r="C187" s="374"/>
      <c r="D187" s="238" t="s">
        <v>2</v>
      </c>
      <c r="E187" s="250">
        <f t="shared" ref="E187:AB187" si="214">(E168/E$172)*100</f>
        <v>0</v>
      </c>
      <c r="F187" s="250">
        <f t="shared" si="214"/>
        <v>0</v>
      </c>
      <c r="G187" s="250">
        <f t="shared" si="214"/>
        <v>0</v>
      </c>
      <c r="H187" s="249">
        <f t="shared" si="214"/>
        <v>9.2531109409673693</v>
      </c>
      <c r="I187" s="249">
        <f t="shared" si="214"/>
        <v>10.30633166920887</v>
      </c>
      <c r="J187" s="249">
        <f t="shared" si="214"/>
        <v>9.5366415817389125</v>
      </c>
      <c r="K187" s="249">
        <f t="shared" si="214"/>
        <v>10.665323804119508</v>
      </c>
      <c r="L187" s="249">
        <f t="shared" si="214"/>
        <v>12.772838703960776</v>
      </c>
      <c r="M187" s="249">
        <f t="shared" si="214"/>
        <v>13.731362006025391</v>
      </c>
      <c r="N187" s="249">
        <f t="shared" si="214"/>
        <v>12.155669628319741</v>
      </c>
      <c r="O187" s="249">
        <f t="shared" si="214"/>
        <v>13.340708383370806</v>
      </c>
      <c r="P187" s="249">
        <f t="shared" si="214"/>
        <v>12.790075806956583</v>
      </c>
      <c r="Q187" s="249">
        <f t="shared" si="214"/>
        <v>12.670084562572084</v>
      </c>
      <c r="R187" s="249">
        <f t="shared" si="214"/>
        <v>14.817976045960066</v>
      </c>
      <c r="S187" s="249">
        <f t="shared" si="214"/>
        <v>13.868680551442502</v>
      </c>
      <c r="T187" s="249">
        <f t="shared" si="214"/>
        <v>12.309094034384188</v>
      </c>
      <c r="U187" s="249">
        <f t="shared" si="214"/>
        <v>11.525477144820446</v>
      </c>
      <c r="V187" s="249">
        <f t="shared" si="214"/>
        <v>14.127380304812551</v>
      </c>
      <c r="W187" s="249">
        <f t="shared" si="214"/>
        <v>9.0606820315751779</v>
      </c>
      <c r="X187" s="249">
        <f t="shared" si="214"/>
        <v>11.616143165065296</v>
      </c>
      <c r="Y187" s="249">
        <f t="shared" si="214"/>
        <v>13.727301038433865</v>
      </c>
      <c r="Z187" s="249">
        <f t="shared" si="214"/>
        <v>16.559358195550267</v>
      </c>
      <c r="AA187" s="249">
        <f t="shared" si="214"/>
        <v>16.542542498673328</v>
      </c>
      <c r="AB187" s="249">
        <f t="shared" si="214"/>
        <v>15.771256232609385</v>
      </c>
    </row>
    <row r="188" spans="2:28" ht="15" customHeight="1" x14ac:dyDescent="0.2">
      <c r="B188" s="374"/>
      <c r="C188" s="374"/>
      <c r="D188" s="238" t="s">
        <v>3</v>
      </c>
      <c r="E188" s="249">
        <f t="shared" ref="E188:AB188" si="215">(E169/E$172)*100</f>
        <v>6.7433716035927693</v>
      </c>
      <c r="F188" s="249">
        <f t="shared" si="215"/>
        <v>7.0842993075079201</v>
      </c>
      <c r="G188" s="249">
        <f t="shared" si="215"/>
        <v>7.269173545157849</v>
      </c>
      <c r="H188" s="249">
        <f t="shared" si="215"/>
        <v>5.6174901661877081</v>
      </c>
      <c r="I188" s="249">
        <f t="shared" si="215"/>
        <v>4.7487519066521227</v>
      </c>
      <c r="J188" s="249">
        <f t="shared" si="215"/>
        <v>4.1359584571380967</v>
      </c>
      <c r="K188" s="249">
        <f t="shared" si="215"/>
        <v>5.5521901186751226</v>
      </c>
      <c r="L188" s="249">
        <f t="shared" si="215"/>
        <v>4.7433744446179098</v>
      </c>
      <c r="M188" s="249">
        <f t="shared" si="215"/>
        <v>4.0460897685306252</v>
      </c>
      <c r="N188" s="249">
        <f t="shared" si="215"/>
        <v>4.2364530981434427</v>
      </c>
      <c r="O188" s="249">
        <f t="shared" si="215"/>
        <v>3.7972394037987112</v>
      </c>
      <c r="P188" s="249">
        <f t="shared" si="215"/>
        <v>3.5961342044888802</v>
      </c>
      <c r="Q188" s="249">
        <f t="shared" si="215"/>
        <v>3.8660703354003267</v>
      </c>
      <c r="R188" s="249">
        <f t="shared" si="215"/>
        <v>4.007926824910486</v>
      </c>
      <c r="S188" s="249">
        <f t="shared" si="215"/>
        <v>4.2089000563167636</v>
      </c>
      <c r="T188" s="249">
        <f t="shared" si="215"/>
        <v>3.8920921137740434</v>
      </c>
      <c r="U188" s="249">
        <f t="shared" si="215"/>
        <v>4.6226973031356868</v>
      </c>
      <c r="V188" s="249">
        <f t="shared" si="215"/>
        <v>5.7893176181340102</v>
      </c>
      <c r="W188" s="249">
        <f t="shared" si="215"/>
        <v>5.2347810936123667</v>
      </c>
      <c r="X188" s="249">
        <f t="shared" si="215"/>
        <v>6.946267199863609</v>
      </c>
      <c r="Y188" s="249">
        <f t="shared" si="215"/>
        <v>5.5874517123859384</v>
      </c>
      <c r="Z188" s="249">
        <f t="shared" si="215"/>
        <v>4.2012308578488033</v>
      </c>
      <c r="AA188" s="249">
        <f t="shared" si="215"/>
        <v>4.8916704219904137</v>
      </c>
      <c r="AB188" s="249">
        <f t="shared" si="215"/>
        <v>3.3776541111878839</v>
      </c>
    </row>
    <row r="189" spans="2:28" ht="15" customHeight="1" x14ac:dyDescent="0.2">
      <c r="B189" s="374"/>
      <c r="C189" s="374"/>
      <c r="D189" s="238" t="s">
        <v>4</v>
      </c>
      <c r="E189" s="249">
        <f t="shared" ref="E189:AB189" si="216">(E170/E$172)*100</f>
        <v>12.408865421473937</v>
      </c>
      <c r="F189" s="249">
        <f t="shared" si="216"/>
        <v>13.232351174389251</v>
      </c>
      <c r="G189" s="249">
        <f t="shared" si="216"/>
        <v>12.788700263983799</v>
      </c>
      <c r="H189" s="249">
        <f t="shared" si="216"/>
        <v>13.128153715332736</v>
      </c>
      <c r="I189" s="249">
        <f t="shared" si="216"/>
        <v>13.425320340187474</v>
      </c>
      <c r="J189" s="249">
        <f t="shared" si="216"/>
        <v>13.48076976479409</v>
      </c>
      <c r="K189" s="249">
        <f t="shared" si="216"/>
        <v>13.131343242267803</v>
      </c>
      <c r="L189" s="249">
        <f t="shared" si="216"/>
        <v>11.769775399896202</v>
      </c>
      <c r="M189" s="249">
        <f t="shared" si="216"/>
        <v>13.992341759099212</v>
      </c>
      <c r="N189" s="249">
        <f t="shared" si="216"/>
        <v>13.468337782311648</v>
      </c>
      <c r="O189" s="249">
        <f t="shared" si="216"/>
        <v>12.771385366694918</v>
      </c>
      <c r="P189" s="249">
        <f t="shared" si="216"/>
        <v>12.279700467570329</v>
      </c>
      <c r="Q189" s="249">
        <f t="shared" si="216"/>
        <v>13.716133559272508</v>
      </c>
      <c r="R189" s="249">
        <f t="shared" si="216"/>
        <v>13.065886371966565</v>
      </c>
      <c r="S189" s="249">
        <f t="shared" si="216"/>
        <v>13.293165393599965</v>
      </c>
      <c r="T189" s="249">
        <f t="shared" si="216"/>
        <v>13.781495572064612</v>
      </c>
      <c r="U189" s="249">
        <f t="shared" si="216"/>
        <v>12.871864786777076</v>
      </c>
      <c r="V189" s="249">
        <f t="shared" si="216"/>
        <v>13.616511956263464</v>
      </c>
      <c r="W189" s="249">
        <f t="shared" si="216"/>
        <v>13.001093805960759</v>
      </c>
      <c r="X189" s="249">
        <f t="shared" si="216"/>
        <v>12.4407624004354</v>
      </c>
      <c r="Y189" s="249">
        <f t="shared" si="216"/>
        <v>13.614154018574073</v>
      </c>
      <c r="Z189" s="249">
        <f t="shared" si="216"/>
        <v>13.350430686559472</v>
      </c>
      <c r="AA189" s="249">
        <f t="shared" si="216"/>
        <v>12.617601972521511</v>
      </c>
      <c r="AB189" s="249">
        <f t="shared" si="216"/>
        <v>10.861080505705054</v>
      </c>
    </row>
    <row r="190" spans="2:28" ht="15" customHeight="1" x14ac:dyDescent="0.2">
      <c r="B190" s="374"/>
      <c r="C190" s="374"/>
      <c r="D190" s="238" t="s">
        <v>5</v>
      </c>
      <c r="E190" s="249">
        <f t="shared" ref="E190:AB190" si="217">(E171/E$172)*100</f>
        <v>32.667635950242399</v>
      </c>
      <c r="F190" s="249">
        <f t="shared" si="217"/>
        <v>32.834981324820802</v>
      </c>
      <c r="G190" s="249">
        <f t="shared" si="217"/>
        <v>34.344189795130816</v>
      </c>
      <c r="H190" s="249">
        <f t="shared" si="217"/>
        <v>37.647964970226752</v>
      </c>
      <c r="I190" s="249">
        <f t="shared" si="217"/>
        <v>38.447611762629165</v>
      </c>
      <c r="J190" s="249">
        <f t="shared" si="217"/>
        <v>39.883924356446641</v>
      </c>
      <c r="K190" s="249">
        <f t="shared" si="217"/>
        <v>37.173728583489392</v>
      </c>
      <c r="L190" s="249">
        <f t="shared" si="217"/>
        <v>38.890353967738264</v>
      </c>
      <c r="M190" s="249">
        <f t="shared" si="217"/>
        <v>38.183836051562366</v>
      </c>
      <c r="N190" s="249">
        <f t="shared" si="217"/>
        <v>40.378983398794617</v>
      </c>
      <c r="O190" s="249">
        <f t="shared" si="217"/>
        <v>38.98695415340805</v>
      </c>
      <c r="P190" s="249">
        <f t="shared" si="217"/>
        <v>40.845116687282193</v>
      </c>
      <c r="Q190" s="249">
        <f t="shared" si="217"/>
        <v>40.218407869597286</v>
      </c>
      <c r="R190" s="249">
        <f t="shared" si="217"/>
        <v>38.330751976346129</v>
      </c>
      <c r="S190" s="249">
        <f t="shared" si="217"/>
        <v>37.59289505305923</v>
      </c>
      <c r="T190" s="249">
        <f t="shared" si="217"/>
        <v>38.987789768205303</v>
      </c>
      <c r="U190" s="249">
        <f t="shared" si="217"/>
        <v>41.640877525598817</v>
      </c>
      <c r="V190" s="249">
        <f t="shared" si="217"/>
        <v>41.253674658455594</v>
      </c>
      <c r="W190" s="249">
        <f t="shared" si="217"/>
        <v>41.776031129911239</v>
      </c>
      <c r="X190" s="249">
        <f t="shared" si="217"/>
        <v>43.433162564178943</v>
      </c>
      <c r="Y190" s="249">
        <f t="shared" si="217"/>
        <v>40.80028818809545</v>
      </c>
      <c r="Z190" s="249">
        <f t="shared" si="217"/>
        <v>43.224407971775157</v>
      </c>
      <c r="AA190" s="249">
        <f t="shared" si="217"/>
        <v>43.604786870689516</v>
      </c>
      <c r="AB190" s="249">
        <f t="shared" si="217"/>
        <v>46.865114194476085</v>
      </c>
    </row>
    <row r="191" spans="2:28" ht="15" customHeight="1" x14ac:dyDescent="0.2">
      <c r="B191" s="374"/>
      <c r="C191" s="375"/>
      <c r="D191" s="243" t="s">
        <v>156</v>
      </c>
      <c r="E191" s="251">
        <f t="shared" ref="E191:AB191" si="218">(E172/E$172)*100</f>
        <v>100</v>
      </c>
      <c r="F191" s="251">
        <f t="shared" si="218"/>
        <v>100</v>
      </c>
      <c r="G191" s="251">
        <f t="shared" si="218"/>
        <v>100</v>
      </c>
      <c r="H191" s="251">
        <f t="shared" si="218"/>
        <v>100</v>
      </c>
      <c r="I191" s="251">
        <f t="shared" si="218"/>
        <v>100</v>
      </c>
      <c r="J191" s="251">
        <f t="shared" si="218"/>
        <v>100</v>
      </c>
      <c r="K191" s="251">
        <f t="shared" si="218"/>
        <v>100</v>
      </c>
      <c r="L191" s="251">
        <f t="shared" si="218"/>
        <v>100</v>
      </c>
      <c r="M191" s="251">
        <f t="shared" si="218"/>
        <v>100</v>
      </c>
      <c r="N191" s="251">
        <f t="shared" si="218"/>
        <v>100</v>
      </c>
      <c r="O191" s="251">
        <f t="shared" si="218"/>
        <v>100</v>
      </c>
      <c r="P191" s="251">
        <f t="shared" si="218"/>
        <v>100</v>
      </c>
      <c r="Q191" s="251">
        <f t="shared" si="218"/>
        <v>100</v>
      </c>
      <c r="R191" s="251">
        <f t="shared" si="218"/>
        <v>100</v>
      </c>
      <c r="S191" s="251">
        <f t="shared" si="218"/>
        <v>100</v>
      </c>
      <c r="T191" s="251">
        <f t="shared" si="218"/>
        <v>100</v>
      </c>
      <c r="U191" s="251">
        <f t="shared" si="218"/>
        <v>100</v>
      </c>
      <c r="V191" s="251">
        <f t="shared" si="218"/>
        <v>100</v>
      </c>
      <c r="W191" s="251">
        <f t="shared" si="218"/>
        <v>100</v>
      </c>
      <c r="X191" s="251">
        <f t="shared" si="218"/>
        <v>100</v>
      </c>
      <c r="Y191" s="251">
        <f t="shared" si="218"/>
        <v>100</v>
      </c>
      <c r="Z191" s="251">
        <f t="shared" si="218"/>
        <v>100</v>
      </c>
      <c r="AA191" s="251">
        <f t="shared" si="218"/>
        <v>100</v>
      </c>
      <c r="AB191" s="251">
        <f t="shared" si="218"/>
        <v>100</v>
      </c>
    </row>
    <row r="192" spans="2:28" ht="15" customHeight="1" x14ac:dyDescent="0.2">
      <c r="B192" s="374"/>
      <c r="C192" s="373" t="s">
        <v>156</v>
      </c>
      <c r="D192" s="238" t="s">
        <v>1</v>
      </c>
      <c r="E192" s="252">
        <f>(E173/E$178)*100</f>
        <v>52.075062956675232</v>
      </c>
      <c r="F192" s="252">
        <f t="shared" ref="F192:AB192" si="219">(F173/F$178)*100</f>
        <v>51.0020634995644</v>
      </c>
      <c r="G192" s="252">
        <f t="shared" si="219"/>
        <v>49.5781087108683</v>
      </c>
      <c r="H192" s="252">
        <f t="shared" si="219"/>
        <v>38.133121711740984</v>
      </c>
      <c r="I192" s="252">
        <f t="shared" si="219"/>
        <v>35.798980141609789</v>
      </c>
      <c r="J192" s="252">
        <f t="shared" si="219"/>
        <v>36.324402777187274</v>
      </c>
      <c r="K192" s="252">
        <f t="shared" si="219"/>
        <v>35.314842831882522</v>
      </c>
      <c r="L192" s="252">
        <f t="shared" si="219"/>
        <v>33.3545275059559</v>
      </c>
      <c r="M192" s="252">
        <f t="shared" si="219"/>
        <v>31.154063109917757</v>
      </c>
      <c r="N192" s="252">
        <f t="shared" si="219"/>
        <v>31.312011049266903</v>
      </c>
      <c r="O192" s="252">
        <f t="shared" si="219"/>
        <v>32.262479251325225</v>
      </c>
      <c r="P192" s="252">
        <f t="shared" si="219"/>
        <v>32.104715265238845</v>
      </c>
      <c r="Q192" s="252">
        <f t="shared" si="219"/>
        <v>31.169704512055407</v>
      </c>
      <c r="R192" s="252">
        <f t="shared" si="219"/>
        <v>31.148653911899498</v>
      </c>
      <c r="S192" s="252">
        <f t="shared" si="219"/>
        <v>32.01041358154135</v>
      </c>
      <c r="T192" s="252">
        <f t="shared" si="219"/>
        <v>32.646442165021611</v>
      </c>
      <c r="U192" s="252">
        <f t="shared" si="219"/>
        <v>31.339207783539557</v>
      </c>
      <c r="V192" s="252">
        <f t="shared" si="219"/>
        <v>26.830124174333665</v>
      </c>
      <c r="W192" s="252">
        <f t="shared" si="219"/>
        <v>32.351645442270524</v>
      </c>
      <c r="X192" s="252">
        <f t="shared" si="219"/>
        <v>27.321725858020756</v>
      </c>
      <c r="Y192" s="252">
        <f t="shared" si="219"/>
        <v>26.701416167676857</v>
      </c>
      <c r="Z192" s="252">
        <f t="shared" si="219"/>
        <v>23.593741724733018</v>
      </c>
      <c r="AA192" s="252">
        <f t="shared" si="219"/>
        <v>23.044494648258013</v>
      </c>
      <c r="AB192" s="252">
        <f t="shared" si="219"/>
        <v>24.322919264804128</v>
      </c>
    </row>
    <row r="193" spans="1:28" ht="15" customHeight="1" x14ac:dyDescent="0.2">
      <c r="B193" s="374"/>
      <c r="C193" s="374"/>
      <c r="D193" s="238" t="s">
        <v>2</v>
      </c>
      <c r="E193" s="253">
        <f t="shared" ref="E193:AB193" si="220">(E174/E$178)*100</f>
        <v>0</v>
      </c>
      <c r="F193" s="253">
        <f t="shared" si="220"/>
        <v>0</v>
      </c>
      <c r="G193" s="253">
        <f t="shared" si="220"/>
        <v>0</v>
      </c>
      <c r="H193" s="252">
        <f t="shared" si="220"/>
        <v>9.6442830151528476</v>
      </c>
      <c r="I193" s="252">
        <f t="shared" si="220"/>
        <v>10.712743412019147</v>
      </c>
      <c r="J193" s="252">
        <f t="shared" si="220"/>
        <v>10.06663409025917</v>
      </c>
      <c r="K193" s="252">
        <f t="shared" si="220"/>
        <v>10.8939518051737</v>
      </c>
      <c r="L193" s="252">
        <f t="shared" si="220"/>
        <v>13.182548695595012</v>
      </c>
      <c r="M193" s="252">
        <f t="shared" si="220"/>
        <v>14.409063730412122</v>
      </c>
      <c r="N193" s="252">
        <f t="shared" si="220"/>
        <v>12.716602171636863</v>
      </c>
      <c r="O193" s="252">
        <f t="shared" si="220"/>
        <v>13.817440462311211</v>
      </c>
      <c r="P193" s="252">
        <f t="shared" si="220"/>
        <v>13.572944474142529</v>
      </c>
      <c r="Q193" s="252">
        <f t="shared" si="220"/>
        <v>13.22095418885603</v>
      </c>
      <c r="R193" s="252">
        <f t="shared" si="220"/>
        <v>15.69828455449915</v>
      </c>
      <c r="S193" s="252">
        <f t="shared" si="220"/>
        <v>14.624737066253898</v>
      </c>
      <c r="T193" s="252">
        <f t="shared" si="220"/>
        <v>13.061845472335119</v>
      </c>
      <c r="U193" s="252">
        <f t="shared" si="220"/>
        <v>12.343725933151923</v>
      </c>
      <c r="V193" s="252">
        <f t="shared" si="220"/>
        <v>14.94341815094867</v>
      </c>
      <c r="W193" s="252">
        <f t="shared" si="220"/>
        <v>9.5799952344391208</v>
      </c>
      <c r="X193" s="252">
        <f t="shared" si="220"/>
        <v>12.115738304565955</v>
      </c>
      <c r="Y193" s="252">
        <f t="shared" si="220"/>
        <v>14.337578308495786</v>
      </c>
      <c r="Z193" s="252">
        <f t="shared" si="220"/>
        <v>16.802351899576607</v>
      </c>
      <c r="AA193" s="252">
        <f t="shared" si="220"/>
        <v>16.871231193862368</v>
      </c>
      <c r="AB193" s="252">
        <f t="shared" si="220"/>
        <v>16.186897660037932</v>
      </c>
    </row>
    <row r="194" spans="1:28" ht="15" customHeight="1" x14ac:dyDescent="0.2">
      <c r="B194" s="374"/>
      <c r="C194" s="374"/>
      <c r="D194" s="238" t="s">
        <v>3</v>
      </c>
      <c r="E194" s="252">
        <f t="shared" ref="E194:AB194" si="221">(E175/E$178)*100</f>
        <v>5.3741264628347434</v>
      </c>
      <c r="F194" s="252">
        <f t="shared" si="221"/>
        <v>5.0590272350438692</v>
      </c>
      <c r="G194" s="252">
        <f t="shared" si="221"/>
        <v>5.0654217460852742</v>
      </c>
      <c r="H194" s="252">
        <f t="shared" si="221"/>
        <v>4.8286349868664145</v>
      </c>
      <c r="I194" s="252">
        <f t="shared" si="221"/>
        <v>4.1920069377162523</v>
      </c>
      <c r="J194" s="252">
        <f t="shared" si="221"/>
        <v>3.8396868005560898</v>
      </c>
      <c r="K194" s="252">
        <f t="shared" si="221"/>
        <v>4.4421967187402513</v>
      </c>
      <c r="L194" s="252">
        <f t="shared" si="221"/>
        <v>4.0416833839953394</v>
      </c>
      <c r="M194" s="252">
        <f t="shared" si="221"/>
        <v>3.6548810343076976</v>
      </c>
      <c r="N194" s="252">
        <f t="shared" si="221"/>
        <v>3.667333034603828</v>
      </c>
      <c r="O194" s="252">
        <f t="shared" si="221"/>
        <v>3.2686120528130971</v>
      </c>
      <c r="P194" s="252">
        <f t="shared" si="221"/>
        <v>3.5226158735622861</v>
      </c>
      <c r="Q194" s="252">
        <f t="shared" si="221"/>
        <v>3.729350236134541</v>
      </c>
      <c r="R194" s="252">
        <f t="shared" si="221"/>
        <v>3.6372616054388796</v>
      </c>
      <c r="S194" s="252">
        <f t="shared" si="221"/>
        <v>3.5928153421435503</v>
      </c>
      <c r="T194" s="252">
        <f t="shared" si="221"/>
        <v>3.6037997548545251</v>
      </c>
      <c r="U194" s="252">
        <f t="shared" si="221"/>
        <v>4.0140293679724808</v>
      </c>
      <c r="V194" s="252">
        <f t="shared" si="221"/>
        <v>4.5366340024815957</v>
      </c>
      <c r="W194" s="252">
        <f t="shared" si="221"/>
        <v>3.7976225146276246</v>
      </c>
      <c r="X194" s="252">
        <f t="shared" si="221"/>
        <v>5.0189303602769142</v>
      </c>
      <c r="Y194" s="252">
        <f t="shared" si="221"/>
        <v>4.2094251067519322</v>
      </c>
      <c r="Z194" s="252">
        <f t="shared" si="221"/>
        <v>3.6914310953180851</v>
      </c>
      <c r="AA194" s="252">
        <f t="shared" si="221"/>
        <v>4.0812188593618455</v>
      </c>
      <c r="AB194" s="252">
        <f t="shared" si="221"/>
        <v>2.8751417054736703</v>
      </c>
    </row>
    <row r="195" spans="1:28" ht="15" customHeight="1" x14ac:dyDescent="0.2">
      <c r="B195" s="374"/>
      <c r="C195" s="374"/>
      <c r="D195" s="238" t="s">
        <v>4</v>
      </c>
      <c r="E195" s="252">
        <f t="shared" ref="E195:AB195" si="222">(E176/E$178)*100</f>
        <v>8.1459221154658543</v>
      </c>
      <c r="F195" s="252">
        <f t="shared" si="222"/>
        <v>8.5381383913912199</v>
      </c>
      <c r="G195" s="252">
        <f t="shared" si="222"/>
        <v>8.4260316734062997</v>
      </c>
      <c r="H195" s="252">
        <f t="shared" si="222"/>
        <v>8.390772197375437</v>
      </c>
      <c r="I195" s="252">
        <f t="shared" si="222"/>
        <v>8.567797551235282</v>
      </c>
      <c r="J195" s="252">
        <f t="shared" si="222"/>
        <v>8.782758654831218</v>
      </c>
      <c r="K195" s="252">
        <f t="shared" si="222"/>
        <v>9.1200039382901981</v>
      </c>
      <c r="L195" s="252">
        <f t="shared" si="222"/>
        <v>7.970482297765658</v>
      </c>
      <c r="M195" s="252">
        <f t="shared" si="222"/>
        <v>9.59673507146967</v>
      </c>
      <c r="N195" s="252">
        <f t="shared" si="222"/>
        <v>9.3517606975520202</v>
      </c>
      <c r="O195" s="252">
        <f t="shared" si="222"/>
        <v>8.3905785370225043</v>
      </c>
      <c r="P195" s="252">
        <f t="shared" si="222"/>
        <v>8.5456562550512025</v>
      </c>
      <c r="Q195" s="252">
        <f t="shared" si="222"/>
        <v>9.3225796003691208</v>
      </c>
      <c r="R195" s="252">
        <f t="shared" si="222"/>
        <v>8.8488361022516315</v>
      </c>
      <c r="S195" s="252">
        <f t="shared" si="222"/>
        <v>8.8562463113611152</v>
      </c>
      <c r="T195" s="252">
        <f t="shared" si="222"/>
        <v>8.8939423263015289</v>
      </c>
      <c r="U195" s="252">
        <f t="shared" si="222"/>
        <v>8.0806314285225298</v>
      </c>
      <c r="V195" s="252">
        <f t="shared" si="222"/>
        <v>8.8740679570543186</v>
      </c>
      <c r="W195" s="252">
        <f t="shared" si="222"/>
        <v>8.5015488072860137</v>
      </c>
      <c r="X195" s="252">
        <f t="shared" si="222"/>
        <v>8.7657671796481438</v>
      </c>
      <c r="Y195" s="252">
        <f t="shared" si="222"/>
        <v>9.656063387648933</v>
      </c>
      <c r="Z195" s="252">
        <f t="shared" si="222"/>
        <v>8.695862891129714</v>
      </c>
      <c r="AA195" s="252">
        <f t="shared" si="222"/>
        <v>8.3291174719541683</v>
      </c>
      <c r="AB195" s="252">
        <f t="shared" si="222"/>
        <v>7.4949602246551379</v>
      </c>
    </row>
    <row r="196" spans="1:28" ht="15" customHeight="1" x14ac:dyDescent="0.2">
      <c r="B196" s="374"/>
      <c r="C196" s="374"/>
      <c r="D196" s="238" t="s">
        <v>5</v>
      </c>
      <c r="E196" s="252">
        <f t="shared" ref="E196:AB196" si="223">(E177/E$178)*100</f>
        <v>34.404888465024172</v>
      </c>
      <c r="F196" s="252">
        <f t="shared" si="223"/>
        <v>35.400770874000507</v>
      </c>
      <c r="G196" s="252">
        <f t="shared" si="223"/>
        <v>36.930437869640123</v>
      </c>
      <c r="H196" s="252">
        <f t="shared" si="223"/>
        <v>39.003188088864313</v>
      </c>
      <c r="I196" s="252">
        <f t="shared" si="223"/>
        <v>40.728471957419529</v>
      </c>
      <c r="J196" s="252">
        <f t="shared" si="223"/>
        <v>40.986517677166248</v>
      </c>
      <c r="K196" s="252">
        <f t="shared" si="223"/>
        <v>40.229004705913326</v>
      </c>
      <c r="L196" s="252">
        <f t="shared" si="223"/>
        <v>41.450758116688085</v>
      </c>
      <c r="M196" s="252">
        <f t="shared" si="223"/>
        <v>41.185257053892755</v>
      </c>
      <c r="N196" s="252">
        <f t="shared" si="223"/>
        <v>42.95229304694039</v>
      </c>
      <c r="O196" s="252">
        <f t="shared" si="223"/>
        <v>42.260889696527961</v>
      </c>
      <c r="P196" s="252">
        <f t="shared" si="223"/>
        <v>42.254068132005138</v>
      </c>
      <c r="Q196" s="252">
        <f t="shared" si="223"/>
        <v>42.557411462584902</v>
      </c>
      <c r="R196" s="252">
        <f t="shared" si="223"/>
        <v>40.666963825910848</v>
      </c>
      <c r="S196" s="252">
        <f t="shared" si="223"/>
        <v>40.915787698700086</v>
      </c>
      <c r="T196" s="252">
        <f t="shared" si="223"/>
        <v>41.793970281487212</v>
      </c>
      <c r="U196" s="252">
        <f t="shared" si="223"/>
        <v>44.222405486813507</v>
      </c>
      <c r="V196" s="252">
        <f t="shared" si="223"/>
        <v>44.815755715181751</v>
      </c>
      <c r="W196" s="252">
        <f t="shared" si="223"/>
        <v>45.769188001376712</v>
      </c>
      <c r="X196" s="252">
        <f t="shared" si="223"/>
        <v>46.777838297488231</v>
      </c>
      <c r="Y196" s="252">
        <f t="shared" si="223"/>
        <v>45.095517029426489</v>
      </c>
      <c r="Z196" s="252">
        <f t="shared" si="223"/>
        <v>47.216612389242577</v>
      </c>
      <c r="AA196" s="252">
        <f t="shared" si="223"/>
        <v>47.673937826563609</v>
      </c>
      <c r="AB196" s="252">
        <f t="shared" si="223"/>
        <v>49.120081145029133</v>
      </c>
    </row>
    <row r="197" spans="1:28" ht="15" customHeight="1" x14ac:dyDescent="0.2">
      <c r="B197" s="375"/>
      <c r="C197" s="375"/>
      <c r="D197" s="243" t="s">
        <v>156</v>
      </c>
      <c r="E197" s="251">
        <f t="shared" ref="E197:AB197" si="224">(E178/E$178)*100</f>
        <v>100</v>
      </c>
      <c r="F197" s="251">
        <f t="shared" si="224"/>
        <v>100</v>
      </c>
      <c r="G197" s="251">
        <f t="shared" si="224"/>
        <v>100</v>
      </c>
      <c r="H197" s="251">
        <f t="shared" si="224"/>
        <v>100</v>
      </c>
      <c r="I197" s="251">
        <f t="shared" si="224"/>
        <v>100</v>
      </c>
      <c r="J197" s="251">
        <f t="shared" si="224"/>
        <v>100</v>
      </c>
      <c r="K197" s="251">
        <f t="shared" si="224"/>
        <v>100</v>
      </c>
      <c r="L197" s="251">
        <f t="shared" si="224"/>
        <v>100</v>
      </c>
      <c r="M197" s="251">
        <f t="shared" si="224"/>
        <v>100</v>
      </c>
      <c r="N197" s="251">
        <f t="shared" si="224"/>
        <v>100</v>
      </c>
      <c r="O197" s="251">
        <f t="shared" si="224"/>
        <v>100</v>
      </c>
      <c r="P197" s="251">
        <f t="shared" si="224"/>
        <v>100</v>
      </c>
      <c r="Q197" s="251">
        <f t="shared" si="224"/>
        <v>100</v>
      </c>
      <c r="R197" s="251">
        <f t="shared" si="224"/>
        <v>100</v>
      </c>
      <c r="S197" s="251">
        <f t="shared" si="224"/>
        <v>100</v>
      </c>
      <c r="T197" s="251">
        <f t="shared" si="224"/>
        <v>100</v>
      </c>
      <c r="U197" s="251">
        <f t="shared" si="224"/>
        <v>100</v>
      </c>
      <c r="V197" s="251">
        <f t="shared" si="224"/>
        <v>100</v>
      </c>
      <c r="W197" s="251">
        <f t="shared" si="224"/>
        <v>100</v>
      </c>
      <c r="X197" s="251">
        <f t="shared" si="224"/>
        <v>100</v>
      </c>
      <c r="Y197" s="251">
        <f t="shared" si="224"/>
        <v>100</v>
      </c>
      <c r="Z197" s="251">
        <f t="shared" si="224"/>
        <v>100</v>
      </c>
      <c r="AA197" s="251">
        <f t="shared" si="224"/>
        <v>100</v>
      </c>
      <c r="AB197" s="251">
        <f t="shared" si="224"/>
        <v>100</v>
      </c>
    </row>
    <row r="199" spans="1:28" ht="15" customHeight="1" x14ac:dyDescent="0.2">
      <c r="B199" s="239"/>
      <c r="C199" s="239" t="s">
        <v>235</v>
      </c>
      <c r="D199" s="244" t="s">
        <v>234</v>
      </c>
      <c r="E199" s="246">
        <v>2002</v>
      </c>
      <c r="F199" s="246">
        <v>2003</v>
      </c>
      <c r="G199" s="246">
        <v>2004</v>
      </c>
      <c r="H199" s="246">
        <v>2005</v>
      </c>
      <c r="I199" s="246">
        <v>2006</v>
      </c>
      <c r="J199" s="246">
        <v>2007</v>
      </c>
      <c r="K199" s="246">
        <v>2008</v>
      </c>
      <c r="L199" s="246">
        <v>2009</v>
      </c>
      <c r="M199" s="246">
        <v>2010</v>
      </c>
      <c r="N199" s="246">
        <v>2011</v>
      </c>
      <c r="O199" s="246">
        <v>2012</v>
      </c>
      <c r="P199" s="246">
        <v>2013</v>
      </c>
      <c r="Q199" s="246">
        <v>2014</v>
      </c>
      <c r="R199" s="246">
        <v>2015</v>
      </c>
      <c r="S199" s="246">
        <v>2016</v>
      </c>
      <c r="T199" s="246">
        <v>2017</v>
      </c>
      <c r="U199" s="246">
        <v>2018</v>
      </c>
      <c r="V199" s="246">
        <v>2019</v>
      </c>
      <c r="W199" s="246">
        <v>2020</v>
      </c>
      <c r="X199" s="246">
        <v>2021</v>
      </c>
      <c r="Y199" s="246">
        <v>2022</v>
      </c>
      <c r="Z199" s="246">
        <v>2023</v>
      </c>
      <c r="AA199" s="246">
        <v>2024</v>
      </c>
      <c r="AB199" s="246">
        <v>2025</v>
      </c>
    </row>
    <row r="200" spans="1:28" ht="15" customHeight="1" x14ac:dyDescent="0.2">
      <c r="B200" s="373" t="s">
        <v>244</v>
      </c>
      <c r="C200" s="373" t="s">
        <v>69</v>
      </c>
      <c r="D200" s="238" t="s">
        <v>1</v>
      </c>
      <c r="E200" s="53">
        <v>1046996</v>
      </c>
      <c r="F200" s="53">
        <v>1044290</v>
      </c>
      <c r="G200" s="53">
        <v>1000152</v>
      </c>
      <c r="H200" s="53">
        <v>778001</v>
      </c>
      <c r="I200" s="53">
        <v>788558</v>
      </c>
      <c r="J200" s="53">
        <v>773163</v>
      </c>
      <c r="K200" s="53">
        <v>783277</v>
      </c>
      <c r="L200" s="53">
        <v>751035</v>
      </c>
      <c r="M200" s="53">
        <v>749770</v>
      </c>
      <c r="N200" s="53">
        <v>752541</v>
      </c>
      <c r="O200" s="53">
        <v>749513</v>
      </c>
      <c r="P200" s="53">
        <v>764466</v>
      </c>
      <c r="Q200" s="53">
        <v>731773</v>
      </c>
      <c r="R200" s="53">
        <v>739146</v>
      </c>
      <c r="S200" s="53">
        <v>738771</v>
      </c>
      <c r="T200" s="53">
        <v>742951</v>
      </c>
      <c r="U200" s="53">
        <v>743879</v>
      </c>
      <c r="V200" s="53">
        <v>714081</v>
      </c>
      <c r="W200" s="53">
        <v>736780</v>
      </c>
      <c r="X200" s="53">
        <v>678603</v>
      </c>
      <c r="Y200" s="53">
        <v>729630</v>
      </c>
      <c r="Z200" s="53">
        <v>727136</v>
      </c>
      <c r="AA200" s="53">
        <v>685489</v>
      </c>
      <c r="AB200" s="53">
        <v>686608</v>
      </c>
    </row>
    <row r="201" spans="1:28" ht="15" customHeight="1" x14ac:dyDescent="0.2">
      <c r="B201" s="374"/>
      <c r="C201" s="374"/>
      <c r="D201" s="238" t="s">
        <v>2</v>
      </c>
      <c r="E201" s="311"/>
      <c r="F201" s="311"/>
      <c r="G201" s="311"/>
      <c r="H201" s="53">
        <v>235185</v>
      </c>
      <c r="I201" s="53">
        <v>227417</v>
      </c>
      <c r="J201" s="53">
        <v>226212</v>
      </c>
      <c r="K201" s="53">
        <v>238364</v>
      </c>
      <c r="L201" s="53">
        <v>249742</v>
      </c>
      <c r="M201" s="53">
        <v>314013</v>
      </c>
      <c r="N201" s="53">
        <v>284730</v>
      </c>
      <c r="O201" s="53">
        <v>320006</v>
      </c>
      <c r="P201" s="53">
        <v>276669</v>
      </c>
      <c r="Q201" s="53">
        <v>327213</v>
      </c>
      <c r="R201" s="53">
        <v>326727</v>
      </c>
      <c r="S201" s="53">
        <v>338530</v>
      </c>
      <c r="T201" s="53">
        <v>342258</v>
      </c>
      <c r="U201" s="53">
        <v>350948</v>
      </c>
      <c r="V201" s="53">
        <v>320684</v>
      </c>
      <c r="W201" s="53">
        <v>233326</v>
      </c>
      <c r="X201" s="53">
        <v>332282</v>
      </c>
      <c r="Y201" s="53">
        <v>331313</v>
      </c>
      <c r="Z201" s="53">
        <v>325034</v>
      </c>
      <c r="AA201" s="53">
        <v>368459</v>
      </c>
      <c r="AB201" s="53">
        <v>302588</v>
      </c>
    </row>
    <row r="202" spans="1:28" ht="15" customHeight="1" x14ac:dyDescent="0.2">
      <c r="B202" s="374"/>
      <c r="C202" s="374"/>
      <c r="D202" s="238" t="s">
        <v>3</v>
      </c>
      <c r="E202" s="53">
        <v>29477</v>
      </c>
      <c r="F202" s="53">
        <v>25988</v>
      </c>
      <c r="G202" s="53">
        <v>38650</v>
      </c>
      <c r="H202" s="53">
        <v>22942</v>
      </c>
      <c r="I202" s="53">
        <v>20068</v>
      </c>
      <c r="J202" s="53">
        <v>26767</v>
      </c>
      <c r="K202" s="53">
        <v>19783</v>
      </c>
      <c r="L202" s="53">
        <v>17976</v>
      </c>
      <c r="M202" s="53">
        <v>25270</v>
      </c>
      <c r="N202" s="53">
        <v>18083</v>
      </c>
      <c r="O202" s="53">
        <v>18343</v>
      </c>
      <c r="P202" s="53">
        <v>27733</v>
      </c>
      <c r="Q202" s="53">
        <v>23982</v>
      </c>
      <c r="R202" s="53">
        <v>35576</v>
      </c>
      <c r="S202" s="53">
        <v>31818</v>
      </c>
      <c r="T202" s="53">
        <v>36900</v>
      </c>
      <c r="U202" s="53">
        <v>33589</v>
      </c>
      <c r="V202" s="53">
        <v>26298</v>
      </c>
      <c r="W202" s="53">
        <v>50594</v>
      </c>
      <c r="X202" s="53">
        <v>54164</v>
      </c>
      <c r="Y202" s="53">
        <v>28647</v>
      </c>
      <c r="Z202" s="53">
        <v>36332</v>
      </c>
      <c r="AA202" s="53">
        <v>37938</v>
      </c>
      <c r="AB202" s="53">
        <v>37266</v>
      </c>
    </row>
    <row r="203" spans="1:28" ht="15" customHeight="1" x14ac:dyDescent="0.2">
      <c r="B203" s="374"/>
      <c r="C203" s="374"/>
      <c r="D203" s="238" t="s">
        <v>4</v>
      </c>
      <c r="E203" s="53">
        <v>48437</v>
      </c>
      <c r="F203" s="53">
        <v>39885</v>
      </c>
      <c r="G203" s="53">
        <v>56380</v>
      </c>
      <c r="H203" s="53">
        <v>62012</v>
      </c>
      <c r="I203" s="53">
        <v>55398</v>
      </c>
      <c r="J203" s="53">
        <v>49723</v>
      </c>
      <c r="K203" s="53">
        <v>59393</v>
      </c>
      <c r="L203" s="53">
        <v>62723</v>
      </c>
      <c r="M203" s="53">
        <v>51938</v>
      </c>
      <c r="N203" s="53">
        <v>61211</v>
      </c>
      <c r="O203" s="53">
        <v>66964</v>
      </c>
      <c r="P203" s="53">
        <v>69561</v>
      </c>
      <c r="Q203" s="53">
        <v>77205</v>
      </c>
      <c r="R203" s="53">
        <v>67050</v>
      </c>
      <c r="S203" s="53">
        <v>75997</v>
      </c>
      <c r="T203" s="53">
        <v>77448</v>
      </c>
      <c r="U203" s="53">
        <v>60741</v>
      </c>
      <c r="V203" s="53">
        <v>83560</v>
      </c>
      <c r="W203" s="53">
        <v>75742</v>
      </c>
      <c r="X203" s="53">
        <v>107073</v>
      </c>
      <c r="Y203" s="53">
        <v>84229</v>
      </c>
      <c r="Z203" s="53">
        <v>85943</v>
      </c>
      <c r="AA203" s="53">
        <v>95555</v>
      </c>
      <c r="AB203" s="53">
        <v>78141</v>
      </c>
    </row>
    <row r="204" spans="1:28" ht="15" customHeight="1" x14ac:dyDescent="0.2">
      <c r="B204" s="374"/>
      <c r="C204" s="374"/>
      <c r="D204" s="238" t="s">
        <v>5</v>
      </c>
      <c r="E204" s="53">
        <v>1335828</v>
      </c>
      <c r="F204" s="53">
        <v>1347995</v>
      </c>
      <c r="G204" s="53">
        <v>1425157</v>
      </c>
      <c r="H204" s="53">
        <v>1516789</v>
      </c>
      <c r="I204" s="53">
        <v>1602532</v>
      </c>
      <c r="J204" s="53">
        <v>1574658</v>
      </c>
      <c r="K204" s="53">
        <v>1639040</v>
      </c>
      <c r="L204" s="53">
        <v>1675792</v>
      </c>
      <c r="M204" s="53">
        <v>1729479</v>
      </c>
      <c r="N204" s="53">
        <v>1835755</v>
      </c>
      <c r="O204" s="53">
        <v>1768156</v>
      </c>
      <c r="P204" s="53">
        <v>1878177</v>
      </c>
      <c r="Q204" s="53">
        <v>1897271</v>
      </c>
      <c r="R204" s="53">
        <v>2032316</v>
      </c>
      <c r="S204" s="53">
        <v>2041045</v>
      </c>
      <c r="T204" s="53">
        <v>2085569</v>
      </c>
      <c r="U204" s="53">
        <v>2122710</v>
      </c>
      <c r="V204" s="53">
        <v>2161072</v>
      </c>
      <c r="W204" s="53">
        <v>2323594</v>
      </c>
      <c r="X204" s="53">
        <v>2355706</v>
      </c>
      <c r="Y204" s="53">
        <v>2320505</v>
      </c>
      <c r="Z204" s="53">
        <v>2310950</v>
      </c>
      <c r="AA204" s="53">
        <v>2452575</v>
      </c>
      <c r="AB204" s="53">
        <v>2576183</v>
      </c>
    </row>
    <row r="205" spans="1:28" s="52" customFormat="1" ht="15" customHeight="1" x14ac:dyDescent="0.2">
      <c r="A205" s="241"/>
      <c r="B205" s="374"/>
      <c r="C205" s="375"/>
      <c r="D205" s="243" t="s">
        <v>156</v>
      </c>
      <c r="E205" s="247">
        <f>SUM(E200:E204)</f>
        <v>2460738</v>
      </c>
      <c r="F205" s="247">
        <f t="shared" ref="F205" si="225">SUM(F200:F204)</f>
        <v>2458158</v>
      </c>
      <c r="G205" s="247">
        <f t="shared" ref="G205" si="226">SUM(G200:G204)</f>
        <v>2520339</v>
      </c>
      <c r="H205" s="247">
        <f t="shared" ref="H205" si="227">SUM(H200:H204)</f>
        <v>2614929</v>
      </c>
      <c r="I205" s="247">
        <f t="shared" ref="I205" si="228">SUM(I200:I204)</f>
        <v>2693973</v>
      </c>
      <c r="J205" s="247">
        <f t="shared" ref="J205" si="229">SUM(J200:J204)</f>
        <v>2650523</v>
      </c>
      <c r="K205" s="247">
        <f t="shared" ref="K205" si="230">SUM(K200:K204)</f>
        <v>2739857</v>
      </c>
      <c r="L205" s="247">
        <f t="shared" ref="L205" si="231">SUM(L200:L204)</f>
        <v>2757268</v>
      </c>
      <c r="M205" s="247">
        <f t="shared" ref="M205" si="232">SUM(M200:M204)</f>
        <v>2870470</v>
      </c>
      <c r="N205" s="247">
        <f t="shared" ref="N205" si="233">SUM(N200:N204)</f>
        <v>2952320</v>
      </c>
      <c r="O205" s="247">
        <f t="shared" ref="O205" si="234">SUM(O200:O204)</f>
        <v>2922982</v>
      </c>
      <c r="P205" s="247">
        <f t="shared" ref="P205" si="235">SUM(P200:P204)</f>
        <v>3016606</v>
      </c>
      <c r="Q205" s="247">
        <f t="shared" ref="Q205" si="236">SUM(Q200:Q204)</f>
        <v>3057444</v>
      </c>
      <c r="R205" s="247">
        <f t="shared" ref="R205" si="237">SUM(R200:R204)</f>
        <v>3200815</v>
      </c>
      <c r="S205" s="247">
        <f t="shared" ref="S205" si="238">SUM(S200:S204)</f>
        <v>3226161</v>
      </c>
      <c r="T205" s="247">
        <f t="shared" ref="T205" si="239">SUM(T200:T204)</f>
        <v>3285126</v>
      </c>
      <c r="U205" s="247">
        <f t="shared" ref="U205" si="240">SUM(U200:U204)</f>
        <v>3311867</v>
      </c>
      <c r="V205" s="247">
        <f t="shared" ref="V205" si="241">SUM(V200:V204)</f>
        <v>3305695</v>
      </c>
      <c r="W205" s="247">
        <f t="shared" ref="W205" si="242">SUM(W200:W204)</f>
        <v>3420036</v>
      </c>
      <c r="X205" s="247">
        <f t="shared" ref="X205" si="243">SUM(X200:X204)</f>
        <v>3527828</v>
      </c>
      <c r="Y205" s="247">
        <f t="shared" ref="Y205" si="244">SUM(Y200:Y204)</f>
        <v>3494324</v>
      </c>
      <c r="Z205" s="247">
        <f t="shared" ref="Z205" si="245">SUM(Z200:Z204)</f>
        <v>3485395</v>
      </c>
      <c r="AA205" s="247">
        <f t="shared" ref="AA205" si="246">SUM(AA200:AA204)</f>
        <v>3640016</v>
      </c>
      <c r="AB205" s="247">
        <f t="shared" ref="AB205" si="247">SUM(AB200:AB204)</f>
        <v>3680786</v>
      </c>
    </row>
    <row r="206" spans="1:28" ht="15" customHeight="1" x14ac:dyDescent="0.2">
      <c r="B206" s="374"/>
      <c r="C206" s="373" t="s">
        <v>70</v>
      </c>
      <c r="D206" s="238" t="s">
        <v>1</v>
      </c>
      <c r="E206" s="53">
        <v>1124864</v>
      </c>
      <c r="F206" s="53">
        <v>1160434</v>
      </c>
      <c r="G206" s="53">
        <v>1120987</v>
      </c>
      <c r="H206" s="53">
        <v>877197</v>
      </c>
      <c r="I206" s="53">
        <v>898110</v>
      </c>
      <c r="J206" s="53">
        <v>891262</v>
      </c>
      <c r="K206" s="53">
        <v>897271</v>
      </c>
      <c r="L206" s="53">
        <v>845074</v>
      </c>
      <c r="M206" s="53">
        <v>817841</v>
      </c>
      <c r="N206" s="53">
        <v>832894</v>
      </c>
      <c r="O206" s="53">
        <v>787086</v>
      </c>
      <c r="P206" s="53">
        <v>790154</v>
      </c>
      <c r="Q206" s="53">
        <v>787434</v>
      </c>
      <c r="R206" s="53">
        <v>771017</v>
      </c>
      <c r="S206" s="53">
        <v>759060</v>
      </c>
      <c r="T206" s="53">
        <v>763456</v>
      </c>
      <c r="U206" s="53">
        <v>753068</v>
      </c>
      <c r="V206" s="53">
        <v>735827</v>
      </c>
      <c r="W206" s="53">
        <v>751907</v>
      </c>
      <c r="X206" s="53">
        <v>721179</v>
      </c>
      <c r="Y206" s="53">
        <v>765114</v>
      </c>
      <c r="Z206" s="53">
        <v>774788</v>
      </c>
      <c r="AA206" s="53">
        <v>734299</v>
      </c>
      <c r="AB206" s="53">
        <v>738413</v>
      </c>
    </row>
    <row r="207" spans="1:28" ht="15" customHeight="1" x14ac:dyDescent="0.2">
      <c r="B207" s="374"/>
      <c r="C207" s="374"/>
      <c r="D207" s="238" t="s">
        <v>2</v>
      </c>
      <c r="E207" s="311"/>
      <c r="F207" s="311"/>
      <c r="G207" s="311"/>
      <c r="H207" s="53">
        <v>257818</v>
      </c>
      <c r="I207" s="53">
        <v>239774</v>
      </c>
      <c r="J207" s="53">
        <v>242399</v>
      </c>
      <c r="K207" s="53">
        <v>247996</v>
      </c>
      <c r="L207" s="53">
        <v>283554</v>
      </c>
      <c r="M207" s="53">
        <v>350393</v>
      </c>
      <c r="N207" s="53">
        <v>317104</v>
      </c>
      <c r="O207" s="53">
        <v>354996</v>
      </c>
      <c r="P207" s="53">
        <v>329311</v>
      </c>
      <c r="Q207" s="53">
        <v>364279</v>
      </c>
      <c r="R207" s="53">
        <v>372341</v>
      </c>
      <c r="S207" s="53">
        <v>379444</v>
      </c>
      <c r="T207" s="53">
        <v>390530</v>
      </c>
      <c r="U207" s="53">
        <v>402532</v>
      </c>
      <c r="V207" s="53">
        <v>340748</v>
      </c>
      <c r="W207" s="53">
        <v>258747</v>
      </c>
      <c r="X207" s="53">
        <v>360773</v>
      </c>
      <c r="Y207" s="53">
        <v>347655</v>
      </c>
      <c r="Z207" s="53">
        <v>363857</v>
      </c>
      <c r="AA207" s="53">
        <v>408293</v>
      </c>
      <c r="AB207" s="53">
        <v>343977</v>
      </c>
    </row>
    <row r="208" spans="1:28" ht="15" customHeight="1" x14ac:dyDescent="0.2">
      <c r="B208" s="374"/>
      <c r="C208" s="374"/>
      <c r="D208" s="238" t="s">
        <v>3</v>
      </c>
      <c r="E208" s="53">
        <v>47096</v>
      </c>
      <c r="F208" s="53">
        <v>57365</v>
      </c>
      <c r="G208" s="53">
        <v>59793</v>
      </c>
      <c r="H208" s="53">
        <v>60211</v>
      </c>
      <c r="I208" s="53">
        <v>41037</v>
      </c>
      <c r="J208" s="53">
        <v>42734</v>
      </c>
      <c r="K208" s="53">
        <v>45777</v>
      </c>
      <c r="L208" s="53">
        <v>53601</v>
      </c>
      <c r="M208" s="53">
        <v>61227</v>
      </c>
      <c r="N208" s="53">
        <v>57123</v>
      </c>
      <c r="O208" s="53">
        <v>44582</v>
      </c>
      <c r="P208" s="53">
        <v>45992</v>
      </c>
      <c r="Q208" s="53">
        <v>36523</v>
      </c>
      <c r="R208" s="53">
        <v>53658</v>
      </c>
      <c r="S208" s="53">
        <v>52864</v>
      </c>
      <c r="T208" s="53">
        <v>52349</v>
      </c>
      <c r="U208" s="53">
        <v>57740</v>
      </c>
      <c r="V208" s="53">
        <v>31602</v>
      </c>
      <c r="W208" s="53">
        <v>47150</v>
      </c>
      <c r="X208" s="53">
        <v>36428</v>
      </c>
      <c r="Y208" s="53">
        <v>39167</v>
      </c>
      <c r="Z208" s="53">
        <v>51635</v>
      </c>
      <c r="AA208" s="53">
        <v>65610</v>
      </c>
      <c r="AB208" s="53">
        <v>44933</v>
      </c>
    </row>
    <row r="209" spans="1:28" ht="15" customHeight="1" x14ac:dyDescent="0.2">
      <c r="B209" s="374"/>
      <c r="C209" s="374"/>
      <c r="D209" s="238" t="s">
        <v>4</v>
      </c>
      <c r="E209" s="53">
        <v>441028</v>
      </c>
      <c r="F209" s="53">
        <v>435006</v>
      </c>
      <c r="G209" s="53">
        <v>450528</v>
      </c>
      <c r="H209" s="53">
        <v>412296</v>
      </c>
      <c r="I209" s="53">
        <v>393794</v>
      </c>
      <c r="J209" s="53">
        <v>389557</v>
      </c>
      <c r="K209" s="53">
        <v>370951</v>
      </c>
      <c r="L209" s="53">
        <v>410794</v>
      </c>
      <c r="M209" s="53">
        <v>427389</v>
      </c>
      <c r="N209" s="53">
        <v>430900</v>
      </c>
      <c r="O209" s="53">
        <v>460133</v>
      </c>
      <c r="P209" s="53">
        <v>437888</v>
      </c>
      <c r="Q209" s="53">
        <v>433809</v>
      </c>
      <c r="R209" s="53">
        <v>415677</v>
      </c>
      <c r="S209" s="53">
        <v>424211</v>
      </c>
      <c r="T209" s="53">
        <v>404034</v>
      </c>
      <c r="U209" s="53">
        <v>406184</v>
      </c>
      <c r="V209" s="53">
        <v>431409</v>
      </c>
      <c r="W209" s="53">
        <v>474470</v>
      </c>
      <c r="X209" s="53">
        <v>440599</v>
      </c>
      <c r="Y209" s="53">
        <v>411416</v>
      </c>
      <c r="Z209" s="53">
        <v>403250</v>
      </c>
      <c r="AA209" s="53">
        <v>388049</v>
      </c>
      <c r="AB209" s="53">
        <v>446720</v>
      </c>
    </row>
    <row r="210" spans="1:28" ht="15" customHeight="1" x14ac:dyDescent="0.2">
      <c r="B210" s="374"/>
      <c r="C210" s="374"/>
      <c r="D210" s="238" t="s">
        <v>5</v>
      </c>
      <c r="E210" s="53">
        <v>1431913</v>
      </c>
      <c r="F210" s="53">
        <v>1534536</v>
      </c>
      <c r="G210" s="53">
        <v>1568333</v>
      </c>
      <c r="H210" s="53">
        <v>1584660</v>
      </c>
      <c r="I210" s="53">
        <v>1594717</v>
      </c>
      <c r="J210" s="53">
        <v>1675448</v>
      </c>
      <c r="K210" s="53">
        <v>1721939</v>
      </c>
      <c r="L210" s="53">
        <v>1764919</v>
      </c>
      <c r="M210" s="53">
        <v>1672790</v>
      </c>
      <c r="N210" s="53">
        <v>1743952</v>
      </c>
      <c r="O210" s="53">
        <v>1882858</v>
      </c>
      <c r="P210" s="53">
        <v>1914675</v>
      </c>
      <c r="Q210" s="53">
        <v>1949532</v>
      </c>
      <c r="R210" s="53">
        <v>1939969</v>
      </c>
      <c r="S210" s="53">
        <v>2000983</v>
      </c>
      <c r="T210" s="53">
        <v>2019867</v>
      </c>
      <c r="U210" s="53">
        <v>2100095</v>
      </c>
      <c r="V210" s="53">
        <v>2312902</v>
      </c>
      <c r="W210" s="53">
        <v>2334620</v>
      </c>
      <c r="X210" s="53">
        <v>2311287</v>
      </c>
      <c r="Y210" s="53">
        <v>2412265</v>
      </c>
      <c r="Z210" s="53">
        <v>2546363</v>
      </c>
      <c r="AA210" s="53">
        <v>2512815</v>
      </c>
      <c r="AB210" s="53">
        <v>2597728</v>
      </c>
    </row>
    <row r="211" spans="1:28" s="52" customFormat="1" ht="15" customHeight="1" x14ac:dyDescent="0.2">
      <c r="A211" s="241"/>
      <c r="B211" s="374"/>
      <c r="C211" s="375"/>
      <c r="D211" s="243" t="s">
        <v>156</v>
      </c>
      <c r="E211" s="247">
        <f>SUM(E206:E210)</f>
        <v>3044901</v>
      </c>
      <c r="F211" s="247">
        <f t="shared" ref="F211:AB211" si="248">SUM(F206:F210)</f>
        <v>3187341</v>
      </c>
      <c r="G211" s="247">
        <f t="shared" si="248"/>
        <v>3199641</v>
      </c>
      <c r="H211" s="247">
        <f t="shared" si="248"/>
        <v>3192182</v>
      </c>
      <c r="I211" s="247">
        <f t="shared" si="248"/>
        <v>3167432</v>
      </c>
      <c r="J211" s="247">
        <f t="shared" si="248"/>
        <v>3241400</v>
      </c>
      <c r="K211" s="247">
        <f t="shared" si="248"/>
        <v>3283934</v>
      </c>
      <c r="L211" s="247">
        <f t="shared" si="248"/>
        <v>3357942</v>
      </c>
      <c r="M211" s="247">
        <f t="shared" si="248"/>
        <v>3329640</v>
      </c>
      <c r="N211" s="247">
        <f t="shared" si="248"/>
        <v>3381973</v>
      </c>
      <c r="O211" s="247">
        <f t="shared" si="248"/>
        <v>3529655</v>
      </c>
      <c r="P211" s="247">
        <f t="shared" si="248"/>
        <v>3518020</v>
      </c>
      <c r="Q211" s="247">
        <f t="shared" si="248"/>
        <v>3571577</v>
      </c>
      <c r="R211" s="247">
        <f t="shared" si="248"/>
        <v>3552662</v>
      </c>
      <c r="S211" s="247">
        <f t="shared" si="248"/>
        <v>3616562</v>
      </c>
      <c r="T211" s="247">
        <f t="shared" si="248"/>
        <v>3630236</v>
      </c>
      <c r="U211" s="247">
        <f t="shared" si="248"/>
        <v>3719619</v>
      </c>
      <c r="V211" s="247">
        <f t="shared" si="248"/>
        <v>3852488</v>
      </c>
      <c r="W211" s="247">
        <f t="shared" si="248"/>
        <v>3866894</v>
      </c>
      <c r="X211" s="247">
        <f t="shared" si="248"/>
        <v>3870266</v>
      </c>
      <c r="Y211" s="247">
        <f t="shared" si="248"/>
        <v>3975617</v>
      </c>
      <c r="Z211" s="247">
        <f t="shared" si="248"/>
        <v>4139893</v>
      </c>
      <c r="AA211" s="247">
        <f t="shared" si="248"/>
        <v>4109066</v>
      </c>
      <c r="AB211" s="247">
        <f t="shared" si="248"/>
        <v>4171771</v>
      </c>
    </row>
    <row r="212" spans="1:28" ht="15" customHeight="1" x14ac:dyDescent="0.2">
      <c r="B212" s="374"/>
      <c r="C212" s="373" t="s">
        <v>156</v>
      </c>
      <c r="D212" s="238" t="s">
        <v>1</v>
      </c>
      <c r="E212" s="248">
        <f>E200+E206</f>
        <v>2171860</v>
      </c>
      <c r="F212" s="248">
        <f t="shared" ref="F212:AB212" si="249">F200+F206</f>
        <v>2204724</v>
      </c>
      <c r="G212" s="248">
        <f t="shared" si="249"/>
        <v>2121139</v>
      </c>
      <c r="H212" s="248">
        <f t="shared" si="249"/>
        <v>1655198</v>
      </c>
      <c r="I212" s="248">
        <f t="shared" si="249"/>
        <v>1686668</v>
      </c>
      <c r="J212" s="248">
        <f t="shared" si="249"/>
        <v>1664425</v>
      </c>
      <c r="K212" s="248">
        <f t="shared" si="249"/>
        <v>1680548</v>
      </c>
      <c r="L212" s="248">
        <f t="shared" si="249"/>
        <v>1596109</v>
      </c>
      <c r="M212" s="248">
        <f t="shared" si="249"/>
        <v>1567611</v>
      </c>
      <c r="N212" s="248">
        <f t="shared" si="249"/>
        <v>1585435</v>
      </c>
      <c r="O212" s="248">
        <f t="shared" si="249"/>
        <v>1536599</v>
      </c>
      <c r="P212" s="248">
        <f t="shared" si="249"/>
        <v>1554620</v>
      </c>
      <c r="Q212" s="248">
        <f t="shared" si="249"/>
        <v>1519207</v>
      </c>
      <c r="R212" s="248">
        <f t="shared" si="249"/>
        <v>1510163</v>
      </c>
      <c r="S212" s="248">
        <f t="shared" si="249"/>
        <v>1497831</v>
      </c>
      <c r="T212" s="248">
        <f t="shared" si="249"/>
        <v>1506407</v>
      </c>
      <c r="U212" s="248">
        <f t="shared" si="249"/>
        <v>1496947</v>
      </c>
      <c r="V212" s="248">
        <f t="shared" si="249"/>
        <v>1449908</v>
      </c>
      <c r="W212" s="248">
        <f t="shared" si="249"/>
        <v>1488687</v>
      </c>
      <c r="X212" s="248">
        <f t="shared" si="249"/>
        <v>1399782</v>
      </c>
      <c r="Y212" s="248">
        <f t="shared" si="249"/>
        <v>1494744</v>
      </c>
      <c r="Z212" s="248">
        <f t="shared" si="249"/>
        <v>1501924</v>
      </c>
      <c r="AA212" s="248">
        <f t="shared" si="249"/>
        <v>1419788</v>
      </c>
      <c r="AB212" s="248">
        <f t="shared" si="249"/>
        <v>1425021</v>
      </c>
    </row>
    <row r="213" spans="1:28" ht="15" customHeight="1" x14ac:dyDescent="0.2">
      <c r="B213" s="374"/>
      <c r="C213" s="374"/>
      <c r="D213" s="238" t="s">
        <v>2</v>
      </c>
      <c r="E213" s="312"/>
      <c r="F213" s="312"/>
      <c r="G213" s="312"/>
      <c r="H213" s="248">
        <f t="shared" ref="H213:AB213" si="250">H201+H207</f>
        <v>493003</v>
      </c>
      <c r="I213" s="248">
        <f t="shared" si="250"/>
        <v>467191</v>
      </c>
      <c r="J213" s="248">
        <f t="shared" si="250"/>
        <v>468611</v>
      </c>
      <c r="K213" s="248">
        <f t="shared" si="250"/>
        <v>486360</v>
      </c>
      <c r="L213" s="248">
        <f t="shared" si="250"/>
        <v>533296</v>
      </c>
      <c r="M213" s="248">
        <f t="shared" si="250"/>
        <v>664406</v>
      </c>
      <c r="N213" s="248">
        <f t="shared" si="250"/>
        <v>601834</v>
      </c>
      <c r="O213" s="248">
        <f t="shared" si="250"/>
        <v>675002</v>
      </c>
      <c r="P213" s="248">
        <f t="shared" si="250"/>
        <v>605980</v>
      </c>
      <c r="Q213" s="248">
        <f t="shared" si="250"/>
        <v>691492</v>
      </c>
      <c r="R213" s="248">
        <f t="shared" si="250"/>
        <v>699068</v>
      </c>
      <c r="S213" s="248">
        <f t="shared" si="250"/>
        <v>717974</v>
      </c>
      <c r="T213" s="248">
        <f t="shared" si="250"/>
        <v>732788</v>
      </c>
      <c r="U213" s="248">
        <f t="shared" si="250"/>
        <v>753480</v>
      </c>
      <c r="V213" s="248">
        <f t="shared" si="250"/>
        <v>661432</v>
      </c>
      <c r="W213" s="248">
        <f t="shared" si="250"/>
        <v>492073</v>
      </c>
      <c r="X213" s="248">
        <f t="shared" si="250"/>
        <v>693055</v>
      </c>
      <c r="Y213" s="248">
        <f t="shared" si="250"/>
        <v>678968</v>
      </c>
      <c r="Z213" s="248">
        <f t="shared" si="250"/>
        <v>688891</v>
      </c>
      <c r="AA213" s="248">
        <f t="shared" si="250"/>
        <v>776752</v>
      </c>
      <c r="AB213" s="248">
        <f t="shared" si="250"/>
        <v>646565</v>
      </c>
    </row>
    <row r="214" spans="1:28" ht="15" customHeight="1" x14ac:dyDescent="0.2">
      <c r="B214" s="374"/>
      <c r="C214" s="374"/>
      <c r="D214" s="238" t="s">
        <v>3</v>
      </c>
      <c r="E214" s="248">
        <f t="shared" ref="E214:AB214" si="251">E202+E208</f>
        <v>76573</v>
      </c>
      <c r="F214" s="248">
        <f t="shared" si="251"/>
        <v>83353</v>
      </c>
      <c r="G214" s="248">
        <f t="shared" si="251"/>
        <v>98443</v>
      </c>
      <c r="H214" s="248">
        <f t="shared" si="251"/>
        <v>83153</v>
      </c>
      <c r="I214" s="248">
        <f t="shared" si="251"/>
        <v>61105</v>
      </c>
      <c r="J214" s="248">
        <f t="shared" si="251"/>
        <v>69501</v>
      </c>
      <c r="K214" s="248">
        <f t="shared" si="251"/>
        <v>65560</v>
      </c>
      <c r="L214" s="248">
        <f t="shared" si="251"/>
        <v>71577</v>
      </c>
      <c r="M214" s="248">
        <f t="shared" si="251"/>
        <v>86497</v>
      </c>
      <c r="N214" s="248">
        <f t="shared" si="251"/>
        <v>75206</v>
      </c>
      <c r="O214" s="248">
        <f t="shared" si="251"/>
        <v>62925</v>
      </c>
      <c r="P214" s="248">
        <f t="shared" si="251"/>
        <v>73725</v>
      </c>
      <c r="Q214" s="248">
        <f t="shared" si="251"/>
        <v>60505</v>
      </c>
      <c r="R214" s="248">
        <f t="shared" si="251"/>
        <v>89234</v>
      </c>
      <c r="S214" s="248">
        <f t="shared" si="251"/>
        <v>84682</v>
      </c>
      <c r="T214" s="248">
        <f t="shared" si="251"/>
        <v>89249</v>
      </c>
      <c r="U214" s="248">
        <f t="shared" si="251"/>
        <v>91329</v>
      </c>
      <c r="V214" s="248">
        <f t="shared" si="251"/>
        <v>57900</v>
      </c>
      <c r="W214" s="248">
        <f t="shared" si="251"/>
        <v>97744</v>
      </c>
      <c r="X214" s="248">
        <f t="shared" si="251"/>
        <v>90592</v>
      </c>
      <c r="Y214" s="248">
        <f t="shared" si="251"/>
        <v>67814</v>
      </c>
      <c r="Z214" s="248">
        <f t="shared" si="251"/>
        <v>87967</v>
      </c>
      <c r="AA214" s="248">
        <f t="shared" si="251"/>
        <v>103548</v>
      </c>
      <c r="AB214" s="248">
        <f t="shared" si="251"/>
        <v>82199</v>
      </c>
    </row>
    <row r="215" spans="1:28" ht="15" customHeight="1" x14ac:dyDescent="0.2">
      <c r="B215" s="374"/>
      <c r="C215" s="374"/>
      <c r="D215" s="238" t="s">
        <v>4</v>
      </c>
      <c r="E215" s="248">
        <f t="shared" ref="E215:AB215" si="252">E203+E209</f>
        <v>489465</v>
      </c>
      <c r="F215" s="248">
        <f t="shared" si="252"/>
        <v>474891</v>
      </c>
      <c r="G215" s="248">
        <f t="shared" si="252"/>
        <v>506908</v>
      </c>
      <c r="H215" s="248">
        <f t="shared" si="252"/>
        <v>474308</v>
      </c>
      <c r="I215" s="248">
        <f t="shared" si="252"/>
        <v>449192</v>
      </c>
      <c r="J215" s="248">
        <f t="shared" si="252"/>
        <v>439280</v>
      </c>
      <c r="K215" s="248">
        <f t="shared" si="252"/>
        <v>430344</v>
      </c>
      <c r="L215" s="248">
        <f t="shared" si="252"/>
        <v>473517</v>
      </c>
      <c r="M215" s="248">
        <f t="shared" si="252"/>
        <v>479327</v>
      </c>
      <c r="N215" s="248">
        <f t="shared" si="252"/>
        <v>492111</v>
      </c>
      <c r="O215" s="248">
        <f t="shared" si="252"/>
        <v>527097</v>
      </c>
      <c r="P215" s="248">
        <f t="shared" si="252"/>
        <v>507449</v>
      </c>
      <c r="Q215" s="248">
        <f t="shared" si="252"/>
        <v>511014</v>
      </c>
      <c r="R215" s="248">
        <f t="shared" si="252"/>
        <v>482727</v>
      </c>
      <c r="S215" s="248">
        <f t="shared" si="252"/>
        <v>500208</v>
      </c>
      <c r="T215" s="248">
        <f t="shared" si="252"/>
        <v>481482</v>
      </c>
      <c r="U215" s="248">
        <f t="shared" si="252"/>
        <v>466925</v>
      </c>
      <c r="V215" s="248">
        <f t="shared" si="252"/>
        <v>514969</v>
      </c>
      <c r="W215" s="248">
        <f t="shared" si="252"/>
        <v>550212</v>
      </c>
      <c r="X215" s="248">
        <f t="shared" si="252"/>
        <v>547672</v>
      </c>
      <c r="Y215" s="248">
        <f t="shared" si="252"/>
        <v>495645</v>
      </c>
      <c r="Z215" s="248">
        <f t="shared" si="252"/>
        <v>489193</v>
      </c>
      <c r="AA215" s="248">
        <f t="shared" si="252"/>
        <v>483604</v>
      </c>
      <c r="AB215" s="248">
        <f t="shared" si="252"/>
        <v>524861</v>
      </c>
    </row>
    <row r="216" spans="1:28" ht="15" customHeight="1" x14ac:dyDescent="0.2">
      <c r="B216" s="374"/>
      <c r="C216" s="374"/>
      <c r="D216" s="238" t="s">
        <v>5</v>
      </c>
      <c r="E216" s="248">
        <f>E204+E210</f>
        <v>2767741</v>
      </c>
      <c r="F216" s="248">
        <f t="shared" ref="F216:AB216" si="253">F204+F210</f>
        <v>2882531</v>
      </c>
      <c r="G216" s="248">
        <f t="shared" si="253"/>
        <v>2993490</v>
      </c>
      <c r="H216" s="248">
        <f t="shared" si="253"/>
        <v>3101449</v>
      </c>
      <c r="I216" s="248">
        <f t="shared" si="253"/>
        <v>3197249</v>
      </c>
      <c r="J216" s="248">
        <f t="shared" si="253"/>
        <v>3250106</v>
      </c>
      <c r="K216" s="248">
        <f t="shared" si="253"/>
        <v>3360979</v>
      </c>
      <c r="L216" s="248">
        <f t="shared" si="253"/>
        <v>3440711</v>
      </c>
      <c r="M216" s="248">
        <f t="shared" si="253"/>
        <v>3402269</v>
      </c>
      <c r="N216" s="248">
        <f t="shared" si="253"/>
        <v>3579707</v>
      </c>
      <c r="O216" s="248">
        <f t="shared" si="253"/>
        <v>3651014</v>
      </c>
      <c r="P216" s="248">
        <f t="shared" si="253"/>
        <v>3792852</v>
      </c>
      <c r="Q216" s="248">
        <f t="shared" si="253"/>
        <v>3846803</v>
      </c>
      <c r="R216" s="248">
        <f t="shared" si="253"/>
        <v>3972285</v>
      </c>
      <c r="S216" s="248">
        <f t="shared" si="253"/>
        <v>4042028</v>
      </c>
      <c r="T216" s="248">
        <f t="shared" si="253"/>
        <v>4105436</v>
      </c>
      <c r="U216" s="248">
        <f t="shared" si="253"/>
        <v>4222805</v>
      </c>
      <c r="V216" s="248">
        <f t="shared" si="253"/>
        <v>4473974</v>
      </c>
      <c r="W216" s="248">
        <f t="shared" si="253"/>
        <v>4658214</v>
      </c>
      <c r="X216" s="248">
        <f t="shared" si="253"/>
        <v>4666993</v>
      </c>
      <c r="Y216" s="248">
        <f t="shared" si="253"/>
        <v>4732770</v>
      </c>
      <c r="Z216" s="248">
        <f t="shared" si="253"/>
        <v>4857313</v>
      </c>
      <c r="AA216" s="248">
        <f t="shared" si="253"/>
        <v>4965390</v>
      </c>
      <c r="AB216" s="248">
        <f t="shared" si="253"/>
        <v>5173911</v>
      </c>
    </row>
    <row r="217" spans="1:28" ht="15" customHeight="1" x14ac:dyDescent="0.2">
      <c r="B217" s="375"/>
      <c r="C217" s="375"/>
      <c r="D217" s="243" t="s">
        <v>156</v>
      </c>
      <c r="E217" s="247">
        <f t="shared" ref="E217:AB217" si="254">E205+E211</f>
        <v>5505639</v>
      </c>
      <c r="F217" s="247">
        <f t="shared" si="254"/>
        <v>5645499</v>
      </c>
      <c r="G217" s="247">
        <f t="shared" si="254"/>
        <v>5719980</v>
      </c>
      <c r="H217" s="247">
        <f t="shared" si="254"/>
        <v>5807111</v>
      </c>
      <c r="I217" s="247">
        <f t="shared" si="254"/>
        <v>5861405</v>
      </c>
      <c r="J217" s="247">
        <f t="shared" si="254"/>
        <v>5891923</v>
      </c>
      <c r="K217" s="247">
        <f t="shared" si="254"/>
        <v>6023791</v>
      </c>
      <c r="L217" s="247">
        <f t="shared" si="254"/>
        <v>6115210</v>
      </c>
      <c r="M217" s="247">
        <f t="shared" si="254"/>
        <v>6200110</v>
      </c>
      <c r="N217" s="247">
        <f t="shared" si="254"/>
        <v>6334293</v>
      </c>
      <c r="O217" s="247">
        <f t="shared" si="254"/>
        <v>6452637</v>
      </c>
      <c r="P217" s="247">
        <f t="shared" si="254"/>
        <v>6534626</v>
      </c>
      <c r="Q217" s="247">
        <f t="shared" si="254"/>
        <v>6629021</v>
      </c>
      <c r="R217" s="247">
        <f t="shared" si="254"/>
        <v>6753477</v>
      </c>
      <c r="S217" s="247">
        <f t="shared" si="254"/>
        <v>6842723</v>
      </c>
      <c r="T217" s="247">
        <f t="shared" si="254"/>
        <v>6915362</v>
      </c>
      <c r="U217" s="247">
        <f t="shared" si="254"/>
        <v>7031486</v>
      </c>
      <c r="V217" s="247">
        <f t="shared" si="254"/>
        <v>7158183</v>
      </c>
      <c r="W217" s="247">
        <f t="shared" si="254"/>
        <v>7286930</v>
      </c>
      <c r="X217" s="247">
        <f t="shared" si="254"/>
        <v>7398094</v>
      </c>
      <c r="Y217" s="247">
        <f t="shared" si="254"/>
        <v>7469941</v>
      </c>
      <c r="Z217" s="247">
        <f t="shared" si="254"/>
        <v>7625288</v>
      </c>
      <c r="AA217" s="247">
        <f t="shared" si="254"/>
        <v>7749082</v>
      </c>
      <c r="AB217" s="247">
        <f t="shared" si="254"/>
        <v>7852557</v>
      </c>
    </row>
    <row r="218" spans="1:28" ht="15" customHeight="1" x14ac:dyDescent="0.2">
      <c r="B218" s="239"/>
      <c r="C218" s="239" t="s">
        <v>235</v>
      </c>
      <c r="D218" s="244" t="s">
        <v>234</v>
      </c>
      <c r="E218" s="246">
        <v>2002</v>
      </c>
      <c r="F218" s="246">
        <v>2003</v>
      </c>
      <c r="G218" s="246">
        <v>2004</v>
      </c>
      <c r="H218" s="246">
        <v>2005</v>
      </c>
      <c r="I218" s="246">
        <v>2006</v>
      </c>
      <c r="J218" s="246">
        <v>2007</v>
      </c>
      <c r="K218" s="246">
        <v>2008</v>
      </c>
      <c r="L218" s="246">
        <v>2009</v>
      </c>
      <c r="M218" s="246">
        <v>2010</v>
      </c>
      <c r="N218" s="246">
        <v>2011</v>
      </c>
      <c r="O218" s="246">
        <v>2012</v>
      </c>
      <c r="P218" s="246">
        <v>2013</v>
      </c>
      <c r="Q218" s="246">
        <v>2014</v>
      </c>
      <c r="R218" s="246">
        <v>2015</v>
      </c>
      <c r="S218" s="246">
        <v>2016</v>
      </c>
      <c r="T218" s="246">
        <v>2017</v>
      </c>
      <c r="U218" s="246">
        <v>2018</v>
      </c>
      <c r="V218" s="246">
        <v>2019</v>
      </c>
      <c r="W218" s="246">
        <v>2020</v>
      </c>
      <c r="X218" s="246">
        <v>2021</v>
      </c>
      <c r="Y218" s="246">
        <v>2022</v>
      </c>
      <c r="Z218" s="246">
        <v>2023</v>
      </c>
      <c r="AA218" s="246">
        <v>2024</v>
      </c>
      <c r="AB218" s="246">
        <v>2025</v>
      </c>
    </row>
    <row r="219" spans="1:28" ht="15" customHeight="1" x14ac:dyDescent="0.2">
      <c r="B219" s="373" t="s">
        <v>245</v>
      </c>
      <c r="C219" s="373" t="s">
        <v>69</v>
      </c>
      <c r="D219" s="238" t="s">
        <v>1</v>
      </c>
      <c r="E219" s="249">
        <f>(E200/E$205)*100</f>
        <v>42.548048593552018</v>
      </c>
      <c r="F219" s="249">
        <f t="shared" ref="F219:AB219" si="255">(F200/F$205)*100</f>
        <v>42.482623167428621</v>
      </c>
      <c r="G219" s="249">
        <f t="shared" si="255"/>
        <v>39.683233088882091</v>
      </c>
      <c r="H219" s="249">
        <f t="shared" si="255"/>
        <v>29.752280081027056</v>
      </c>
      <c r="I219" s="249">
        <f t="shared" si="255"/>
        <v>29.271191656338058</v>
      </c>
      <c r="J219" s="249">
        <f t="shared" si="255"/>
        <v>29.170205276468081</v>
      </c>
      <c r="K219" s="249">
        <f t="shared" si="255"/>
        <v>28.588243839003276</v>
      </c>
      <c r="L219" s="249">
        <f t="shared" si="255"/>
        <v>27.238375087224021</v>
      </c>
      <c r="M219" s="249">
        <f t="shared" si="255"/>
        <v>26.120112734151551</v>
      </c>
      <c r="N219" s="249">
        <f t="shared" si="255"/>
        <v>25.489818176891394</v>
      </c>
      <c r="O219" s="249">
        <f t="shared" si="255"/>
        <v>25.642066902909427</v>
      </c>
      <c r="P219" s="249">
        <f t="shared" si="255"/>
        <v>25.341924003333549</v>
      </c>
      <c r="Q219" s="249">
        <f t="shared" si="255"/>
        <v>23.934142375134261</v>
      </c>
      <c r="R219" s="249">
        <f t="shared" si="255"/>
        <v>23.09243114644239</v>
      </c>
      <c r="S219" s="249">
        <f t="shared" si="255"/>
        <v>22.899384128690414</v>
      </c>
      <c r="T219" s="249">
        <f t="shared" si="255"/>
        <v>22.615601349841679</v>
      </c>
      <c r="U219" s="249">
        <f t="shared" si="255"/>
        <v>22.461016701455705</v>
      </c>
      <c r="V219" s="249">
        <f t="shared" si="255"/>
        <v>21.601539161961401</v>
      </c>
      <c r="W219" s="249">
        <f t="shared" si="255"/>
        <v>21.543048084873963</v>
      </c>
      <c r="X219" s="249">
        <f t="shared" si="255"/>
        <v>19.235716707277113</v>
      </c>
      <c r="Y219" s="249">
        <f t="shared" si="255"/>
        <v>20.880433525912309</v>
      </c>
      <c r="Z219" s="249">
        <f t="shared" si="255"/>
        <v>20.862369975282572</v>
      </c>
      <c r="AA219" s="249">
        <f t="shared" si="255"/>
        <v>18.832032606450081</v>
      </c>
      <c r="AB219" s="249">
        <f t="shared" si="255"/>
        <v>18.653841869644147</v>
      </c>
    </row>
    <row r="220" spans="1:28" ht="15" customHeight="1" x14ac:dyDescent="0.2">
      <c r="B220" s="374"/>
      <c r="C220" s="374"/>
      <c r="D220" s="238" t="s">
        <v>2</v>
      </c>
      <c r="E220" s="250"/>
      <c r="F220" s="250"/>
      <c r="G220" s="250"/>
      <c r="H220" s="249">
        <f t="shared" ref="H220:AB220" si="256">(H201/H$205)*100</f>
        <v>8.9939344433443509</v>
      </c>
      <c r="I220" s="249">
        <f t="shared" si="256"/>
        <v>8.4416955923463224</v>
      </c>
      <c r="J220" s="249">
        <f t="shared" si="256"/>
        <v>8.5346175075636026</v>
      </c>
      <c r="K220" s="249">
        <f t="shared" si="256"/>
        <v>8.69987010270974</v>
      </c>
      <c r="L220" s="249">
        <f t="shared" si="256"/>
        <v>9.0575888887115799</v>
      </c>
      <c r="M220" s="249">
        <f t="shared" si="256"/>
        <v>10.939428037917136</v>
      </c>
      <c r="N220" s="249">
        <f t="shared" si="256"/>
        <v>9.6442797528723165</v>
      </c>
      <c r="O220" s="249">
        <f t="shared" si="256"/>
        <v>10.94792920380625</v>
      </c>
      <c r="P220" s="249">
        <f t="shared" si="256"/>
        <v>9.171532510377558</v>
      </c>
      <c r="Q220" s="249">
        <f t="shared" si="256"/>
        <v>10.702174757738817</v>
      </c>
      <c r="R220" s="249">
        <f t="shared" si="256"/>
        <v>10.207618997036692</v>
      </c>
      <c r="S220" s="249">
        <f t="shared" si="256"/>
        <v>10.493276683959667</v>
      </c>
      <c r="T220" s="249">
        <f t="shared" si="256"/>
        <v>10.41841317501977</v>
      </c>
      <c r="U220" s="249">
        <f t="shared" si="256"/>
        <v>10.596681569640328</v>
      </c>
      <c r="V220" s="249">
        <f t="shared" si="256"/>
        <v>9.7009554722985634</v>
      </c>
      <c r="W220" s="249">
        <f t="shared" si="256"/>
        <v>6.8223258468624302</v>
      </c>
      <c r="X220" s="249">
        <f t="shared" si="256"/>
        <v>9.4188832335363291</v>
      </c>
      <c r="Y220" s="249">
        <f t="shared" si="256"/>
        <v>9.481461936557686</v>
      </c>
      <c r="Z220" s="249">
        <f t="shared" si="256"/>
        <v>9.3256001113216715</v>
      </c>
      <c r="AA220" s="249">
        <f t="shared" si="256"/>
        <v>10.122455505690086</v>
      </c>
      <c r="AB220" s="249">
        <f t="shared" si="256"/>
        <v>8.2207441562753161</v>
      </c>
    </row>
    <row r="221" spans="1:28" ht="15" customHeight="1" x14ac:dyDescent="0.2">
      <c r="B221" s="374"/>
      <c r="C221" s="374"/>
      <c r="D221" s="238" t="s">
        <v>3</v>
      </c>
      <c r="E221" s="249">
        <f t="shared" ref="E221:AB221" si="257">(E202/E$205)*100</f>
        <v>1.1978926647209089</v>
      </c>
      <c r="F221" s="249">
        <f t="shared" si="257"/>
        <v>1.0572143857311045</v>
      </c>
      <c r="G221" s="249">
        <f t="shared" si="257"/>
        <v>1.5335238632580774</v>
      </c>
      <c r="H221" s="249">
        <f t="shared" si="257"/>
        <v>0.87734695664777129</v>
      </c>
      <c r="I221" s="249">
        <f t="shared" si="257"/>
        <v>0.74492209090440031</v>
      </c>
      <c r="J221" s="249">
        <f t="shared" si="257"/>
        <v>1.0098761640627152</v>
      </c>
      <c r="K221" s="249">
        <f t="shared" si="257"/>
        <v>0.72204498263960493</v>
      </c>
      <c r="L221" s="249">
        <f t="shared" si="257"/>
        <v>0.65194968352731753</v>
      </c>
      <c r="M221" s="249">
        <f t="shared" si="257"/>
        <v>0.88034363710472496</v>
      </c>
      <c r="N221" s="249">
        <f t="shared" si="257"/>
        <v>0.61250135486668111</v>
      </c>
      <c r="O221" s="249">
        <f t="shared" si="257"/>
        <v>0.62754406287825248</v>
      </c>
      <c r="P221" s="249">
        <f t="shared" si="257"/>
        <v>0.91934445532495779</v>
      </c>
      <c r="Q221" s="249">
        <f t="shared" si="257"/>
        <v>0.78438067876304518</v>
      </c>
      <c r="R221" s="249">
        <f t="shared" si="257"/>
        <v>1.1114669232679801</v>
      </c>
      <c r="S221" s="249">
        <f t="shared" si="257"/>
        <v>0.98624960130632033</v>
      </c>
      <c r="T221" s="249">
        <f t="shared" si="257"/>
        <v>1.1232445878788211</v>
      </c>
      <c r="U221" s="249">
        <f t="shared" si="257"/>
        <v>1.0142013553080482</v>
      </c>
      <c r="V221" s="249">
        <f t="shared" si="257"/>
        <v>0.79553618830533368</v>
      </c>
      <c r="W221" s="249">
        <f t="shared" si="257"/>
        <v>1.4793411531340606</v>
      </c>
      <c r="X221" s="249">
        <f t="shared" si="257"/>
        <v>1.5353356229385333</v>
      </c>
      <c r="Y221" s="249">
        <f t="shared" si="257"/>
        <v>0.81981522034018595</v>
      </c>
      <c r="Z221" s="249">
        <f t="shared" si="257"/>
        <v>1.0424069581783415</v>
      </c>
      <c r="AA221" s="249">
        <f t="shared" si="257"/>
        <v>1.0422481659421277</v>
      </c>
      <c r="AB221" s="249">
        <f t="shared" si="257"/>
        <v>1.0124467980480256</v>
      </c>
    </row>
    <row r="222" spans="1:28" ht="15" customHeight="1" x14ac:dyDescent="0.2">
      <c r="B222" s="374"/>
      <c r="C222" s="374"/>
      <c r="D222" s="238" t="s">
        <v>4</v>
      </c>
      <c r="E222" s="249">
        <f t="shared" ref="E222:AB222" si="258">(E203/E$205)*100</f>
        <v>1.9683932218708371</v>
      </c>
      <c r="F222" s="249">
        <f t="shared" si="258"/>
        <v>1.6225564019888061</v>
      </c>
      <c r="G222" s="249">
        <f t="shared" si="258"/>
        <v>2.2370006574512398</v>
      </c>
      <c r="H222" s="249">
        <f t="shared" si="258"/>
        <v>2.371460181136849</v>
      </c>
      <c r="I222" s="249">
        <f t="shared" si="258"/>
        <v>2.0563680482321094</v>
      </c>
      <c r="J222" s="249">
        <f t="shared" si="258"/>
        <v>1.8759693841555045</v>
      </c>
      <c r="K222" s="249">
        <f t="shared" si="258"/>
        <v>2.1677408711476547</v>
      </c>
      <c r="L222" s="249">
        <f t="shared" si="258"/>
        <v>2.2748242100513987</v>
      </c>
      <c r="M222" s="249">
        <f t="shared" si="258"/>
        <v>1.8093900998791139</v>
      </c>
      <c r="N222" s="249">
        <f t="shared" si="258"/>
        <v>2.073318610448732</v>
      </c>
      <c r="O222" s="249">
        <f t="shared" si="258"/>
        <v>2.2909480797350104</v>
      </c>
      <c r="P222" s="249">
        <f t="shared" si="258"/>
        <v>2.3059358762795008</v>
      </c>
      <c r="Q222" s="249">
        <f t="shared" si="258"/>
        <v>2.5251484573388749</v>
      </c>
      <c r="R222" s="249">
        <f t="shared" si="258"/>
        <v>2.0947789859770092</v>
      </c>
      <c r="S222" s="249">
        <f t="shared" si="258"/>
        <v>2.3556480907183492</v>
      </c>
      <c r="T222" s="249">
        <f t="shared" si="258"/>
        <v>2.3575351447707029</v>
      </c>
      <c r="U222" s="249">
        <f t="shared" si="258"/>
        <v>1.8340410408992873</v>
      </c>
      <c r="V222" s="249">
        <f t="shared" si="258"/>
        <v>2.5277589130273661</v>
      </c>
      <c r="W222" s="249">
        <f t="shared" si="258"/>
        <v>2.2146550504146738</v>
      </c>
      <c r="X222" s="249">
        <f t="shared" si="258"/>
        <v>3.0350969491709914</v>
      </c>
      <c r="Y222" s="249">
        <f t="shared" si="258"/>
        <v>2.4104519214589146</v>
      </c>
      <c r="Z222" s="249">
        <f t="shared" si="258"/>
        <v>2.4658037324320485</v>
      </c>
      <c r="AA222" s="249">
        <f t="shared" si="258"/>
        <v>2.6251258236227533</v>
      </c>
      <c r="AB222" s="249">
        <f t="shared" si="258"/>
        <v>2.1229433061308098</v>
      </c>
    </row>
    <row r="223" spans="1:28" ht="15" customHeight="1" x14ac:dyDescent="0.2">
      <c r="B223" s="374"/>
      <c r="C223" s="374"/>
      <c r="D223" s="238" t="s">
        <v>5</v>
      </c>
      <c r="E223" s="249">
        <f t="shared" ref="E223:AB223" si="259">(E204/E$205)*100</f>
        <v>54.285665519856238</v>
      </c>
      <c r="F223" s="249">
        <f t="shared" si="259"/>
        <v>54.837606044851469</v>
      </c>
      <c r="G223" s="249">
        <f t="shared" si="259"/>
        <v>56.546242390408594</v>
      </c>
      <c r="H223" s="249">
        <f t="shared" si="259"/>
        <v>58.004978337843973</v>
      </c>
      <c r="I223" s="249">
        <f t="shared" si="259"/>
        <v>59.48582261217912</v>
      </c>
      <c r="J223" s="249">
        <f t="shared" si="259"/>
        <v>59.409331667750095</v>
      </c>
      <c r="K223" s="249">
        <f t="shared" si="259"/>
        <v>59.822100204499726</v>
      </c>
      <c r="L223" s="249">
        <f t="shared" si="259"/>
        <v>60.777262130485688</v>
      </c>
      <c r="M223" s="249">
        <f t="shared" si="259"/>
        <v>60.250725490947474</v>
      </c>
      <c r="N223" s="249">
        <f t="shared" si="259"/>
        <v>62.180082104920878</v>
      </c>
      <c r="O223" s="249">
        <f t="shared" si="259"/>
        <v>60.491511750671059</v>
      </c>
      <c r="P223" s="249">
        <f t="shared" si="259"/>
        <v>62.261263154684428</v>
      </c>
      <c r="Q223" s="249">
        <f t="shared" si="259"/>
        <v>62.054153731024996</v>
      </c>
      <c r="R223" s="249">
        <f t="shared" si="259"/>
        <v>63.493703947275925</v>
      </c>
      <c r="S223" s="249">
        <f t="shared" si="259"/>
        <v>63.265441495325248</v>
      </c>
      <c r="T223" s="249">
        <f t="shared" si="259"/>
        <v>63.485205742489029</v>
      </c>
      <c r="U223" s="249">
        <f t="shared" si="259"/>
        <v>64.094059332696631</v>
      </c>
      <c r="V223" s="249">
        <f t="shared" si="259"/>
        <v>65.374210264407324</v>
      </c>
      <c r="W223" s="249">
        <f t="shared" si="259"/>
        <v>67.940629864714879</v>
      </c>
      <c r="X223" s="249">
        <f t="shared" si="259"/>
        <v>66.774967487077035</v>
      </c>
      <c r="Y223" s="249">
        <f t="shared" si="259"/>
        <v>66.407837395730908</v>
      </c>
      <c r="Z223" s="249">
        <f t="shared" si="259"/>
        <v>66.303819222785364</v>
      </c>
      <c r="AA223" s="249">
        <f t="shared" si="259"/>
        <v>67.378137898294952</v>
      </c>
      <c r="AB223" s="249">
        <f t="shared" si="259"/>
        <v>69.990023869901691</v>
      </c>
    </row>
    <row r="224" spans="1:28" ht="15" customHeight="1" x14ac:dyDescent="0.2">
      <c r="B224" s="374"/>
      <c r="C224" s="375"/>
      <c r="D224" s="243" t="s">
        <v>156</v>
      </c>
      <c r="E224" s="251">
        <f t="shared" ref="E224:AB224" si="260">(E205/E$205)*100</f>
        <v>100</v>
      </c>
      <c r="F224" s="251">
        <f t="shared" si="260"/>
        <v>100</v>
      </c>
      <c r="G224" s="251">
        <f t="shared" si="260"/>
        <v>100</v>
      </c>
      <c r="H224" s="251">
        <f t="shared" si="260"/>
        <v>100</v>
      </c>
      <c r="I224" s="251">
        <f t="shared" si="260"/>
        <v>100</v>
      </c>
      <c r="J224" s="251">
        <f t="shared" si="260"/>
        <v>100</v>
      </c>
      <c r="K224" s="251">
        <f t="shared" si="260"/>
        <v>100</v>
      </c>
      <c r="L224" s="251">
        <f t="shared" si="260"/>
        <v>100</v>
      </c>
      <c r="M224" s="251">
        <f t="shared" si="260"/>
        <v>100</v>
      </c>
      <c r="N224" s="251">
        <f t="shared" si="260"/>
        <v>100</v>
      </c>
      <c r="O224" s="251">
        <f t="shared" si="260"/>
        <v>100</v>
      </c>
      <c r="P224" s="251">
        <f t="shared" si="260"/>
        <v>100</v>
      </c>
      <c r="Q224" s="251">
        <f t="shared" si="260"/>
        <v>100</v>
      </c>
      <c r="R224" s="251">
        <f t="shared" si="260"/>
        <v>100</v>
      </c>
      <c r="S224" s="251">
        <f t="shared" si="260"/>
        <v>100</v>
      </c>
      <c r="T224" s="251">
        <f t="shared" si="260"/>
        <v>100</v>
      </c>
      <c r="U224" s="251">
        <f t="shared" si="260"/>
        <v>100</v>
      </c>
      <c r="V224" s="251">
        <f t="shared" si="260"/>
        <v>100</v>
      </c>
      <c r="W224" s="251">
        <f t="shared" si="260"/>
        <v>100</v>
      </c>
      <c r="X224" s="251">
        <f t="shared" si="260"/>
        <v>100</v>
      </c>
      <c r="Y224" s="251">
        <f t="shared" si="260"/>
        <v>100</v>
      </c>
      <c r="Z224" s="251">
        <f t="shared" si="260"/>
        <v>100</v>
      </c>
      <c r="AA224" s="251">
        <f t="shared" si="260"/>
        <v>100</v>
      </c>
      <c r="AB224" s="251">
        <f t="shared" si="260"/>
        <v>100</v>
      </c>
    </row>
    <row r="225" spans="2:28" ht="15" customHeight="1" x14ac:dyDescent="0.2">
      <c r="B225" s="374"/>
      <c r="C225" s="373" t="s">
        <v>70</v>
      </c>
      <c r="D225" s="238" t="s">
        <v>1</v>
      </c>
      <c r="E225" s="249">
        <f>(E206/E$211)*100</f>
        <v>36.942547557375427</v>
      </c>
      <c r="F225" s="249">
        <f t="shared" ref="F225:AB225" si="261">(F206/F$172)*100</f>
        <v>134.31244437088316</v>
      </c>
      <c r="G225" s="249">
        <f t="shared" si="261"/>
        <v>127.60776492578513</v>
      </c>
      <c r="H225" s="249">
        <f t="shared" si="261"/>
        <v>100.39209358058348</v>
      </c>
      <c r="I225" s="249">
        <f t="shared" si="261"/>
        <v>101.62512390409937</v>
      </c>
      <c r="J225" s="249">
        <f t="shared" si="261"/>
        <v>98.998861458998647</v>
      </c>
      <c r="K225" s="249">
        <f t="shared" si="261"/>
        <v>95.526819811197214</v>
      </c>
      <c r="L225" s="249">
        <f t="shared" si="261"/>
        <v>89.14320313587821</v>
      </c>
      <c r="M225" s="249">
        <f t="shared" si="261"/>
        <v>86.940913333460898</v>
      </c>
      <c r="N225" s="249">
        <f t="shared" si="261"/>
        <v>87.774038973260815</v>
      </c>
      <c r="O225" s="249">
        <f t="shared" si="261"/>
        <v>82.768041356364236</v>
      </c>
      <c r="P225" s="249">
        <f t="shared" si="261"/>
        <v>81.109234898915503</v>
      </c>
      <c r="Q225" s="249">
        <f t="shared" si="261"/>
        <v>81.016479361444041</v>
      </c>
      <c r="R225" s="249">
        <f t="shared" si="261"/>
        <v>78.718659994956397</v>
      </c>
      <c r="S225" s="249">
        <f t="shared" si="261"/>
        <v>76.199291071333562</v>
      </c>
      <c r="T225" s="249">
        <f t="shared" si="261"/>
        <v>75.856251322717156</v>
      </c>
      <c r="U225" s="249">
        <f t="shared" si="261"/>
        <v>75.105292500221907</v>
      </c>
      <c r="V225" s="249">
        <f t="shared" si="261"/>
        <v>72.248841881189492</v>
      </c>
      <c r="W225" s="249">
        <f t="shared" si="261"/>
        <v>72.782332613809047</v>
      </c>
      <c r="X225" s="249">
        <f t="shared" si="261"/>
        <v>67.556296210948148</v>
      </c>
      <c r="Y225" s="249">
        <f t="shared" si="261"/>
        <v>74.694019804145341</v>
      </c>
      <c r="Z225" s="249">
        <f t="shared" si="261"/>
        <v>73.403162789287592</v>
      </c>
      <c r="AA225" s="249">
        <f t="shared" si="261"/>
        <v>69.958489778691543</v>
      </c>
      <c r="AB225" s="249">
        <f t="shared" si="261"/>
        <v>68.947412650096169</v>
      </c>
    </row>
    <row r="226" spans="2:28" ht="15" customHeight="1" x14ac:dyDescent="0.2">
      <c r="B226" s="374"/>
      <c r="C226" s="374"/>
      <c r="D226" s="238" t="s">
        <v>2</v>
      </c>
      <c r="E226" s="250"/>
      <c r="F226" s="250"/>
      <c r="G226" s="250"/>
      <c r="H226" s="249">
        <f t="shared" ref="H226:AB226" si="262">(H207/H$172)*100</f>
        <v>29.506358073225137</v>
      </c>
      <c r="I226" s="249">
        <f t="shared" si="262"/>
        <v>27.131489972254535</v>
      </c>
      <c r="J226" s="249">
        <f t="shared" si="262"/>
        <v>26.924995140373774</v>
      </c>
      <c r="K226" s="249">
        <f t="shared" si="262"/>
        <v>26.402579829168292</v>
      </c>
      <c r="L226" s="249">
        <f t="shared" si="262"/>
        <v>29.910885699939659</v>
      </c>
      <c r="M226" s="249">
        <f t="shared" si="262"/>
        <v>37.248667461831047</v>
      </c>
      <c r="N226" s="249">
        <f t="shared" si="262"/>
        <v>33.417816498350206</v>
      </c>
      <c r="O226" s="249">
        <f t="shared" si="262"/>
        <v>37.330512306588965</v>
      </c>
      <c r="P226" s="249">
        <f t="shared" si="262"/>
        <v>33.803743642121361</v>
      </c>
      <c r="Q226" s="249">
        <f t="shared" si="262"/>
        <v>37.479461244126455</v>
      </c>
      <c r="R226" s="249">
        <f t="shared" si="262"/>
        <v>38.014965404371189</v>
      </c>
      <c r="S226" s="249">
        <f t="shared" si="262"/>
        <v>38.091012306367205</v>
      </c>
      <c r="T226" s="249">
        <f t="shared" si="262"/>
        <v>38.802683886249802</v>
      </c>
      <c r="U226" s="249">
        <f t="shared" si="262"/>
        <v>40.145489651265656</v>
      </c>
      <c r="V226" s="249">
        <f t="shared" si="262"/>
        <v>33.45711474753108</v>
      </c>
      <c r="W226" s="249">
        <f t="shared" si="262"/>
        <v>25.04593017065309</v>
      </c>
      <c r="X226" s="249">
        <f t="shared" si="262"/>
        <v>33.795337430668944</v>
      </c>
      <c r="Y226" s="249">
        <f t="shared" si="262"/>
        <v>33.939712846726302</v>
      </c>
      <c r="Z226" s="249">
        <f t="shared" si="262"/>
        <v>34.471693680105801</v>
      </c>
      <c r="AA226" s="249">
        <f t="shared" si="262"/>
        <v>38.899088337599949</v>
      </c>
      <c r="AB226" s="249">
        <f t="shared" si="262"/>
        <v>32.117966722067635</v>
      </c>
    </row>
    <row r="227" spans="2:28" ht="15" customHeight="1" x14ac:dyDescent="0.2">
      <c r="B227" s="374"/>
      <c r="C227" s="374"/>
      <c r="D227" s="238" t="s">
        <v>3</v>
      </c>
      <c r="E227" s="249">
        <f t="shared" ref="E227:AB227" si="263">(E208/E$172)*100</f>
        <v>5.5310233379683567</v>
      </c>
      <c r="F227" s="249">
        <f t="shared" si="263"/>
        <v>6.6396136026139461</v>
      </c>
      <c r="G227" s="249">
        <f t="shared" si="263"/>
        <v>6.8065473446235076</v>
      </c>
      <c r="H227" s="249">
        <f t="shared" si="263"/>
        <v>6.8909359546151112</v>
      </c>
      <c r="I227" s="249">
        <f t="shared" si="263"/>
        <v>4.6435182880187567</v>
      </c>
      <c r="J227" s="249">
        <f t="shared" si="263"/>
        <v>4.7467718197217517</v>
      </c>
      <c r="K227" s="249">
        <f t="shared" si="263"/>
        <v>4.8735902871007477</v>
      </c>
      <c r="L227" s="249">
        <f t="shared" si="263"/>
        <v>5.6541377811720723</v>
      </c>
      <c r="M227" s="249">
        <f t="shared" si="263"/>
        <v>6.5087606278822054</v>
      </c>
      <c r="N227" s="249">
        <f t="shared" si="263"/>
        <v>6.0198733911753202</v>
      </c>
      <c r="O227" s="249">
        <f t="shared" si="263"/>
        <v>4.6881342315190855</v>
      </c>
      <c r="P227" s="249">
        <f t="shared" si="263"/>
        <v>4.7210745392302282</v>
      </c>
      <c r="Q227" s="249">
        <f t="shared" si="263"/>
        <v>3.7577306488137681</v>
      </c>
      <c r="R227" s="249">
        <f t="shared" si="263"/>
        <v>5.4783303844265046</v>
      </c>
      <c r="S227" s="249">
        <f t="shared" si="263"/>
        <v>5.3068259731707341</v>
      </c>
      <c r="T227" s="249">
        <f t="shared" si="263"/>
        <v>5.2013461162043653</v>
      </c>
      <c r="U227" s="249">
        <f t="shared" si="263"/>
        <v>5.7585498108574695</v>
      </c>
      <c r="V227" s="249">
        <f t="shared" si="263"/>
        <v>3.1029140017006034</v>
      </c>
      <c r="W227" s="249">
        <f t="shared" si="263"/>
        <v>4.5639779690056042</v>
      </c>
      <c r="X227" s="249">
        <f t="shared" si="263"/>
        <v>3.4123854942703815</v>
      </c>
      <c r="Y227" s="249">
        <f t="shared" si="263"/>
        <v>3.8236663734671703</v>
      </c>
      <c r="Z227" s="249">
        <f t="shared" si="263"/>
        <v>4.8918830836627114</v>
      </c>
      <c r="AA227" s="249">
        <f t="shared" si="263"/>
        <v>6.250827679705341</v>
      </c>
      <c r="AB227" s="249">
        <f t="shared" si="263"/>
        <v>4.1955031839997012</v>
      </c>
    </row>
    <row r="228" spans="2:28" ht="15" customHeight="1" x14ac:dyDescent="0.2">
      <c r="B228" s="374"/>
      <c r="C228" s="374"/>
      <c r="D228" s="238" t="s">
        <v>4</v>
      </c>
      <c r="E228" s="249">
        <f t="shared" ref="E228:AB228" si="264">(E209/E$172)*100</f>
        <v>51.794975384268483</v>
      </c>
      <c r="F228" s="249">
        <f t="shared" si="264"/>
        <v>50.349023878997336</v>
      </c>
      <c r="G228" s="249">
        <f t="shared" si="264"/>
        <v>51.285939191519738</v>
      </c>
      <c r="H228" s="249">
        <f t="shared" si="264"/>
        <v>47.185818709936584</v>
      </c>
      <c r="I228" s="249">
        <f t="shared" si="264"/>
        <v>44.559535071083609</v>
      </c>
      <c r="J228" s="249">
        <f t="shared" si="264"/>
        <v>43.270889450445701</v>
      </c>
      <c r="K228" s="249">
        <f t="shared" si="264"/>
        <v>39.492828070653587</v>
      </c>
      <c r="L228" s="249">
        <f t="shared" si="264"/>
        <v>43.332883261110808</v>
      </c>
      <c r="M228" s="249">
        <f t="shared" si="264"/>
        <v>45.433757917094546</v>
      </c>
      <c r="N228" s="249">
        <f t="shared" si="264"/>
        <v>45.410140298258945</v>
      </c>
      <c r="O228" s="249">
        <f t="shared" si="264"/>
        <v>48.386462436668857</v>
      </c>
      <c r="P228" s="249">
        <f t="shared" si="264"/>
        <v>44.949162633380723</v>
      </c>
      <c r="Q228" s="249">
        <f t="shared" si="264"/>
        <v>44.633172932980635</v>
      </c>
      <c r="R228" s="249">
        <f t="shared" si="264"/>
        <v>42.439448716076939</v>
      </c>
      <c r="S228" s="249">
        <f t="shared" si="264"/>
        <v>42.585009702344323</v>
      </c>
      <c r="T228" s="249">
        <f t="shared" si="264"/>
        <v>40.144428293081333</v>
      </c>
      <c r="U228" s="249">
        <f t="shared" si="264"/>
        <v>40.509712441519405</v>
      </c>
      <c r="V228" s="249">
        <f t="shared" si="264"/>
        <v>42.358870532233901</v>
      </c>
      <c r="W228" s="249">
        <f t="shared" si="264"/>
        <v>45.927266743458944</v>
      </c>
      <c r="X228" s="249">
        <f t="shared" si="264"/>
        <v>41.273021752224544</v>
      </c>
      <c r="Y228" s="249">
        <f t="shared" si="264"/>
        <v>40.164360934112118</v>
      </c>
      <c r="Z228" s="249">
        <f t="shared" si="264"/>
        <v>38.203773670707633</v>
      </c>
      <c r="AA228" s="249">
        <f t="shared" si="264"/>
        <v>36.970392170126168</v>
      </c>
      <c r="AB228" s="249">
        <f t="shared" si="264"/>
        <v>41.711329810080485</v>
      </c>
    </row>
    <row r="229" spans="2:28" ht="15" customHeight="1" x14ac:dyDescent="0.2">
      <c r="B229" s="374"/>
      <c r="C229" s="374"/>
      <c r="D229" s="238" t="s">
        <v>5</v>
      </c>
      <c r="E229" s="249">
        <f t="shared" ref="E229:AB229" si="265">(E210/E$172)*100</f>
        <v>168.16596358374986</v>
      </c>
      <c r="F229" s="249">
        <f t="shared" si="265"/>
        <v>177.61223915803703</v>
      </c>
      <c r="G229" s="249">
        <f t="shared" si="265"/>
        <v>178.53148055182746</v>
      </c>
      <c r="H229" s="249">
        <f t="shared" si="265"/>
        <v>181.35873129229512</v>
      </c>
      <c r="I229" s="249">
        <f t="shared" si="265"/>
        <v>180.44929097435016</v>
      </c>
      <c r="J229" s="249">
        <f t="shared" si="265"/>
        <v>186.10402377051457</v>
      </c>
      <c r="K229" s="249">
        <f t="shared" si="265"/>
        <v>183.32405324464193</v>
      </c>
      <c r="L229" s="249">
        <f t="shared" si="265"/>
        <v>186.17367583829468</v>
      </c>
      <c r="M229" s="249">
        <f t="shared" si="265"/>
        <v>177.8266073907765</v>
      </c>
      <c r="N229" s="249">
        <f t="shared" si="265"/>
        <v>183.78534461227497</v>
      </c>
      <c r="O229" s="249">
        <f t="shared" si="265"/>
        <v>197.99674852831998</v>
      </c>
      <c r="P229" s="249">
        <f t="shared" si="265"/>
        <v>196.54121137155673</v>
      </c>
      <c r="Q229" s="249">
        <f t="shared" si="265"/>
        <v>200.58089826255247</v>
      </c>
      <c r="R229" s="249">
        <f t="shared" si="265"/>
        <v>198.06536057149918</v>
      </c>
      <c r="S229" s="249">
        <f t="shared" si="265"/>
        <v>200.87145422732098</v>
      </c>
      <c r="T229" s="249">
        <f t="shared" si="265"/>
        <v>200.69203567784223</v>
      </c>
      <c r="U229" s="249">
        <f t="shared" si="265"/>
        <v>209.44755221740073</v>
      </c>
      <c r="V229" s="249">
        <f t="shared" si="265"/>
        <v>227.09752548450507</v>
      </c>
      <c r="W229" s="249">
        <f t="shared" si="265"/>
        <v>225.98418337221347</v>
      </c>
      <c r="X229" s="249">
        <f t="shared" si="265"/>
        <v>216.50933984560518</v>
      </c>
      <c r="Y229" s="249">
        <f t="shared" si="265"/>
        <v>235.49663145994799</v>
      </c>
      <c r="Z229" s="249">
        <f t="shared" si="265"/>
        <v>241.24160132787128</v>
      </c>
      <c r="AA229" s="249">
        <f t="shared" si="265"/>
        <v>239.40212705347932</v>
      </c>
      <c r="AB229" s="249">
        <f t="shared" si="265"/>
        <v>242.55616351379112</v>
      </c>
    </row>
    <row r="230" spans="2:28" ht="15" customHeight="1" x14ac:dyDescent="0.2">
      <c r="B230" s="374"/>
      <c r="C230" s="375"/>
      <c r="D230" s="243" t="s">
        <v>156</v>
      </c>
      <c r="E230" s="251">
        <f t="shared" ref="E230:AB230" si="266">(E211/E$172)*100</f>
        <v>357.59764083580745</v>
      </c>
      <c r="F230" s="251">
        <f t="shared" si="266"/>
        <v>368.91332101053149</v>
      </c>
      <c r="G230" s="251">
        <f t="shared" si="266"/>
        <v>364.23173201375585</v>
      </c>
      <c r="H230" s="251">
        <f t="shared" si="266"/>
        <v>365.33393761065543</v>
      </c>
      <c r="I230" s="251">
        <f t="shared" si="266"/>
        <v>358.40895820980643</v>
      </c>
      <c r="J230" s="251">
        <f t="shared" si="266"/>
        <v>360.04554164005447</v>
      </c>
      <c r="K230" s="251">
        <f t="shared" si="266"/>
        <v>349.6198712427618</v>
      </c>
      <c r="L230" s="251">
        <f t="shared" si="266"/>
        <v>354.21478571639545</v>
      </c>
      <c r="M230" s="251">
        <f t="shared" si="266"/>
        <v>353.95870673104525</v>
      </c>
      <c r="N230" s="251">
        <f t="shared" si="266"/>
        <v>356.40721377332028</v>
      </c>
      <c r="O230" s="251">
        <f t="shared" si="266"/>
        <v>371.16989885946111</v>
      </c>
      <c r="P230" s="251">
        <f t="shared" si="266"/>
        <v>361.12442708520456</v>
      </c>
      <c r="Q230" s="251">
        <f t="shared" si="266"/>
        <v>367.4677424499173</v>
      </c>
      <c r="R230" s="251">
        <f t="shared" si="266"/>
        <v>362.7167650713302</v>
      </c>
      <c r="S230" s="251">
        <f t="shared" si="266"/>
        <v>363.05359328053675</v>
      </c>
      <c r="T230" s="251">
        <f t="shared" si="266"/>
        <v>360.69674529609489</v>
      </c>
      <c r="U230" s="251">
        <f t="shared" si="266"/>
        <v>370.96659662126513</v>
      </c>
      <c r="V230" s="251">
        <f t="shared" si="266"/>
        <v>378.2652666471601</v>
      </c>
      <c r="W230" s="251">
        <f t="shared" si="266"/>
        <v>374.30369086914015</v>
      </c>
      <c r="X230" s="251">
        <f t="shared" si="266"/>
        <v>362.54638073371723</v>
      </c>
      <c r="Y230" s="251">
        <f t="shared" si="266"/>
        <v>388.11839141839897</v>
      </c>
      <c r="Z230" s="251">
        <f t="shared" si="266"/>
        <v>392.21211455163501</v>
      </c>
      <c r="AA230" s="251">
        <f t="shared" si="266"/>
        <v>391.4809250196023</v>
      </c>
      <c r="AB230" s="251">
        <f t="shared" si="266"/>
        <v>389.52837588003513</v>
      </c>
    </row>
    <row r="231" spans="2:28" ht="15" customHeight="1" x14ac:dyDescent="0.2">
      <c r="B231" s="374"/>
      <c r="C231" s="373" t="s">
        <v>156</v>
      </c>
      <c r="D231" s="238" t="s">
        <v>1</v>
      </c>
      <c r="E231" s="252">
        <f>(E212/E$217)*100</f>
        <v>39.447918761110202</v>
      </c>
      <c r="F231" s="252">
        <f t="shared" ref="F231:AB231" si="267">(F212/F$217)*100</f>
        <v>39.052774608586418</v>
      </c>
      <c r="G231" s="252">
        <f t="shared" si="267"/>
        <v>37.082979311116468</v>
      </c>
      <c r="H231" s="252">
        <f t="shared" si="267"/>
        <v>28.502950950997835</v>
      </c>
      <c r="I231" s="252">
        <f t="shared" si="267"/>
        <v>28.775831050746365</v>
      </c>
      <c r="J231" s="252">
        <f t="shared" si="267"/>
        <v>28.24926598667362</v>
      </c>
      <c r="K231" s="252">
        <f t="shared" si="267"/>
        <v>27.898511087121054</v>
      </c>
      <c r="L231" s="252">
        <f t="shared" si="267"/>
        <v>26.100640861066093</v>
      </c>
      <c r="M231" s="252">
        <f t="shared" si="267"/>
        <v>25.283599807100199</v>
      </c>
      <c r="N231" s="252">
        <f t="shared" si="267"/>
        <v>25.029391599030866</v>
      </c>
      <c r="O231" s="252">
        <f t="shared" si="267"/>
        <v>23.813504463369007</v>
      </c>
      <c r="P231" s="252">
        <f t="shared" si="267"/>
        <v>23.790496961876624</v>
      </c>
      <c r="Q231" s="252">
        <f t="shared" si="267"/>
        <v>22.917516779627036</v>
      </c>
      <c r="R231" s="252">
        <f t="shared" si="267"/>
        <v>22.361266648276139</v>
      </c>
      <c r="S231" s="252">
        <f t="shared" si="267"/>
        <v>21.889399877797185</v>
      </c>
      <c r="T231" s="252">
        <f t="shared" si="267"/>
        <v>21.783487256343196</v>
      </c>
      <c r="U231" s="252">
        <f t="shared" si="267"/>
        <v>21.289198328774319</v>
      </c>
      <c r="V231" s="252">
        <f t="shared" si="267"/>
        <v>20.255251926361758</v>
      </c>
      <c r="W231" s="252">
        <f t="shared" si="267"/>
        <v>20.42954989275319</v>
      </c>
      <c r="X231" s="252">
        <f t="shared" si="267"/>
        <v>18.920846369348645</v>
      </c>
      <c r="Y231" s="252">
        <f t="shared" si="267"/>
        <v>20.01011788446522</v>
      </c>
      <c r="Z231" s="252">
        <f t="shared" si="267"/>
        <v>19.696619983402595</v>
      </c>
      <c r="AA231" s="252">
        <f t="shared" si="267"/>
        <v>18.322015433570066</v>
      </c>
      <c r="AB231" s="252">
        <f t="shared" si="267"/>
        <v>18.147222618059313</v>
      </c>
    </row>
    <row r="232" spans="2:28" ht="15" customHeight="1" x14ac:dyDescent="0.2">
      <c r="B232" s="374"/>
      <c r="C232" s="374"/>
      <c r="D232" s="238" t="s">
        <v>2</v>
      </c>
      <c r="E232" s="253"/>
      <c r="F232" s="253"/>
      <c r="G232" s="253"/>
      <c r="H232" s="252">
        <f t="shared" ref="H232:AB232" si="268">(H213/H$217)*100</f>
        <v>8.4896431289155654</v>
      </c>
      <c r="I232" s="252">
        <f t="shared" si="268"/>
        <v>7.9706316147749563</v>
      </c>
      <c r="J232" s="252">
        <f t="shared" si="268"/>
        <v>7.9534474567980604</v>
      </c>
      <c r="K232" s="252">
        <f t="shared" si="268"/>
        <v>8.0739853026109305</v>
      </c>
      <c r="L232" s="252">
        <f t="shared" si="268"/>
        <v>8.7208125313766818</v>
      </c>
      <c r="M232" s="252">
        <f t="shared" si="268"/>
        <v>10.716035683237877</v>
      </c>
      <c r="N232" s="252">
        <f t="shared" si="268"/>
        <v>9.5012024230644219</v>
      </c>
      <c r="O232" s="252">
        <f t="shared" si="268"/>
        <v>10.460870493722179</v>
      </c>
      <c r="P232" s="252">
        <f t="shared" si="268"/>
        <v>9.2733692792823952</v>
      </c>
      <c r="Q232" s="252">
        <f t="shared" si="268"/>
        <v>10.431283895465107</v>
      </c>
      <c r="R232" s="252">
        <f t="shared" si="268"/>
        <v>10.351230928897809</v>
      </c>
      <c r="S232" s="252">
        <f t="shared" si="268"/>
        <v>10.492518840818194</v>
      </c>
      <c r="T232" s="252">
        <f t="shared" si="268"/>
        <v>10.59652408651926</v>
      </c>
      <c r="U232" s="252">
        <f t="shared" si="268"/>
        <v>10.715800330115142</v>
      </c>
      <c r="V232" s="252">
        <f t="shared" si="268"/>
        <v>9.2402219948833384</v>
      </c>
      <c r="W232" s="252">
        <f t="shared" si="268"/>
        <v>6.7528163437826363</v>
      </c>
      <c r="X232" s="252">
        <f t="shared" si="268"/>
        <v>9.3680210064916718</v>
      </c>
      <c r="Y232" s="252">
        <f t="shared" si="268"/>
        <v>9.0893355114852987</v>
      </c>
      <c r="Z232" s="252">
        <f t="shared" si="268"/>
        <v>9.034294835814725</v>
      </c>
      <c r="AA232" s="252">
        <f t="shared" si="268"/>
        <v>10.023793786154283</v>
      </c>
      <c r="AB232" s="252">
        <f t="shared" si="268"/>
        <v>8.2338147943402387</v>
      </c>
    </row>
    <row r="233" spans="2:28" ht="15" customHeight="1" x14ac:dyDescent="0.2">
      <c r="B233" s="374"/>
      <c r="C233" s="374"/>
      <c r="D233" s="238" t="s">
        <v>3</v>
      </c>
      <c r="E233" s="252">
        <f t="shared" ref="E233:AB233" si="269">(E214/E$217)*100</f>
        <v>1.3908104036606832</v>
      </c>
      <c r="F233" s="252">
        <f t="shared" si="269"/>
        <v>1.4764505316536236</v>
      </c>
      <c r="G233" s="252">
        <f t="shared" si="269"/>
        <v>1.7210374861450564</v>
      </c>
      <c r="H233" s="252">
        <f t="shared" si="269"/>
        <v>1.4319168343777138</v>
      </c>
      <c r="I233" s="252">
        <f t="shared" si="269"/>
        <v>1.0424974899362867</v>
      </c>
      <c r="J233" s="252">
        <f t="shared" si="269"/>
        <v>1.1795979003798929</v>
      </c>
      <c r="K233" s="252">
        <f t="shared" si="269"/>
        <v>1.0883511728743576</v>
      </c>
      <c r="L233" s="252">
        <f t="shared" si="269"/>
        <v>1.1704749305420419</v>
      </c>
      <c r="M233" s="252">
        <f t="shared" si="269"/>
        <v>1.3950881516618254</v>
      </c>
      <c r="N233" s="252">
        <f t="shared" si="269"/>
        <v>1.1872832532375752</v>
      </c>
      <c r="O233" s="252">
        <f t="shared" si="269"/>
        <v>0.97518270437342136</v>
      </c>
      <c r="P233" s="252">
        <f t="shared" si="269"/>
        <v>1.1282206510364938</v>
      </c>
      <c r="Q233" s="252">
        <f t="shared" si="269"/>
        <v>0.9127290440021234</v>
      </c>
      <c r="R233" s="252">
        <f t="shared" si="269"/>
        <v>1.3213045665218079</v>
      </c>
      <c r="S233" s="252">
        <f t="shared" si="269"/>
        <v>1.237548268430565</v>
      </c>
      <c r="T233" s="252">
        <f t="shared" si="269"/>
        <v>1.2905904275148574</v>
      </c>
      <c r="U233" s="252">
        <f t="shared" si="269"/>
        <v>1.2988577378949486</v>
      </c>
      <c r="V233" s="252">
        <f t="shared" si="269"/>
        <v>0.80886448418544199</v>
      </c>
      <c r="W233" s="252">
        <f t="shared" si="269"/>
        <v>1.3413604906318572</v>
      </c>
      <c r="X233" s="252">
        <f t="shared" si="269"/>
        <v>1.2245316158459192</v>
      </c>
      <c r="Y233" s="252">
        <f t="shared" si="269"/>
        <v>0.90782510865882338</v>
      </c>
      <c r="Z233" s="252">
        <f t="shared" si="269"/>
        <v>1.1536220009001628</v>
      </c>
      <c r="AA233" s="252">
        <f t="shared" si="269"/>
        <v>1.336261508137351</v>
      </c>
      <c r="AB233" s="252">
        <f t="shared" si="269"/>
        <v>1.046780048842689</v>
      </c>
    </row>
    <row r="234" spans="2:28" ht="15" customHeight="1" x14ac:dyDescent="0.2">
      <c r="B234" s="374"/>
      <c r="C234" s="374"/>
      <c r="D234" s="238" t="s">
        <v>4</v>
      </c>
      <c r="E234" s="252">
        <f t="shared" ref="E234:AB234" si="270">(E215/E$217)*100</f>
        <v>8.8902487068258562</v>
      </c>
      <c r="F234" s="252">
        <f t="shared" si="270"/>
        <v>8.4118516361441209</v>
      </c>
      <c r="G234" s="252">
        <f t="shared" si="270"/>
        <v>8.862058958248106</v>
      </c>
      <c r="H234" s="252">
        <f t="shared" si="270"/>
        <v>8.1677102435272886</v>
      </c>
      <c r="I234" s="252">
        <f t="shared" si="270"/>
        <v>7.6635550691344481</v>
      </c>
      <c r="J234" s="252">
        <f t="shared" si="270"/>
        <v>7.4556303604103453</v>
      </c>
      <c r="K234" s="252">
        <f t="shared" si="270"/>
        <v>7.144072561614438</v>
      </c>
      <c r="L234" s="252">
        <f t="shared" si="270"/>
        <v>7.7432663800589028</v>
      </c>
      <c r="M234" s="252">
        <f t="shared" si="270"/>
        <v>7.7309434832607815</v>
      </c>
      <c r="N234" s="252">
        <f t="shared" si="270"/>
        <v>7.7689964767970157</v>
      </c>
      <c r="O234" s="252">
        <f t="shared" si="270"/>
        <v>8.1687068403197021</v>
      </c>
      <c r="P234" s="252">
        <f t="shared" si="270"/>
        <v>7.7655400630426277</v>
      </c>
      <c r="Q234" s="252">
        <f t="shared" si="270"/>
        <v>7.7087400990281969</v>
      </c>
      <c r="R234" s="252">
        <f t="shared" si="270"/>
        <v>7.1478291848776561</v>
      </c>
      <c r="S234" s="252">
        <f t="shared" si="270"/>
        <v>7.3100723206244069</v>
      </c>
      <c r="T234" s="252">
        <f t="shared" si="270"/>
        <v>6.9624988540007013</v>
      </c>
      <c r="U234" s="252">
        <f t="shared" si="270"/>
        <v>6.6404882268129377</v>
      </c>
      <c r="V234" s="252">
        <f t="shared" si="270"/>
        <v>7.194130130509377</v>
      </c>
      <c r="W234" s="252">
        <f t="shared" si="270"/>
        <v>7.5506694863268899</v>
      </c>
      <c r="X234" s="252">
        <f t="shared" si="270"/>
        <v>7.4028797146940812</v>
      </c>
      <c r="Y234" s="252">
        <f t="shared" si="270"/>
        <v>6.6351929687262583</v>
      </c>
      <c r="Z234" s="252">
        <f t="shared" si="270"/>
        <v>6.4154035886906824</v>
      </c>
      <c r="AA234" s="252">
        <f t="shared" si="270"/>
        <v>6.2407908446445655</v>
      </c>
      <c r="AB234" s="252">
        <f t="shared" si="270"/>
        <v>6.6839502088300664</v>
      </c>
    </row>
    <row r="235" spans="2:28" ht="15" customHeight="1" x14ac:dyDescent="0.2">
      <c r="B235" s="374"/>
      <c r="C235" s="374"/>
      <c r="D235" s="238" t="s">
        <v>5</v>
      </c>
      <c r="E235" s="252">
        <f t="shared" ref="E235:AB235" si="271">(E216/E$217)*100</f>
        <v>50.271022128403267</v>
      </c>
      <c r="F235" s="252">
        <f t="shared" si="271"/>
        <v>51.058923223615835</v>
      </c>
      <c r="G235" s="252">
        <f t="shared" si="271"/>
        <v>52.333924244490369</v>
      </c>
      <c r="H235" s="252">
        <f t="shared" si="271"/>
        <v>53.4077788421816</v>
      </c>
      <c r="I235" s="252">
        <f t="shared" si="271"/>
        <v>54.547484775407938</v>
      </c>
      <c r="J235" s="252">
        <f t="shared" si="271"/>
        <v>55.162058295738078</v>
      </c>
      <c r="K235" s="252">
        <f t="shared" si="271"/>
        <v>55.795079875779216</v>
      </c>
      <c r="L235" s="252">
        <f t="shared" si="271"/>
        <v>56.264805296956276</v>
      </c>
      <c r="M235" s="252">
        <f t="shared" si="271"/>
        <v>54.874332874739316</v>
      </c>
      <c r="N235" s="252">
        <f t="shared" si="271"/>
        <v>56.513126247870126</v>
      </c>
      <c r="O235" s="252">
        <f t="shared" si="271"/>
        <v>56.581735498215693</v>
      </c>
      <c r="P235" s="252">
        <f t="shared" si="271"/>
        <v>58.042373044761852</v>
      </c>
      <c r="Q235" s="252">
        <f t="shared" si="271"/>
        <v>58.02973018187754</v>
      </c>
      <c r="R235" s="252">
        <f t="shared" si="271"/>
        <v>58.818368671426583</v>
      </c>
      <c r="S235" s="252">
        <f t="shared" si="271"/>
        <v>59.070460692329654</v>
      </c>
      <c r="T235" s="252">
        <f t="shared" si="271"/>
        <v>59.366899375621983</v>
      </c>
      <c r="U235" s="252">
        <f t="shared" si="271"/>
        <v>60.055655376402648</v>
      </c>
      <c r="V235" s="252">
        <f t="shared" si="271"/>
        <v>62.501531464060079</v>
      </c>
      <c r="W235" s="252">
        <f t="shared" si="271"/>
        <v>63.925603786505427</v>
      </c>
      <c r="X235" s="252">
        <f t="shared" si="271"/>
        <v>63.083721293619675</v>
      </c>
      <c r="Y235" s="252">
        <f t="shared" si="271"/>
        <v>63.357528526664396</v>
      </c>
      <c r="Z235" s="252">
        <f t="shared" si="271"/>
        <v>63.700059591191838</v>
      </c>
      <c r="AA235" s="252">
        <f t="shared" si="271"/>
        <v>64.077138427493736</v>
      </c>
      <c r="AB235" s="252">
        <f t="shared" si="271"/>
        <v>65.888232329927689</v>
      </c>
    </row>
    <row r="236" spans="2:28" ht="15" customHeight="1" x14ac:dyDescent="0.2">
      <c r="B236" s="375"/>
      <c r="C236" s="375"/>
      <c r="D236" s="243" t="s">
        <v>156</v>
      </c>
      <c r="E236" s="251">
        <f t="shared" ref="E236:AB236" si="272">(E217/E$217)*100</f>
        <v>100</v>
      </c>
      <c r="F236" s="251">
        <f t="shared" si="272"/>
        <v>100</v>
      </c>
      <c r="G236" s="251">
        <f t="shared" si="272"/>
        <v>100</v>
      </c>
      <c r="H236" s="251">
        <f t="shared" si="272"/>
        <v>100</v>
      </c>
      <c r="I236" s="251">
        <f t="shared" si="272"/>
        <v>100</v>
      </c>
      <c r="J236" s="251">
        <f t="shared" si="272"/>
        <v>100</v>
      </c>
      <c r="K236" s="251">
        <f t="shared" si="272"/>
        <v>100</v>
      </c>
      <c r="L236" s="251">
        <f t="shared" si="272"/>
        <v>100</v>
      </c>
      <c r="M236" s="251">
        <f t="shared" si="272"/>
        <v>100</v>
      </c>
      <c r="N236" s="251">
        <f t="shared" si="272"/>
        <v>100</v>
      </c>
      <c r="O236" s="251">
        <f t="shared" si="272"/>
        <v>100</v>
      </c>
      <c r="P236" s="251">
        <f t="shared" si="272"/>
        <v>100</v>
      </c>
      <c r="Q236" s="251">
        <f t="shared" si="272"/>
        <v>100</v>
      </c>
      <c r="R236" s="251">
        <f t="shared" si="272"/>
        <v>100</v>
      </c>
      <c r="S236" s="251">
        <f t="shared" si="272"/>
        <v>100</v>
      </c>
      <c r="T236" s="251">
        <f t="shared" si="272"/>
        <v>100</v>
      </c>
      <c r="U236" s="251">
        <f t="shared" si="272"/>
        <v>100</v>
      </c>
      <c r="V236" s="251">
        <f t="shared" si="272"/>
        <v>100</v>
      </c>
      <c r="W236" s="251">
        <f t="shared" si="272"/>
        <v>100</v>
      </c>
      <c r="X236" s="251">
        <f t="shared" si="272"/>
        <v>100</v>
      </c>
      <c r="Y236" s="251">
        <f t="shared" si="272"/>
        <v>100</v>
      </c>
      <c r="Z236" s="251">
        <f t="shared" si="272"/>
        <v>100</v>
      </c>
      <c r="AA236" s="251">
        <f t="shared" si="272"/>
        <v>100</v>
      </c>
      <c r="AB236" s="251">
        <f t="shared" si="272"/>
        <v>100</v>
      </c>
    </row>
    <row r="238" spans="2:28" ht="15" customHeight="1" x14ac:dyDescent="0.2">
      <c r="B238" s="239"/>
      <c r="C238" s="239" t="s">
        <v>235</v>
      </c>
      <c r="D238" s="244" t="s">
        <v>234</v>
      </c>
      <c r="E238" s="246">
        <v>2002</v>
      </c>
      <c r="F238" s="246">
        <v>2003</v>
      </c>
      <c r="G238" s="246">
        <v>2004</v>
      </c>
      <c r="H238" s="246">
        <v>2005</v>
      </c>
      <c r="I238" s="246">
        <v>2006</v>
      </c>
      <c r="J238" s="246">
        <v>2007</v>
      </c>
      <c r="K238" s="246">
        <v>2008</v>
      </c>
      <c r="L238" s="246">
        <v>2009</v>
      </c>
      <c r="M238" s="246">
        <v>2010</v>
      </c>
      <c r="N238" s="246">
        <v>2011</v>
      </c>
      <c r="O238" s="246">
        <v>2012</v>
      </c>
      <c r="P238" s="246">
        <v>2013</v>
      </c>
      <c r="Q238" s="246">
        <v>2014</v>
      </c>
      <c r="R238" s="246">
        <v>2015</v>
      </c>
      <c r="S238" s="246">
        <v>2016</v>
      </c>
      <c r="T238" s="246">
        <v>2017</v>
      </c>
      <c r="U238" s="246">
        <v>2018</v>
      </c>
      <c r="V238" s="246">
        <v>2019</v>
      </c>
      <c r="W238" s="246">
        <v>2020</v>
      </c>
      <c r="X238" s="246">
        <v>2021</v>
      </c>
      <c r="Y238" s="246">
        <v>2022</v>
      </c>
      <c r="Z238" s="246">
        <v>2023</v>
      </c>
      <c r="AA238" s="246">
        <v>2024</v>
      </c>
      <c r="AB238" s="246">
        <v>2025</v>
      </c>
    </row>
    <row r="239" spans="2:28" ht="15" customHeight="1" x14ac:dyDescent="0.2">
      <c r="B239" s="373" t="s">
        <v>246</v>
      </c>
      <c r="C239" s="373" t="s">
        <v>69</v>
      </c>
      <c r="D239" s="238" t="s">
        <v>1</v>
      </c>
      <c r="E239" s="53">
        <v>419473</v>
      </c>
      <c r="F239" s="53">
        <v>441640</v>
      </c>
      <c r="G239" s="53">
        <v>439186</v>
      </c>
      <c r="H239" s="53">
        <v>326089</v>
      </c>
      <c r="I239" s="53">
        <v>328721</v>
      </c>
      <c r="J239" s="53">
        <v>346317</v>
      </c>
      <c r="K239" s="53">
        <v>317629</v>
      </c>
      <c r="L239" s="53">
        <v>328731</v>
      </c>
      <c r="M239" s="53">
        <v>311835</v>
      </c>
      <c r="N239" s="53">
        <v>314785</v>
      </c>
      <c r="O239" s="53">
        <v>335826</v>
      </c>
      <c r="P239" s="53">
        <v>365461</v>
      </c>
      <c r="Q239" s="53">
        <v>369621</v>
      </c>
      <c r="R239" s="53">
        <v>356475</v>
      </c>
      <c r="S239" s="53">
        <v>393144</v>
      </c>
      <c r="T239" s="53">
        <v>379966</v>
      </c>
      <c r="U239" s="53">
        <v>357769</v>
      </c>
      <c r="V239" s="53">
        <v>343953</v>
      </c>
      <c r="W239" s="53">
        <v>362363</v>
      </c>
      <c r="X239" s="53">
        <v>378698</v>
      </c>
      <c r="Y239" s="53">
        <v>346729</v>
      </c>
      <c r="Z239" s="53">
        <v>361859</v>
      </c>
      <c r="AA239" s="53">
        <v>380067</v>
      </c>
      <c r="AB239" s="53">
        <v>356651</v>
      </c>
    </row>
    <row r="240" spans="2:28" ht="15" customHeight="1" x14ac:dyDescent="0.2">
      <c r="B240" s="374"/>
      <c r="C240" s="374"/>
      <c r="D240" s="238" t="s">
        <v>2</v>
      </c>
      <c r="E240" s="311" t="s">
        <v>142</v>
      </c>
      <c r="F240" s="311" t="s">
        <v>142</v>
      </c>
      <c r="G240" s="311" t="s">
        <v>142</v>
      </c>
      <c r="H240" s="53">
        <v>127581</v>
      </c>
      <c r="I240" s="53">
        <v>138142</v>
      </c>
      <c r="J240" s="53">
        <v>133667</v>
      </c>
      <c r="K240" s="53">
        <v>135415</v>
      </c>
      <c r="L240" s="53">
        <v>161958</v>
      </c>
      <c r="M240" s="53">
        <v>174392</v>
      </c>
      <c r="N240" s="53">
        <v>161577</v>
      </c>
      <c r="O240" s="53">
        <v>149597</v>
      </c>
      <c r="P240" s="53">
        <v>150824</v>
      </c>
      <c r="Q240" s="53">
        <v>138087</v>
      </c>
      <c r="R240" s="53">
        <v>194701</v>
      </c>
      <c r="S240" s="53">
        <v>183076</v>
      </c>
      <c r="T240" s="53">
        <v>166646</v>
      </c>
      <c r="U240" s="53">
        <v>179394</v>
      </c>
      <c r="V240" s="53">
        <v>181794</v>
      </c>
      <c r="W240" s="53">
        <v>145469</v>
      </c>
      <c r="X240" s="53">
        <v>144776</v>
      </c>
      <c r="Y240" s="53">
        <v>172488</v>
      </c>
      <c r="Z240" s="53">
        <v>173797</v>
      </c>
      <c r="AA240" s="53">
        <v>171268</v>
      </c>
      <c r="AB240" s="53">
        <v>203740</v>
      </c>
    </row>
    <row r="241" spans="1:28" ht="15" customHeight="1" x14ac:dyDescent="0.2">
      <c r="B241" s="374"/>
      <c r="C241" s="374"/>
      <c r="D241" s="238" t="s">
        <v>3</v>
      </c>
      <c r="E241" s="53">
        <v>19911</v>
      </c>
      <c r="F241" s="53">
        <v>19797</v>
      </c>
      <c r="G241" s="53">
        <v>21044</v>
      </c>
      <c r="H241" s="53">
        <v>16562</v>
      </c>
      <c r="I241" s="53">
        <v>14046</v>
      </c>
      <c r="J241" s="53">
        <v>20835</v>
      </c>
      <c r="K241" s="53">
        <v>19449</v>
      </c>
      <c r="L241" s="53">
        <v>21026</v>
      </c>
      <c r="M241" s="53">
        <v>23597</v>
      </c>
      <c r="N241" s="53">
        <v>20907</v>
      </c>
      <c r="O241" s="53">
        <v>27574</v>
      </c>
      <c r="P241" s="53">
        <v>24006</v>
      </c>
      <c r="Q241" s="53">
        <v>21063</v>
      </c>
      <c r="R241" s="53">
        <v>30887</v>
      </c>
      <c r="S241" s="53">
        <v>30196</v>
      </c>
      <c r="T241" s="53">
        <v>21198</v>
      </c>
      <c r="U241" s="53">
        <v>37976</v>
      </c>
      <c r="V241" s="53">
        <v>16546</v>
      </c>
      <c r="W241" s="53">
        <v>11732</v>
      </c>
      <c r="X241" s="53">
        <v>26599</v>
      </c>
      <c r="Y241" s="53">
        <v>17789</v>
      </c>
      <c r="Z241" s="53">
        <v>27173</v>
      </c>
      <c r="AA241" s="53">
        <v>21171</v>
      </c>
      <c r="AB241" s="53">
        <v>20980</v>
      </c>
    </row>
    <row r="242" spans="1:28" ht="15" customHeight="1" x14ac:dyDescent="0.2">
      <c r="B242" s="374"/>
      <c r="C242" s="374"/>
      <c r="D242" s="238" t="s">
        <v>4</v>
      </c>
      <c r="E242" s="53">
        <v>21352</v>
      </c>
      <c r="F242" s="53">
        <v>23365</v>
      </c>
      <c r="G242" s="53">
        <v>22310</v>
      </c>
      <c r="H242" s="53">
        <v>22342</v>
      </c>
      <c r="I242" s="53">
        <v>24262</v>
      </c>
      <c r="J242" s="53">
        <v>26173</v>
      </c>
      <c r="K242" s="53">
        <v>27756</v>
      </c>
      <c r="L242" s="53">
        <v>30549</v>
      </c>
      <c r="M242" s="53">
        <v>34499</v>
      </c>
      <c r="N242" s="53">
        <v>28521</v>
      </c>
      <c r="O242" s="53">
        <v>28787</v>
      </c>
      <c r="P242" s="53">
        <v>32235</v>
      </c>
      <c r="Q242" s="53">
        <v>28158</v>
      </c>
      <c r="R242" s="53">
        <v>28091</v>
      </c>
      <c r="S242" s="53">
        <v>37761</v>
      </c>
      <c r="T242" s="53">
        <v>31758</v>
      </c>
      <c r="U242" s="53">
        <v>34065</v>
      </c>
      <c r="V242" s="53">
        <v>32814</v>
      </c>
      <c r="W242" s="53">
        <v>31643</v>
      </c>
      <c r="X242" s="53">
        <v>30278</v>
      </c>
      <c r="Y242" s="53">
        <v>31443</v>
      </c>
      <c r="Z242" s="53">
        <v>33820</v>
      </c>
      <c r="AA242" s="53">
        <v>32453</v>
      </c>
      <c r="AB242" s="53">
        <v>37381</v>
      </c>
    </row>
    <row r="243" spans="1:28" ht="15" customHeight="1" x14ac:dyDescent="0.2">
      <c r="B243" s="374"/>
      <c r="C243" s="374"/>
      <c r="D243" s="238" t="s">
        <v>5</v>
      </c>
      <c r="E243" s="53">
        <v>462106</v>
      </c>
      <c r="F243" s="53">
        <v>476626</v>
      </c>
      <c r="G243" s="53">
        <v>523073</v>
      </c>
      <c r="H243" s="53">
        <v>482618</v>
      </c>
      <c r="I243" s="53">
        <v>474661</v>
      </c>
      <c r="J243" s="53">
        <v>501596</v>
      </c>
      <c r="K243" s="53">
        <v>565375</v>
      </c>
      <c r="L243" s="53">
        <v>572522</v>
      </c>
      <c r="M243" s="53">
        <v>583280</v>
      </c>
      <c r="N243" s="53">
        <v>603036</v>
      </c>
      <c r="O243" s="53">
        <v>599221</v>
      </c>
      <c r="P243" s="53">
        <v>576097</v>
      </c>
      <c r="Q243" s="53">
        <v>614661</v>
      </c>
      <c r="R243" s="53">
        <v>581875</v>
      </c>
      <c r="S243" s="53">
        <v>594911</v>
      </c>
      <c r="T243" s="53">
        <v>654170</v>
      </c>
      <c r="U243" s="53">
        <v>644287</v>
      </c>
      <c r="V243" s="53">
        <v>657598</v>
      </c>
      <c r="W243" s="53">
        <v>729980</v>
      </c>
      <c r="X243" s="53">
        <v>755657</v>
      </c>
      <c r="Y243" s="53">
        <v>749454</v>
      </c>
      <c r="Z243" s="53">
        <v>784424</v>
      </c>
      <c r="AA243" s="53">
        <v>828095</v>
      </c>
      <c r="AB243" s="53">
        <v>826985</v>
      </c>
    </row>
    <row r="244" spans="1:28" s="52" customFormat="1" ht="15" customHeight="1" x14ac:dyDescent="0.2">
      <c r="A244" s="241"/>
      <c r="B244" s="374"/>
      <c r="C244" s="375"/>
      <c r="D244" s="243" t="s">
        <v>156</v>
      </c>
      <c r="E244" s="247">
        <f>SUM(E239:E243)</f>
        <v>922842</v>
      </c>
      <c r="F244" s="247">
        <f t="shared" ref="F244" si="273">SUM(F239:F243)</f>
        <v>961428</v>
      </c>
      <c r="G244" s="247">
        <f t="shared" ref="G244" si="274">SUM(G239:G243)</f>
        <v>1005613</v>
      </c>
      <c r="H244" s="247">
        <f t="shared" ref="H244" si="275">SUM(H239:H243)</f>
        <v>975192</v>
      </c>
      <c r="I244" s="247">
        <f t="shared" ref="I244" si="276">SUM(I239:I243)</f>
        <v>979832</v>
      </c>
      <c r="J244" s="247">
        <f t="shared" ref="J244" si="277">SUM(J239:J243)</f>
        <v>1028588</v>
      </c>
      <c r="K244" s="247">
        <f t="shared" ref="K244" si="278">SUM(K239:K243)</f>
        <v>1065624</v>
      </c>
      <c r="L244" s="247">
        <f t="shared" ref="L244" si="279">SUM(L239:L243)</f>
        <v>1114786</v>
      </c>
      <c r="M244" s="247">
        <f t="shared" ref="M244" si="280">SUM(M239:M243)</f>
        <v>1127603</v>
      </c>
      <c r="N244" s="247">
        <f t="shared" ref="N244" si="281">SUM(N239:N243)</f>
        <v>1128826</v>
      </c>
      <c r="O244" s="247">
        <f t="shared" ref="O244" si="282">SUM(O239:O243)</f>
        <v>1141005</v>
      </c>
      <c r="P244" s="247">
        <f t="shared" ref="P244" si="283">SUM(P239:P243)</f>
        <v>1148623</v>
      </c>
      <c r="Q244" s="247">
        <f t="shared" ref="Q244" si="284">SUM(Q239:Q243)</f>
        <v>1171590</v>
      </c>
      <c r="R244" s="247">
        <f t="shared" ref="R244" si="285">SUM(R239:R243)</f>
        <v>1192029</v>
      </c>
      <c r="S244" s="247">
        <f t="shared" ref="S244" si="286">SUM(S239:S243)</f>
        <v>1239088</v>
      </c>
      <c r="T244" s="247">
        <f t="shared" ref="T244" si="287">SUM(T239:T243)</f>
        <v>1253738</v>
      </c>
      <c r="U244" s="247">
        <f t="shared" ref="U244" si="288">SUM(U239:U243)</f>
        <v>1253491</v>
      </c>
      <c r="V244" s="247">
        <f t="shared" ref="V244" si="289">SUM(V239:V243)</f>
        <v>1232705</v>
      </c>
      <c r="W244" s="247">
        <f t="shared" ref="W244" si="290">SUM(W239:W243)</f>
        <v>1281187</v>
      </c>
      <c r="X244" s="247">
        <f t="shared" ref="X244" si="291">SUM(X239:X243)</f>
        <v>1336008</v>
      </c>
      <c r="Y244" s="247">
        <f t="shared" ref="Y244" si="292">SUM(Y239:Y243)</f>
        <v>1317903</v>
      </c>
      <c r="Z244" s="247">
        <f t="shared" ref="Z244" si="293">SUM(Z239:Z243)</f>
        <v>1381073</v>
      </c>
      <c r="AA244" s="247">
        <f t="shared" ref="AA244" si="294">SUM(AA239:AA243)</f>
        <v>1433054</v>
      </c>
      <c r="AB244" s="247">
        <f t="shared" ref="AB244" si="295">SUM(AB239:AB243)</f>
        <v>1445737</v>
      </c>
    </row>
    <row r="245" spans="1:28" ht="15" customHeight="1" x14ac:dyDescent="0.2">
      <c r="B245" s="374"/>
      <c r="C245" s="373" t="s">
        <v>70</v>
      </c>
      <c r="D245" s="238" t="s">
        <v>1</v>
      </c>
      <c r="E245" s="53">
        <v>393228</v>
      </c>
      <c r="F245" s="53">
        <v>384181</v>
      </c>
      <c r="G245" s="53">
        <v>373446</v>
      </c>
      <c r="H245" s="53">
        <v>302846</v>
      </c>
      <c r="I245" s="53">
        <v>302660</v>
      </c>
      <c r="J245" s="53">
        <v>290276</v>
      </c>
      <c r="K245" s="53">
        <v>296116</v>
      </c>
      <c r="L245" s="53">
        <v>301140</v>
      </c>
      <c r="M245" s="53">
        <v>283917</v>
      </c>
      <c r="N245" s="53">
        <v>293247</v>
      </c>
      <c r="O245" s="53">
        <v>303757</v>
      </c>
      <c r="P245" s="53">
        <v>327247</v>
      </c>
      <c r="Q245" s="53">
        <v>334227</v>
      </c>
      <c r="R245" s="53">
        <v>298678</v>
      </c>
      <c r="S245" s="53">
        <v>338964</v>
      </c>
      <c r="T245" s="53">
        <v>333563</v>
      </c>
      <c r="U245" s="53">
        <v>317280</v>
      </c>
      <c r="V245" s="53">
        <v>336808</v>
      </c>
      <c r="W245" s="53">
        <v>335529</v>
      </c>
      <c r="X245" s="53">
        <v>357481</v>
      </c>
      <c r="Y245" s="53">
        <v>311900</v>
      </c>
      <c r="Z245" s="53">
        <v>335026</v>
      </c>
      <c r="AA245" s="53">
        <v>343536</v>
      </c>
      <c r="AB245" s="53">
        <v>332733</v>
      </c>
    </row>
    <row r="246" spans="1:28" ht="15" customHeight="1" x14ac:dyDescent="0.2">
      <c r="B246" s="374"/>
      <c r="C246" s="374"/>
      <c r="D246" s="238" t="s">
        <v>2</v>
      </c>
      <c r="E246" s="311" t="s">
        <v>142</v>
      </c>
      <c r="F246" s="311" t="s">
        <v>142</v>
      </c>
      <c r="G246" s="311" t="s">
        <v>142</v>
      </c>
      <c r="H246" s="53">
        <v>124816</v>
      </c>
      <c r="I246" s="53">
        <v>138783</v>
      </c>
      <c r="J246" s="53">
        <v>131411</v>
      </c>
      <c r="K246" s="53">
        <v>137675</v>
      </c>
      <c r="L246" s="53">
        <v>158499</v>
      </c>
      <c r="M246" s="53">
        <v>174839</v>
      </c>
      <c r="N246" s="53">
        <v>166087</v>
      </c>
      <c r="O246" s="53">
        <v>154965</v>
      </c>
      <c r="P246" s="53">
        <v>155579</v>
      </c>
      <c r="Q246" s="53">
        <v>144032</v>
      </c>
      <c r="R246" s="53">
        <v>187718</v>
      </c>
      <c r="S246" s="53">
        <v>183259</v>
      </c>
      <c r="T246" s="53">
        <v>168011</v>
      </c>
      <c r="U246" s="53">
        <v>175027</v>
      </c>
      <c r="V246" s="53">
        <v>172188</v>
      </c>
      <c r="W246" s="53">
        <v>148935</v>
      </c>
      <c r="X246" s="53">
        <v>155551</v>
      </c>
      <c r="Y246" s="53">
        <v>173012</v>
      </c>
      <c r="Z246" s="53">
        <v>167035</v>
      </c>
      <c r="AA246" s="53">
        <v>169090</v>
      </c>
      <c r="AB246" s="53">
        <v>187720</v>
      </c>
    </row>
    <row r="247" spans="1:28" ht="15" customHeight="1" x14ac:dyDescent="0.2">
      <c r="B247" s="374"/>
      <c r="C247" s="374"/>
      <c r="D247" s="238" t="s">
        <v>3</v>
      </c>
      <c r="E247" s="53">
        <v>33686</v>
      </c>
      <c r="F247" s="53">
        <v>37269</v>
      </c>
      <c r="G247" s="53">
        <v>40971</v>
      </c>
      <c r="H247" s="53">
        <v>33575</v>
      </c>
      <c r="I247" s="53">
        <v>29525</v>
      </c>
      <c r="J247" s="53">
        <v>32568</v>
      </c>
      <c r="K247" s="53">
        <v>22675</v>
      </c>
      <c r="L247" s="53">
        <v>28188</v>
      </c>
      <c r="M247" s="53">
        <v>36282</v>
      </c>
      <c r="N247" s="53">
        <v>28344</v>
      </c>
      <c r="O247" s="53">
        <v>37975</v>
      </c>
      <c r="P247" s="53">
        <v>32479</v>
      </c>
      <c r="Q247" s="53">
        <v>34239</v>
      </c>
      <c r="R247" s="53">
        <v>33009</v>
      </c>
      <c r="S247" s="53">
        <v>26059</v>
      </c>
      <c r="T247" s="53">
        <v>31399</v>
      </c>
      <c r="U247" s="53">
        <v>35792</v>
      </c>
      <c r="V247" s="53">
        <v>41034</v>
      </c>
      <c r="W247" s="53">
        <v>35703</v>
      </c>
      <c r="X247" s="53">
        <v>36678</v>
      </c>
      <c r="Y247" s="53">
        <v>42916</v>
      </c>
      <c r="Z247" s="53">
        <v>47230</v>
      </c>
      <c r="AA247" s="53">
        <v>44310</v>
      </c>
      <c r="AB247" s="53">
        <v>43867</v>
      </c>
    </row>
    <row r="248" spans="1:28" ht="15" customHeight="1" x14ac:dyDescent="0.2">
      <c r="B248" s="374"/>
      <c r="C248" s="374"/>
      <c r="D248" s="238" t="s">
        <v>4</v>
      </c>
      <c r="E248" s="53">
        <v>118059</v>
      </c>
      <c r="F248" s="53">
        <v>125312</v>
      </c>
      <c r="G248" s="53">
        <v>123245</v>
      </c>
      <c r="H248" s="53">
        <v>117282</v>
      </c>
      <c r="I248" s="53">
        <v>126426</v>
      </c>
      <c r="J248" s="53">
        <v>111913</v>
      </c>
      <c r="K248" s="53">
        <v>110666</v>
      </c>
      <c r="L248" s="53">
        <v>108085</v>
      </c>
      <c r="M248" s="53">
        <v>107332</v>
      </c>
      <c r="N248" s="53">
        <v>106322</v>
      </c>
      <c r="O248" s="53">
        <v>103760</v>
      </c>
      <c r="P248" s="53">
        <v>117339</v>
      </c>
      <c r="Q248" s="53">
        <v>113887</v>
      </c>
      <c r="R248" s="53">
        <v>121950</v>
      </c>
      <c r="S248" s="53">
        <v>111150</v>
      </c>
      <c r="T248" s="53">
        <v>128095</v>
      </c>
      <c r="U248" s="53">
        <v>128691</v>
      </c>
      <c r="V248" s="53">
        <v>136717</v>
      </c>
      <c r="W248" s="53">
        <v>130456</v>
      </c>
      <c r="X248" s="53">
        <v>123962</v>
      </c>
      <c r="Y248" s="53">
        <v>142181</v>
      </c>
      <c r="Z248" s="53">
        <v>127992</v>
      </c>
      <c r="AA248" s="53">
        <v>134518</v>
      </c>
      <c r="AB248" s="53">
        <v>136688</v>
      </c>
    </row>
    <row r="249" spans="1:28" ht="15" customHeight="1" x14ac:dyDescent="0.2">
      <c r="B249" s="374"/>
      <c r="C249" s="374"/>
      <c r="D249" s="238" t="s">
        <v>5</v>
      </c>
      <c r="E249" s="53">
        <v>420900</v>
      </c>
      <c r="F249" s="53">
        <v>427603</v>
      </c>
      <c r="G249" s="53">
        <v>430097</v>
      </c>
      <c r="H249" s="53">
        <v>446833</v>
      </c>
      <c r="I249" s="53">
        <v>474234</v>
      </c>
      <c r="J249" s="53">
        <v>493476</v>
      </c>
      <c r="K249" s="53">
        <v>502637</v>
      </c>
      <c r="L249" s="53">
        <v>464521</v>
      </c>
      <c r="M249" s="53">
        <v>484108</v>
      </c>
      <c r="N249" s="53">
        <v>517486</v>
      </c>
      <c r="O249" s="53">
        <v>541605</v>
      </c>
      <c r="P249" s="53">
        <v>534603</v>
      </c>
      <c r="Q249" s="53">
        <v>572682</v>
      </c>
      <c r="R249" s="53">
        <v>570495</v>
      </c>
      <c r="S249" s="53">
        <v>560822</v>
      </c>
      <c r="T249" s="53">
        <v>593361</v>
      </c>
      <c r="U249" s="53">
        <v>632460</v>
      </c>
      <c r="V249" s="53">
        <v>655018</v>
      </c>
      <c r="W249" s="53">
        <v>697724</v>
      </c>
      <c r="X249" s="53">
        <v>687237</v>
      </c>
      <c r="Y249" s="53">
        <v>738195</v>
      </c>
      <c r="Z249" s="53">
        <v>733882</v>
      </c>
      <c r="AA249" s="53">
        <v>763492</v>
      </c>
      <c r="AB249" s="53">
        <v>753137</v>
      </c>
    </row>
    <row r="250" spans="1:28" s="52" customFormat="1" ht="15" customHeight="1" x14ac:dyDescent="0.2">
      <c r="A250" s="241"/>
      <c r="B250" s="374"/>
      <c r="C250" s="375"/>
      <c r="D250" s="243" t="s">
        <v>156</v>
      </c>
      <c r="E250" s="247">
        <f>SUM(E245:E249)</f>
        <v>965873</v>
      </c>
      <c r="F250" s="247">
        <f t="shared" ref="F250" si="296">SUM(F245:F249)</f>
        <v>974365</v>
      </c>
      <c r="G250" s="247">
        <f t="shared" ref="G250" si="297">SUM(G245:G249)</f>
        <v>967759</v>
      </c>
      <c r="H250" s="247">
        <f t="shared" ref="H250" si="298">SUM(H245:H249)</f>
        <v>1025352</v>
      </c>
      <c r="I250" s="247">
        <f t="shared" ref="I250" si="299">SUM(I245:I249)</f>
        <v>1071628</v>
      </c>
      <c r="J250" s="247">
        <f t="shared" ref="J250" si="300">SUM(J245:J249)</f>
        <v>1059644</v>
      </c>
      <c r="K250" s="247">
        <f t="shared" ref="K250" si="301">SUM(K245:K249)</f>
        <v>1069769</v>
      </c>
      <c r="L250" s="247">
        <f t="shared" ref="L250" si="302">SUM(L245:L249)</f>
        <v>1060433</v>
      </c>
      <c r="M250" s="247">
        <f t="shared" ref="M250" si="303">SUM(M245:M249)</f>
        <v>1086478</v>
      </c>
      <c r="N250" s="247">
        <f t="shared" ref="N250" si="304">SUM(N245:N249)</f>
        <v>1111486</v>
      </c>
      <c r="O250" s="247">
        <f t="shared" ref="O250" si="305">SUM(O245:O249)</f>
        <v>1142062</v>
      </c>
      <c r="P250" s="247">
        <f t="shared" ref="P250" si="306">SUM(P245:P249)</f>
        <v>1167247</v>
      </c>
      <c r="Q250" s="247">
        <f t="shared" ref="Q250" si="307">SUM(Q245:Q249)</f>
        <v>1199067</v>
      </c>
      <c r="R250" s="247">
        <f t="shared" ref="R250" si="308">SUM(R245:R249)</f>
        <v>1211850</v>
      </c>
      <c r="S250" s="247">
        <f t="shared" ref="S250" si="309">SUM(S245:S249)</f>
        <v>1220254</v>
      </c>
      <c r="T250" s="247">
        <f t="shared" ref="T250" si="310">SUM(T245:T249)</f>
        <v>1254429</v>
      </c>
      <c r="U250" s="247">
        <f t="shared" ref="U250" si="311">SUM(U245:U249)</f>
        <v>1289250</v>
      </c>
      <c r="V250" s="247">
        <f t="shared" ref="V250" si="312">SUM(V245:V249)</f>
        <v>1341765</v>
      </c>
      <c r="W250" s="247">
        <f t="shared" ref="W250" si="313">SUM(W245:W249)</f>
        <v>1348347</v>
      </c>
      <c r="X250" s="247">
        <f t="shared" ref="X250" si="314">SUM(X245:X249)</f>
        <v>1360909</v>
      </c>
      <c r="Y250" s="247">
        <f t="shared" ref="Y250" si="315">SUM(Y245:Y249)</f>
        <v>1408204</v>
      </c>
      <c r="Z250" s="247">
        <f t="shared" ref="Z250" si="316">SUM(Z245:Z249)</f>
        <v>1411165</v>
      </c>
      <c r="AA250" s="247">
        <f t="shared" ref="AA250" si="317">SUM(AA245:AA249)</f>
        <v>1454946</v>
      </c>
      <c r="AB250" s="247">
        <f t="shared" ref="AB250" si="318">SUM(AB245:AB249)</f>
        <v>1454145</v>
      </c>
    </row>
    <row r="251" spans="1:28" ht="15" customHeight="1" x14ac:dyDescent="0.2">
      <c r="B251" s="374"/>
      <c r="C251" s="373" t="s">
        <v>156</v>
      </c>
      <c r="D251" s="238" t="s">
        <v>1</v>
      </c>
      <c r="E251" s="248">
        <f>E239+E245</f>
        <v>812701</v>
      </c>
      <c r="F251" s="248">
        <f t="shared" ref="F251:AB251" si="319">F239+F245</f>
        <v>825821</v>
      </c>
      <c r="G251" s="248">
        <f t="shared" si="319"/>
        <v>812632</v>
      </c>
      <c r="H251" s="248">
        <f t="shared" si="319"/>
        <v>628935</v>
      </c>
      <c r="I251" s="248">
        <f t="shared" si="319"/>
        <v>631381</v>
      </c>
      <c r="J251" s="248">
        <f t="shared" si="319"/>
        <v>636593</v>
      </c>
      <c r="K251" s="248">
        <f t="shared" si="319"/>
        <v>613745</v>
      </c>
      <c r="L251" s="248">
        <f t="shared" si="319"/>
        <v>629871</v>
      </c>
      <c r="M251" s="248">
        <f t="shared" si="319"/>
        <v>595752</v>
      </c>
      <c r="N251" s="248">
        <f t="shared" si="319"/>
        <v>608032</v>
      </c>
      <c r="O251" s="248">
        <f t="shared" si="319"/>
        <v>639583</v>
      </c>
      <c r="P251" s="248">
        <f t="shared" si="319"/>
        <v>692708</v>
      </c>
      <c r="Q251" s="248">
        <f t="shared" si="319"/>
        <v>703848</v>
      </c>
      <c r="R251" s="248">
        <f t="shared" si="319"/>
        <v>655153</v>
      </c>
      <c r="S251" s="248">
        <f t="shared" si="319"/>
        <v>732108</v>
      </c>
      <c r="T251" s="248">
        <f t="shared" si="319"/>
        <v>713529</v>
      </c>
      <c r="U251" s="248">
        <f t="shared" si="319"/>
        <v>675049</v>
      </c>
      <c r="V251" s="248">
        <f t="shared" si="319"/>
        <v>680761</v>
      </c>
      <c r="W251" s="248">
        <f t="shared" si="319"/>
        <v>697892</v>
      </c>
      <c r="X251" s="248">
        <f t="shared" si="319"/>
        <v>736179</v>
      </c>
      <c r="Y251" s="248">
        <f t="shared" si="319"/>
        <v>658629</v>
      </c>
      <c r="Z251" s="248">
        <f t="shared" si="319"/>
        <v>696885</v>
      </c>
      <c r="AA251" s="248">
        <f t="shared" si="319"/>
        <v>723603</v>
      </c>
      <c r="AB251" s="248">
        <f t="shared" si="319"/>
        <v>689384</v>
      </c>
    </row>
    <row r="252" spans="1:28" ht="15" customHeight="1" x14ac:dyDescent="0.2">
      <c r="B252" s="374"/>
      <c r="C252" s="374"/>
      <c r="D252" s="238" t="s">
        <v>2</v>
      </c>
      <c r="E252" s="312"/>
      <c r="F252" s="312"/>
      <c r="G252" s="312"/>
      <c r="H252" s="248">
        <f t="shared" ref="H252:AB252" si="320">H240+H246</f>
        <v>252397</v>
      </c>
      <c r="I252" s="248">
        <f t="shared" si="320"/>
        <v>276925</v>
      </c>
      <c r="J252" s="248">
        <f t="shared" si="320"/>
        <v>265078</v>
      </c>
      <c r="K252" s="248">
        <f t="shared" si="320"/>
        <v>273090</v>
      </c>
      <c r="L252" s="248">
        <f t="shared" si="320"/>
        <v>320457</v>
      </c>
      <c r="M252" s="248">
        <f t="shared" si="320"/>
        <v>349231</v>
      </c>
      <c r="N252" s="248">
        <f t="shared" si="320"/>
        <v>327664</v>
      </c>
      <c r="O252" s="248">
        <f t="shared" si="320"/>
        <v>304562</v>
      </c>
      <c r="P252" s="248">
        <f t="shared" si="320"/>
        <v>306403</v>
      </c>
      <c r="Q252" s="248">
        <f t="shared" si="320"/>
        <v>282119</v>
      </c>
      <c r="R252" s="248">
        <f t="shared" si="320"/>
        <v>382419</v>
      </c>
      <c r="S252" s="248">
        <f t="shared" si="320"/>
        <v>366335</v>
      </c>
      <c r="T252" s="248">
        <f t="shared" si="320"/>
        <v>334657</v>
      </c>
      <c r="U252" s="248">
        <f t="shared" si="320"/>
        <v>354421</v>
      </c>
      <c r="V252" s="248">
        <f t="shared" si="320"/>
        <v>353982</v>
      </c>
      <c r="W252" s="248">
        <f t="shared" si="320"/>
        <v>294404</v>
      </c>
      <c r="X252" s="248">
        <f t="shared" si="320"/>
        <v>300327</v>
      </c>
      <c r="Y252" s="248">
        <f t="shared" si="320"/>
        <v>345500</v>
      </c>
      <c r="Z252" s="248">
        <f t="shared" si="320"/>
        <v>340832</v>
      </c>
      <c r="AA252" s="248">
        <f t="shared" si="320"/>
        <v>340358</v>
      </c>
      <c r="AB252" s="248">
        <f t="shared" si="320"/>
        <v>391460</v>
      </c>
    </row>
    <row r="253" spans="1:28" ht="15" customHeight="1" x14ac:dyDescent="0.2">
      <c r="B253" s="374"/>
      <c r="C253" s="374"/>
      <c r="D253" s="238" t="s">
        <v>3</v>
      </c>
      <c r="E253" s="248">
        <f t="shared" ref="E253:AB253" si="321">E241+E247</f>
        <v>53597</v>
      </c>
      <c r="F253" s="248">
        <f t="shared" si="321"/>
        <v>57066</v>
      </c>
      <c r="G253" s="248">
        <f t="shared" si="321"/>
        <v>62015</v>
      </c>
      <c r="H253" s="248">
        <f t="shared" si="321"/>
        <v>50137</v>
      </c>
      <c r="I253" s="248">
        <f t="shared" si="321"/>
        <v>43571</v>
      </c>
      <c r="J253" s="248">
        <f t="shared" si="321"/>
        <v>53403</v>
      </c>
      <c r="K253" s="248">
        <f t="shared" si="321"/>
        <v>42124</v>
      </c>
      <c r="L253" s="248">
        <f t="shared" si="321"/>
        <v>49214</v>
      </c>
      <c r="M253" s="248">
        <f t="shared" si="321"/>
        <v>59879</v>
      </c>
      <c r="N253" s="248">
        <f t="shared" si="321"/>
        <v>49251</v>
      </c>
      <c r="O253" s="248">
        <f t="shared" si="321"/>
        <v>65549</v>
      </c>
      <c r="P253" s="248">
        <f t="shared" si="321"/>
        <v>56485</v>
      </c>
      <c r="Q253" s="248">
        <f t="shared" si="321"/>
        <v>55302</v>
      </c>
      <c r="R253" s="248">
        <f t="shared" si="321"/>
        <v>63896</v>
      </c>
      <c r="S253" s="248">
        <f t="shared" si="321"/>
        <v>56255</v>
      </c>
      <c r="T253" s="248">
        <f t="shared" si="321"/>
        <v>52597</v>
      </c>
      <c r="U253" s="248">
        <f t="shared" si="321"/>
        <v>73768</v>
      </c>
      <c r="V253" s="248">
        <f t="shared" si="321"/>
        <v>57580</v>
      </c>
      <c r="W253" s="248">
        <f t="shared" si="321"/>
        <v>47435</v>
      </c>
      <c r="X253" s="248">
        <f t="shared" si="321"/>
        <v>63277</v>
      </c>
      <c r="Y253" s="248">
        <f t="shared" si="321"/>
        <v>60705</v>
      </c>
      <c r="Z253" s="248">
        <f t="shared" si="321"/>
        <v>74403</v>
      </c>
      <c r="AA253" s="248">
        <f t="shared" si="321"/>
        <v>65481</v>
      </c>
      <c r="AB253" s="248">
        <f t="shared" si="321"/>
        <v>64847</v>
      </c>
    </row>
    <row r="254" spans="1:28" ht="15" customHeight="1" x14ac:dyDescent="0.2">
      <c r="B254" s="374"/>
      <c r="C254" s="374"/>
      <c r="D254" s="238" t="s">
        <v>4</v>
      </c>
      <c r="E254" s="248">
        <f t="shared" ref="E254:AB254" si="322">E242+E248</f>
        <v>139411</v>
      </c>
      <c r="F254" s="248">
        <f t="shared" si="322"/>
        <v>148677</v>
      </c>
      <c r="G254" s="248">
        <f t="shared" si="322"/>
        <v>145555</v>
      </c>
      <c r="H254" s="248">
        <f t="shared" si="322"/>
        <v>139624</v>
      </c>
      <c r="I254" s="248">
        <f t="shared" si="322"/>
        <v>150688</v>
      </c>
      <c r="J254" s="248">
        <f t="shared" si="322"/>
        <v>138086</v>
      </c>
      <c r="K254" s="248">
        <f t="shared" si="322"/>
        <v>138422</v>
      </c>
      <c r="L254" s="248">
        <f t="shared" si="322"/>
        <v>138634</v>
      </c>
      <c r="M254" s="248">
        <f t="shared" si="322"/>
        <v>141831</v>
      </c>
      <c r="N254" s="248">
        <f t="shared" si="322"/>
        <v>134843</v>
      </c>
      <c r="O254" s="248">
        <f t="shared" si="322"/>
        <v>132547</v>
      </c>
      <c r="P254" s="248">
        <f t="shared" si="322"/>
        <v>149574</v>
      </c>
      <c r="Q254" s="248">
        <f t="shared" si="322"/>
        <v>142045</v>
      </c>
      <c r="R254" s="248">
        <f t="shared" si="322"/>
        <v>150041</v>
      </c>
      <c r="S254" s="248">
        <f t="shared" si="322"/>
        <v>148911</v>
      </c>
      <c r="T254" s="248">
        <f t="shared" si="322"/>
        <v>159853</v>
      </c>
      <c r="U254" s="248">
        <f t="shared" si="322"/>
        <v>162756</v>
      </c>
      <c r="V254" s="248">
        <f t="shared" si="322"/>
        <v>169531</v>
      </c>
      <c r="W254" s="248">
        <f t="shared" si="322"/>
        <v>162099</v>
      </c>
      <c r="X254" s="248">
        <f t="shared" si="322"/>
        <v>154240</v>
      </c>
      <c r="Y254" s="248">
        <f t="shared" si="322"/>
        <v>173624</v>
      </c>
      <c r="Z254" s="248">
        <f t="shared" si="322"/>
        <v>161812</v>
      </c>
      <c r="AA254" s="248">
        <f t="shared" si="322"/>
        <v>166971</v>
      </c>
      <c r="AB254" s="248">
        <f t="shared" si="322"/>
        <v>174069</v>
      </c>
    </row>
    <row r="255" spans="1:28" ht="15" customHeight="1" x14ac:dyDescent="0.2">
      <c r="B255" s="374"/>
      <c r="C255" s="374"/>
      <c r="D255" s="238" t="s">
        <v>5</v>
      </c>
      <c r="E255" s="248">
        <f>E243+E249</f>
        <v>883006</v>
      </c>
      <c r="F255" s="248">
        <f t="shared" ref="F255:AB255" si="323">F243+F249</f>
        <v>904229</v>
      </c>
      <c r="G255" s="248">
        <f t="shared" si="323"/>
        <v>953170</v>
      </c>
      <c r="H255" s="248">
        <f t="shared" si="323"/>
        <v>929451</v>
      </c>
      <c r="I255" s="248">
        <f t="shared" si="323"/>
        <v>948895</v>
      </c>
      <c r="J255" s="248">
        <f t="shared" si="323"/>
        <v>995072</v>
      </c>
      <c r="K255" s="248">
        <f t="shared" si="323"/>
        <v>1068012</v>
      </c>
      <c r="L255" s="248">
        <f t="shared" si="323"/>
        <v>1037043</v>
      </c>
      <c r="M255" s="248">
        <f t="shared" si="323"/>
        <v>1067388</v>
      </c>
      <c r="N255" s="248">
        <f t="shared" si="323"/>
        <v>1120522</v>
      </c>
      <c r="O255" s="248">
        <f t="shared" si="323"/>
        <v>1140826</v>
      </c>
      <c r="P255" s="248">
        <f t="shared" si="323"/>
        <v>1110700</v>
      </c>
      <c r="Q255" s="248">
        <f t="shared" si="323"/>
        <v>1187343</v>
      </c>
      <c r="R255" s="248">
        <f t="shared" si="323"/>
        <v>1152370</v>
      </c>
      <c r="S255" s="248">
        <f t="shared" si="323"/>
        <v>1155733</v>
      </c>
      <c r="T255" s="248">
        <f t="shared" si="323"/>
        <v>1247531</v>
      </c>
      <c r="U255" s="248">
        <f t="shared" si="323"/>
        <v>1276747</v>
      </c>
      <c r="V255" s="248">
        <f t="shared" si="323"/>
        <v>1312616</v>
      </c>
      <c r="W255" s="248">
        <f t="shared" si="323"/>
        <v>1427704</v>
      </c>
      <c r="X255" s="248">
        <f t="shared" si="323"/>
        <v>1442894</v>
      </c>
      <c r="Y255" s="248">
        <f t="shared" si="323"/>
        <v>1487649</v>
      </c>
      <c r="Z255" s="248">
        <f t="shared" si="323"/>
        <v>1518306</v>
      </c>
      <c r="AA255" s="248">
        <f t="shared" si="323"/>
        <v>1591587</v>
      </c>
      <c r="AB255" s="248">
        <f t="shared" si="323"/>
        <v>1580122</v>
      </c>
    </row>
    <row r="256" spans="1:28" ht="15" customHeight="1" x14ac:dyDescent="0.2">
      <c r="B256" s="375"/>
      <c r="C256" s="375"/>
      <c r="D256" s="243" t="s">
        <v>156</v>
      </c>
      <c r="E256" s="247">
        <f t="shared" ref="E256:AB256" si="324">E244+E250</f>
        <v>1888715</v>
      </c>
      <c r="F256" s="247">
        <f t="shared" si="324"/>
        <v>1935793</v>
      </c>
      <c r="G256" s="247">
        <f t="shared" si="324"/>
        <v>1973372</v>
      </c>
      <c r="H256" s="247">
        <f t="shared" si="324"/>
        <v>2000544</v>
      </c>
      <c r="I256" s="247">
        <f t="shared" si="324"/>
        <v>2051460</v>
      </c>
      <c r="J256" s="247">
        <f t="shared" si="324"/>
        <v>2088232</v>
      </c>
      <c r="K256" s="247">
        <f t="shared" si="324"/>
        <v>2135393</v>
      </c>
      <c r="L256" s="247">
        <f t="shared" si="324"/>
        <v>2175219</v>
      </c>
      <c r="M256" s="247">
        <f t="shared" si="324"/>
        <v>2214081</v>
      </c>
      <c r="N256" s="247">
        <f t="shared" si="324"/>
        <v>2240312</v>
      </c>
      <c r="O256" s="247">
        <f t="shared" si="324"/>
        <v>2283067</v>
      </c>
      <c r="P256" s="247">
        <f t="shared" si="324"/>
        <v>2315870</v>
      </c>
      <c r="Q256" s="247">
        <f t="shared" si="324"/>
        <v>2370657</v>
      </c>
      <c r="R256" s="247">
        <f t="shared" si="324"/>
        <v>2403879</v>
      </c>
      <c r="S256" s="247">
        <f t="shared" si="324"/>
        <v>2459342</v>
      </c>
      <c r="T256" s="247">
        <f t="shared" si="324"/>
        <v>2508167</v>
      </c>
      <c r="U256" s="247">
        <f t="shared" si="324"/>
        <v>2542741</v>
      </c>
      <c r="V256" s="247">
        <f t="shared" si="324"/>
        <v>2574470</v>
      </c>
      <c r="W256" s="247">
        <f t="shared" si="324"/>
        <v>2629534</v>
      </c>
      <c r="X256" s="247">
        <f t="shared" si="324"/>
        <v>2696917</v>
      </c>
      <c r="Y256" s="247">
        <f t="shared" si="324"/>
        <v>2726107</v>
      </c>
      <c r="Z256" s="247">
        <f t="shared" si="324"/>
        <v>2792238</v>
      </c>
      <c r="AA256" s="247">
        <f t="shared" si="324"/>
        <v>2888000</v>
      </c>
      <c r="AB256" s="247">
        <f t="shared" si="324"/>
        <v>2899882</v>
      </c>
    </row>
    <row r="257" spans="2:28" ht="15" customHeight="1" x14ac:dyDescent="0.2">
      <c r="B257" s="239"/>
      <c r="C257" s="239" t="s">
        <v>235</v>
      </c>
      <c r="D257" s="244" t="s">
        <v>234</v>
      </c>
      <c r="E257" s="246">
        <v>2002</v>
      </c>
      <c r="F257" s="246">
        <v>2003</v>
      </c>
      <c r="G257" s="246">
        <v>2004</v>
      </c>
      <c r="H257" s="246">
        <v>2005</v>
      </c>
      <c r="I257" s="246">
        <v>2006</v>
      </c>
      <c r="J257" s="246">
        <v>2007</v>
      </c>
      <c r="K257" s="246">
        <v>2008</v>
      </c>
      <c r="L257" s="246">
        <v>2009</v>
      </c>
      <c r="M257" s="246">
        <v>2010</v>
      </c>
      <c r="N257" s="246">
        <v>2011</v>
      </c>
      <c r="O257" s="246">
        <v>2012</v>
      </c>
      <c r="P257" s="246">
        <v>2013</v>
      </c>
      <c r="Q257" s="246">
        <v>2014</v>
      </c>
      <c r="R257" s="246">
        <v>2015</v>
      </c>
      <c r="S257" s="246">
        <v>2016</v>
      </c>
      <c r="T257" s="246">
        <v>2017</v>
      </c>
      <c r="U257" s="246">
        <v>2018</v>
      </c>
      <c r="V257" s="246">
        <v>2019</v>
      </c>
      <c r="W257" s="246">
        <v>2020</v>
      </c>
      <c r="X257" s="246">
        <v>2021</v>
      </c>
      <c r="Y257" s="246">
        <v>2022</v>
      </c>
      <c r="Z257" s="246">
        <v>2023</v>
      </c>
      <c r="AA257" s="246">
        <v>2024</v>
      </c>
      <c r="AB257" s="246">
        <v>2025</v>
      </c>
    </row>
    <row r="258" spans="2:28" ht="15" customHeight="1" x14ac:dyDescent="0.2">
      <c r="B258" s="373" t="s">
        <v>247</v>
      </c>
      <c r="C258" s="373" t="s">
        <v>69</v>
      </c>
      <c r="D258" s="238" t="s">
        <v>1</v>
      </c>
      <c r="E258" s="249">
        <f>(E239/E$244)*100</f>
        <v>45.454476497601974</v>
      </c>
      <c r="F258" s="249">
        <f t="shared" ref="F258:AB258" si="325">(F239/F$244)*100</f>
        <v>45.935837108967078</v>
      </c>
      <c r="G258" s="249">
        <f t="shared" si="325"/>
        <v>43.673460864169414</v>
      </c>
      <c r="H258" s="249">
        <f t="shared" si="325"/>
        <v>33.438440840367846</v>
      </c>
      <c r="I258" s="249">
        <f t="shared" si="325"/>
        <v>33.548710391169102</v>
      </c>
      <c r="J258" s="249">
        <f t="shared" si="325"/>
        <v>33.669165885660732</v>
      </c>
      <c r="K258" s="249">
        <f t="shared" si="325"/>
        <v>29.806854950714325</v>
      </c>
      <c r="L258" s="249">
        <f t="shared" si="325"/>
        <v>29.48826052713256</v>
      </c>
      <c r="M258" s="249">
        <f t="shared" si="325"/>
        <v>27.654679882902052</v>
      </c>
      <c r="N258" s="249">
        <f t="shared" si="325"/>
        <v>27.886051526098797</v>
      </c>
      <c r="O258" s="249">
        <f t="shared" si="325"/>
        <v>29.432474003181408</v>
      </c>
      <c r="P258" s="249">
        <f t="shared" si="325"/>
        <v>31.81731516781398</v>
      </c>
      <c r="Q258" s="249">
        <f t="shared" si="325"/>
        <v>31.548664635239287</v>
      </c>
      <c r="R258" s="249">
        <f t="shared" si="325"/>
        <v>29.904893253435951</v>
      </c>
      <c r="S258" s="249">
        <f t="shared" si="325"/>
        <v>31.728497088180983</v>
      </c>
      <c r="T258" s="249">
        <f t="shared" si="325"/>
        <v>30.306650990876882</v>
      </c>
      <c r="U258" s="249">
        <f t="shared" si="325"/>
        <v>28.541808437396039</v>
      </c>
      <c r="V258" s="249">
        <f t="shared" si="325"/>
        <v>27.902296169805428</v>
      </c>
      <c r="W258" s="249">
        <f t="shared" si="325"/>
        <v>28.283380958439324</v>
      </c>
      <c r="X258" s="249">
        <f t="shared" si="325"/>
        <v>28.345488949167969</v>
      </c>
      <c r="Y258" s="249">
        <f t="shared" si="325"/>
        <v>26.309144147938053</v>
      </c>
      <c r="Z258" s="249">
        <f t="shared" si="325"/>
        <v>26.201294211095288</v>
      </c>
      <c r="AA258" s="249">
        <f t="shared" si="325"/>
        <v>26.52147092852049</v>
      </c>
      <c r="AB258" s="249">
        <f t="shared" si="325"/>
        <v>24.66914798473028</v>
      </c>
    </row>
    <row r="259" spans="2:28" ht="15" customHeight="1" x14ac:dyDescent="0.2">
      <c r="B259" s="374"/>
      <c r="C259" s="374"/>
      <c r="D259" s="238" t="s">
        <v>2</v>
      </c>
      <c r="E259" s="250"/>
      <c r="F259" s="250"/>
      <c r="G259" s="250"/>
      <c r="H259" s="249">
        <f t="shared" ref="H259:AB259" si="326">(H240/H$244)*100</f>
        <v>13.082654492653752</v>
      </c>
      <c r="I259" s="249">
        <f t="shared" si="326"/>
        <v>14.098539341438125</v>
      </c>
      <c r="J259" s="249">
        <f t="shared" si="326"/>
        <v>12.995193410772826</v>
      </c>
      <c r="K259" s="249">
        <f t="shared" si="326"/>
        <v>12.707577907404488</v>
      </c>
      <c r="L259" s="249">
        <f t="shared" si="326"/>
        <v>14.528169532089565</v>
      </c>
      <c r="M259" s="249">
        <f t="shared" si="326"/>
        <v>15.46572685599453</v>
      </c>
      <c r="N259" s="249">
        <f t="shared" si="326"/>
        <v>14.313720626562464</v>
      </c>
      <c r="O259" s="249">
        <f t="shared" si="326"/>
        <v>13.110985490861127</v>
      </c>
      <c r="P259" s="249">
        <f t="shared" si="326"/>
        <v>13.130853204228018</v>
      </c>
      <c r="Q259" s="249">
        <f t="shared" si="326"/>
        <v>11.786290425831563</v>
      </c>
      <c r="R259" s="249">
        <f t="shared" si="326"/>
        <v>16.333579132722441</v>
      </c>
      <c r="S259" s="249">
        <f t="shared" si="326"/>
        <v>14.775060366979584</v>
      </c>
      <c r="T259" s="249">
        <f t="shared" si="326"/>
        <v>13.291931807123976</v>
      </c>
      <c r="U259" s="249">
        <f t="shared" si="326"/>
        <v>14.311550701201684</v>
      </c>
      <c r="V259" s="249">
        <f t="shared" si="326"/>
        <v>14.74756734174032</v>
      </c>
      <c r="W259" s="249">
        <f t="shared" si="326"/>
        <v>11.354236344889545</v>
      </c>
      <c r="X259" s="249">
        <f t="shared" si="326"/>
        <v>10.83646205711343</v>
      </c>
      <c r="Y259" s="249">
        <f t="shared" si="326"/>
        <v>13.088064903107435</v>
      </c>
      <c r="Z259" s="249">
        <f t="shared" si="326"/>
        <v>12.584200835147744</v>
      </c>
      <c r="AA259" s="249">
        <f t="shared" si="326"/>
        <v>11.951259338447819</v>
      </c>
      <c r="AB259" s="249">
        <f t="shared" si="326"/>
        <v>14.092466333779935</v>
      </c>
    </row>
    <row r="260" spans="2:28" ht="15" customHeight="1" x14ac:dyDescent="0.2">
      <c r="B260" s="374"/>
      <c r="C260" s="374"/>
      <c r="D260" s="238" t="s">
        <v>3</v>
      </c>
      <c r="E260" s="249">
        <f t="shared" ref="E260:AB260" si="327">(E241/E$244)*100</f>
        <v>2.157574102609114</v>
      </c>
      <c r="F260" s="249">
        <f t="shared" si="327"/>
        <v>2.0591245522285599</v>
      </c>
      <c r="G260" s="249">
        <f t="shared" si="327"/>
        <v>2.0926539334714249</v>
      </c>
      <c r="H260" s="249">
        <f t="shared" si="327"/>
        <v>1.6983322258591129</v>
      </c>
      <c r="I260" s="249">
        <f t="shared" si="327"/>
        <v>1.4335110508740274</v>
      </c>
      <c r="J260" s="249">
        <f t="shared" si="327"/>
        <v>2.0255923654563341</v>
      </c>
      <c r="K260" s="249">
        <f t="shared" si="327"/>
        <v>1.8251278124366568</v>
      </c>
      <c r="L260" s="249">
        <f t="shared" si="327"/>
        <v>1.8861019065542624</v>
      </c>
      <c r="M260" s="249">
        <f t="shared" si="327"/>
        <v>2.0926691397592947</v>
      </c>
      <c r="N260" s="249">
        <f t="shared" si="327"/>
        <v>1.852101209575258</v>
      </c>
      <c r="O260" s="249">
        <f t="shared" si="327"/>
        <v>2.4166414695816409</v>
      </c>
      <c r="P260" s="249">
        <f t="shared" si="327"/>
        <v>2.0899807856886028</v>
      </c>
      <c r="Q260" s="249">
        <f t="shared" si="327"/>
        <v>1.7978132281770927</v>
      </c>
      <c r="R260" s="249">
        <f t="shared" si="327"/>
        <v>2.591128235974125</v>
      </c>
      <c r="S260" s="249">
        <f t="shared" si="327"/>
        <v>2.4369536304120447</v>
      </c>
      <c r="T260" s="249">
        <f t="shared" si="327"/>
        <v>1.6907838798855903</v>
      </c>
      <c r="U260" s="249">
        <f t="shared" si="327"/>
        <v>3.0296188803908444</v>
      </c>
      <c r="V260" s="249">
        <f t="shared" si="327"/>
        <v>1.3422513902352955</v>
      </c>
      <c r="W260" s="249">
        <f t="shared" si="327"/>
        <v>0.91571331897685515</v>
      </c>
      <c r="X260" s="249">
        <f t="shared" si="327"/>
        <v>1.9909311920287904</v>
      </c>
      <c r="Y260" s="249">
        <f t="shared" si="327"/>
        <v>1.3497958499221869</v>
      </c>
      <c r="Z260" s="249">
        <f t="shared" si="327"/>
        <v>1.967528146593265</v>
      </c>
      <c r="AA260" s="249">
        <f t="shared" si="327"/>
        <v>1.477334420056746</v>
      </c>
      <c r="AB260" s="249">
        <f t="shared" si="327"/>
        <v>1.4511629708584617</v>
      </c>
    </row>
    <row r="261" spans="2:28" ht="15" customHeight="1" x14ac:dyDescent="0.2">
      <c r="B261" s="374"/>
      <c r="C261" s="374"/>
      <c r="D261" s="238" t="s">
        <v>4</v>
      </c>
      <c r="E261" s="249">
        <f t="shared" ref="E261:AB261" si="328">(E242/E$244)*100</f>
        <v>2.3137221756270301</v>
      </c>
      <c r="F261" s="249">
        <f t="shared" si="328"/>
        <v>2.4302391858776735</v>
      </c>
      <c r="G261" s="249">
        <f t="shared" si="328"/>
        <v>2.2185472940385615</v>
      </c>
      <c r="H261" s="249">
        <f t="shared" si="328"/>
        <v>2.2910360216244596</v>
      </c>
      <c r="I261" s="249">
        <f t="shared" si="328"/>
        <v>2.4761387666457106</v>
      </c>
      <c r="J261" s="249">
        <f t="shared" si="328"/>
        <v>2.5445562265941271</v>
      </c>
      <c r="K261" s="249">
        <f t="shared" si="328"/>
        <v>2.6046710659669827</v>
      </c>
      <c r="L261" s="249">
        <f t="shared" si="328"/>
        <v>2.7403465777288196</v>
      </c>
      <c r="M261" s="249">
        <f t="shared" si="328"/>
        <v>3.0594987774952709</v>
      </c>
      <c r="N261" s="249">
        <f t="shared" si="328"/>
        <v>2.5266072893430875</v>
      </c>
      <c r="O261" s="249">
        <f t="shared" si="328"/>
        <v>2.5229512578823057</v>
      </c>
      <c r="P261" s="249">
        <f t="shared" si="328"/>
        <v>2.8064038418175499</v>
      </c>
      <c r="Q261" s="249">
        <f t="shared" si="328"/>
        <v>2.4034005070033033</v>
      </c>
      <c r="R261" s="249">
        <f t="shared" si="328"/>
        <v>2.3565701841146485</v>
      </c>
      <c r="S261" s="249">
        <f t="shared" si="328"/>
        <v>3.047483310305644</v>
      </c>
      <c r="T261" s="249">
        <f t="shared" si="328"/>
        <v>2.533065122058995</v>
      </c>
      <c r="U261" s="249">
        <f t="shared" si="328"/>
        <v>2.7176102580712587</v>
      </c>
      <c r="V261" s="249">
        <f t="shared" si="328"/>
        <v>2.6619507505850954</v>
      </c>
      <c r="W261" s="249">
        <f t="shared" si="328"/>
        <v>2.4698190037832104</v>
      </c>
      <c r="X261" s="249">
        <f t="shared" si="328"/>
        <v>2.2663037945880564</v>
      </c>
      <c r="Y261" s="249">
        <f t="shared" si="328"/>
        <v>2.3858356798641478</v>
      </c>
      <c r="Z261" s="249">
        <f t="shared" si="328"/>
        <v>2.448820590946315</v>
      </c>
      <c r="AA261" s="249">
        <f t="shared" si="328"/>
        <v>2.2646041251760227</v>
      </c>
      <c r="AB261" s="249">
        <f t="shared" si="328"/>
        <v>2.5856016689065853</v>
      </c>
    </row>
    <row r="262" spans="2:28" ht="15" customHeight="1" x14ac:dyDescent="0.2">
      <c r="B262" s="374"/>
      <c r="C262" s="374"/>
      <c r="D262" s="238" t="s">
        <v>5</v>
      </c>
      <c r="E262" s="249">
        <f t="shared" ref="E262:AB262" si="329">(E243/E$244)*100</f>
        <v>50.074227224161881</v>
      </c>
      <c r="F262" s="249">
        <f t="shared" si="329"/>
        <v>49.574799152926694</v>
      </c>
      <c r="G262" s="249">
        <f t="shared" si="329"/>
        <v>52.015337908320589</v>
      </c>
      <c r="H262" s="249">
        <f t="shared" si="329"/>
        <v>49.489536419494826</v>
      </c>
      <c r="I262" s="249">
        <f t="shared" si="329"/>
        <v>48.443100449873036</v>
      </c>
      <c r="J262" s="249">
        <f t="shared" si="329"/>
        <v>48.765492111515982</v>
      </c>
      <c r="K262" s="249">
        <f t="shared" si="329"/>
        <v>53.055768263477553</v>
      </c>
      <c r="L262" s="249">
        <f t="shared" si="329"/>
        <v>51.357121456494795</v>
      </c>
      <c r="M262" s="249">
        <f t="shared" si="329"/>
        <v>51.727425343848857</v>
      </c>
      <c r="N262" s="249">
        <f t="shared" si="329"/>
        <v>53.421519348420397</v>
      </c>
      <c r="O262" s="249">
        <f t="shared" si="329"/>
        <v>52.516947778493517</v>
      </c>
      <c r="P262" s="249">
        <f t="shared" si="329"/>
        <v>50.155447000451844</v>
      </c>
      <c r="Q262" s="249">
        <f t="shared" si="329"/>
        <v>52.463831203748754</v>
      </c>
      <c r="R262" s="249">
        <f t="shared" si="329"/>
        <v>48.813829193752838</v>
      </c>
      <c r="S262" s="249">
        <f t="shared" si="329"/>
        <v>48.012005604121747</v>
      </c>
      <c r="T262" s="249">
        <f t="shared" si="329"/>
        <v>52.177568200054559</v>
      </c>
      <c r="U262" s="249">
        <f t="shared" si="329"/>
        <v>51.399411722940172</v>
      </c>
      <c r="V262" s="249">
        <f t="shared" si="329"/>
        <v>53.345934347633857</v>
      </c>
      <c r="W262" s="249">
        <f t="shared" si="329"/>
        <v>56.97685037391107</v>
      </c>
      <c r="X262" s="249">
        <f t="shared" si="329"/>
        <v>56.560814007101754</v>
      </c>
      <c r="Y262" s="249">
        <f t="shared" si="329"/>
        <v>56.867159419168175</v>
      </c>
      <c r="Z262" s="249">
        <f t="shared" si="329"/>
        <v>56.798156216217386</v>
      </c>
      <c r="AA262" s="249">
        <f t="shared" si="329"/>
        <v>57.785331187798924</v>
      </c>
      <c r="AB262" s="249">
        <f t="shared" si="329"/>
        <v>57.201621041724735</v>
      </c>
    </row>
    <row r="263" spans="2:28" ht="15" customHeight="1" x14ac:dyDescent="0.2">
      <c r="B263" s="374"/>
      <c r="C263" s="375"/>
      <c r="D263" s="243" t="s">
        <v>156</v>
      </c>
      <c r="E263" s="251">
        <f t="shared" ref="E263:AB263" si="330">(E244/E$244)*100</f>
        <v>100</v>
      </c>
      <c r="F263" s="251">
        <f t="shared" si="330"/>
        <v>100</v>
      </c>
      <c r="G263" s="251">
        <f t="shared" si="330"/>
        <v>100</v>
      </c>
      <c r="H263" s="251">
        <f t="shared" si="330"/>
        <v>100</v>
      </c>
      <c r="I263" s="251">
        <f t="shared" si="330"/>
        <v>100</v>
      </c>
      <c r="J263" s="251">
        <f t="shared" si="330"/>
        <v>100</v>
      </c>
      <c r="K263" s="251">
        <f t="shared" si="330"/>
        <v>100</v>
      </c>
      <c r="L263" s="251">
        <f t="shared" si="330"/>
        <v>100</v>
      </c>
      <c r="M263" s="251">
        <f t="shared" si="330"/>
        <v>100</v>
      </c>
      <c r="N263" s="251">
        <f t="shared" si="330"/>
        <v>100</v>
      </c>
      <c r="O263" s="251">
        <f t="shared" si="330"/>
        <v>100</v>
      </c>
      <c r="P263" s="251">
        <f t="shared" si="330"/>
        <v>100</v>
      </c>
      <c r="Q263" s="251">
        <f t="shared" si="330"/>
        <v>100</v>
      </c>
      <c r="R263" s="251">
        <f t="shared" si="330"/>
        <v>100</v>
      </c>
      <c r="S263" s="251">
        <f t="shared" si="330"/>
        <v>100</v>
      </c>
      <c r="T263" s="251">
        <f t="shared" si="330"/>
        <v>100</v>
      </c>
      <c r="U263" s="251">
        <f t="shared" si="330"/>
        <v>100</v>
      </c>
      <c r="V263" s="251">
        <f t="shared" si="330"/>
        <v>100</v>
      </c>
      <c r="W263" s="251">
        <f t="shared" si="330"/>
        <v>100</v>
      </c>
      <c r="X263" s="251">
        <f t="shared" si="330"/>
        <v>100</v>
      </c>
      <c r="Y263" s="251">
        <f t="shared" si="330"/>
        <v>100</v>
      </c>
      <c r="Z263" s="251">
        <f t="shared" si="330"/>
        <v>100</v>
      </c>
      <c r="AA263" s="251">
        <f t="shared" si="330"/>
        <v>100</v>
      </c>
      <c r="AB263" s="251">
        <f t="shared" si="330"/>
        <v>100</v>
      </c>
    </row>
    <row r="264" spans="2:28" ht="15" customHeight="1" x14ac:dyDescent="0.2">
      <c r="B264" s="374"/>
      <c r="C264" s="373" t="s">
        <v>70</v>
      </c>
      <c r="D264" s="238" t="s">
        <v>1</v>
      </c>
      <c r="E264" s="249">
        <f>(E245/E$250)*100</f>
        <v>40.712184728219967</v>
      </c>
      <c r="F264" s="249">
        <f t="shared" ref="F264:AB264" si="331">(F245/F$250)*100</f>
        <v>39.428858795215341</v>
      </c>
      <c r="G264" s="249">
        <f t="shared" si="331"/>
        <v>38.588739551892573</v>
      </c>
      <c r="H264" s="249">
        <f t="shared" si="331"/>
        <v>29.535808190748153</v>
      </c>
      <c r="I264" s="249">
        <f t="shared" si="331"/>
        <v>28.24300970112763</v>
      </c>
      <c r="J264" s="249">
        <f t="shared" si="331"/>
        <v>27.393728459746857</v>
      </c>
      <c r="K264" s="249">
        <f t="shared" si="331"/>
        <v>27.680368378593883</v>
      </c>
      <c r="L264" s="249">
        <f t="shared" si="331"/>
        <v>28.397833715095626</v>
      </c>
      <c r="M264" s="249">
        <f t="shared" si="331"/>
        <v>26.131868293697618</v>
      </c>
      <c r="N264" s="249">
        <f t="shared" si="331"/>
        <v>26.383328265043378</v>
      </c>
      <c r="O264" s="249">
        <f t="shared" si="331"/>
        <v>26.597242531491283</v>
      </c>
      <c r="P264" s="249">
        <f t="shared" si="331"/>
        <v>28.035797050667082</v>
      </c>
      <c r="Q264" s="249">
        <f t="shared" si="331"/>
        <v>27.873921974335047</v>
      </c>
      <c r="R264" s="249">
        <f t="shared" si="331"/>
        <v>24.646449643107644</v>
      </c>
      <c r="S264" s="249">
        <f t="shared" si="331"/>
        <v>27.77815110624509</v>
      </c>
      <c r="T264" s="249">
        <f t="shared" si="331"/>
        <v>26.590823394548437</v>
      </c>
      <c r="U264" s="249">
        <f t="shared" si="331"/>
        <v>24.609656777196044</v>
      </c>
      <c r="V264" s="249">
        <f t="shared" si="331"/>
        <v>25.101862099547983</v>
      </c>
      <c r="W264" s="249">
        <f t="shared" si="331"/>
        <v>24.884469650616644</v>
      </c>
      <c r="X264" s="249">
        <f t="shared" si="331"/>
        <v>26.267810705932582</v>
      </c>
      <c r="Y264" s="249">
        <f t="shared" si="331"/>
        <v>22.148779580231274</v>
      </c>
      <c r="Z264" s="249">
        <f t="shared" si="331"/>
        <v>23.741093351946795</v>
      </c>
      <c r="AA264" s="249">
        <f t="shared" si="331"/>
        <v>23.611597956212808</v>
      </c>
      <c r="AB264" s="249">
        <f t="shared" si="331"/>
        <v>22.881693366204882</v>
      </c>
    </row>
    <row r="265" spans="2:28" ht="15" customHeight="1" x14ac:dyDescent="0.2">
      <c r="B265" s="374"/>
      <c r="C265" s="374"/>
      <c r="D265" s="238" t="s">
        <v>2</v>
      </c>
      <c r="E265" s="250"/>
      <c r="F265" s="250"/>
      <c r="G265" s="250"/>
      <c r="H265" s="249">
        <f t="shared" ref="H265:AB265" si="332">(H246/H$250)*100</f>
        <v>12.172990348680258</v>
      </c>
      <c r="I265" s="249">
        <f t="shared" si="332"/>
        <v>12.950669448726609</v>
      </c>
      <c r="J265" s="249">
        <f t="shared" si="332"/>
        <v>12.40142915922706</v>
      </c>
      <c r="K265" s="249">
        <f t="shared" si="332"/>
        <v>12.869600820364022</v>
      </c>
      <c r="L265" s="249">
        <f t="shared" si="332"/>
        <v>14.946630291588436</v>
      </c>
      <c r="M265" s="249">
        <f t="shared" si="332"/>
        <v>16.092272462028685</v>
      </c>
      <c r="N265" s="249">
        <f t="shared" si="332"/>
        <v>14.942788303226493</v>
      </c>
      <c r="O265" s="249">
        <f t="shared" si="332"/>
        <v>13.568878046901132</v>
      </c>
      <c r="P265" s="249">
        <f t="shared" si="332"/>
        <v>13.328712774588411</v>
      </c>
      <c r="Q265" s="249">
        <f t="shared" si="332"/>
        <v>12.012006001332704</v>
      </c>
      <c r="R265" s="249">
        <f t="shared" si="332"/>
        <v>15.490200932458636</v>
      </c>
      <c r="S265" s="249">
        <f t="shared" si="332"/>
        <v>15.018102788435851</v>
      </c>
      <c r="T265" s="249">
        <f t="shared" si="332"/>
        <v>13.393424418600016</v>
      </c>
      <c r="U265" s="249">
        <f t="shared" si="332"/>
        <v>13.575877448128756</v>
      </c>
      <c r="V265" s="249">
        <f t="shared" si="332"/>
        <v>12.83294764731529</v>
      </c>
      <c r="W265" s="249">
        <f t="shared" si="332"/>
        <v>11.045747125925299</v>
      </c>
      <c r="X265" s="249">
        <f t="shared" si="332"/>
        <v>11.429933963255442</v>
      </c>
      <c r="Y265" s="249">
        <f t="shared" si="332"/>
        <v>12.286004016463524</v>
      </c>
      <c r="Z265" s="249">
        <f t="shared" si="332"/>
        <v>11.836673953789955</v>
      </c>
      <c r="AA265" s="249">
        <f t="shared" si="332"/>
        <v>11.621737164128428</v>
      </c>
      <c r="AB265" s="249">
        <f t="shared" si="332"/>
        <v>12.909304092783044</v>
      </c>
    </row>
    <row r="266" spans="2:28" ht="15" customHeight="1" x14ac:dyDescent="0.2">
      <c r="B266" s="374"/>
      <c r="C266" s="374"/>
      <c r="D266" s="238" t="s">
        <v>3</v>
      </c>
      <c r="E266" s="249">
        <f t="shared" ref="E266:AB266" si="333">(E247/E$250)*100</f>
        <v>3.487622078679081</v>
      </c>
      <c r="F266" s="249">
        <f t="shared" si="333"/>
        <v>3.8249526614769618</v>
      </c>
      <c r="G266" s="249">
        <f t="shared" si="333"/>
        <v>4.2335953476020372</v>
      </c>
      <c r="H266" s="249">
        <f t="shared" si="333"/>
        <v>3.2744852499434338</v>
      </c>
      <c r="I266" s="249">
        <f t="shared" si="333"/>
        <v>2.7551538406984513</v>
      </c>
      <c r="J266" s="249">
        <f t="shared" si="333"/>
        <v>3.0734850572456409</v>
      </c>
      <c r="K266" s="249">
        <f t="shared" si="333"/>
        <v>2.1196164779499127</v>
      </c>
      <c r="L266" s="249">
        <f t="shared" si="333"/>
        <v>2.658159449960535</v>
      </c>
      <c r="M266" s="249">
        <f t="shared" si="333"/>
        <v>3.3394141436826148</v>
      </c>
      <c r="N266" s="249">
        <f t="shared" si="333"/>
        <v>2.5500995963961759</v>
      </c>
      <c r="O266" s="249">
        <f t="shared" si="333"/>
        <v>3.325125956384154</v>
      </c>
      <c r="P266" s="249">
        <f t="shared" si="333"/>
        <v>2.7825301757040286</v>
      </c>
      <c r="Q266" s="249">
        <f t="shared" si="333"/>
        <v>2.8554701280245389</v>
      </c>
      <c r="R266" s="249">
        <f t="shared" si="333"/>
        <v>2.7238519618764698</v>
      </c>
      <c r="S266" s="249">
        <f t="shared" si="333"/>
        <v>2.1355389943405223</v>
      </c>
      <c r="T266" s="249">
        <f t="shared" si="333"/>
        <v>2.5030511890270395</v>
      </c>
      <c r="U266" s="249">
        <f t="shared" si="333"/>
        <v>2.7761877060306377</v>
      </c>
      <c r="V266" s="249">
        <f t="shared" si="333"/>
        <v>3.0582106404623759</v>
      </c>
      <c r="W266" s="249">
        <f t="shared" si="333"/>
        <v>2.6479088839890621</v>
      </c>
      <c r="X266" s="249">
        <f t="shared" si="333"/>
        <v>2.6951104004749769</v>
      </c>
      <c r="Y266" s="249">
        <f t="shared" si="333"/>
        <v>3.0475698123283275</v>
      </c>
      <c r="Z266" s="249">
        <f t="shared" si="333"/>
        <v>3.3468800600921931</v>
      </c>
      <c r="AA266" s="249">
        <f t="shared" si="333"/>
        <v>3.0454738526378295</v>
      </c>
      <c r="AB266" s="249">
        <f t="shared" si="333"/>
        <v>3.0166867815795535</v>
      </c>
    </row>
    <row r="267" spans="2:28" ht="15" customHeight="1" x14ac:dyDescent="0.2">
      <c r="B267" s="374"/>
      <c r="C267" s="374"/>
      <c r="D267" s="238" t="s">
        <v>4</v>
      </c>
      <c r="E267" s="249">
        <f t="shared" ref="E267:AB267" si="334">(E248/E$250)*100</f>
        <v>12.223035533657116</v>
      </c>
      <c r="F267" s="249">
        <f t="shared" si="334"/>
        <v>12.860888886608201</v>
      </c>
      <c r="G267" s="249">
        <f t="shared" si="334"/>
        <v>12.735092104542556</v>
      </c>
      <c r="H267" s="249">
        <f t="shared" si="334"/>
        <v>11.438218289914099</v>
      </c>
      <c r="I267" s="249">
        <f t="shared" si="334"/>
        <v>11.797564080072563</v>
      </c>
      <c r="J267" s="249">
        <f t="shared" si="334"/>
        <v>10.561377217254096</v>
      </c>
      <c r="K267" s="249">
        <f t="shared" si="334"/>
        <v>10.344850149892174</v>
      </c>
      <c r="L267" s="249">
        <f t="shared" si="334"/>
        <v>10.192534558996183</v>
      </c>
      <c r="M267" s="249">
        <f t="shared" si="334"/>
        <v>9.8788930838912528</v>
      </c>
      <c r="N267" s="249">
        <f t="shared" si="334"/>
        <v>9.5657525151014049</v>
      </c>
      <c r="O267" s="249">
        <f t="shared" si="334"/>
        <v>9.085321112163788</v>
      </c>
      <c r="P267" s="249">
        <f t="shared" si="334"/>
        <v>10.052628106990207</v>
      </c>
      <c r="Q267" s="249">
        <f t="shared" si="334"/>
        <v>9.4979680034560197</v>
      </c>
      <c r="R267" s="249">
        <f t="shared" si="334"/>
        <v>10.063126624582249</v>
      </c>
      <c r="S267" s="249">
        <f t="shared" si="334"/>
        <v>9.1087593238784716</v>
      </c>
      <c r="T267" s="249">
        <f t="shared" si="334"/>
        <v>10.211418900551566</v>
      </c>
      <c r="U267" s="249">
        <f t="shared" si="334"/>
        <v>9.9818499127399658</v>
      </c>
      <c r="V267" s="249">
        <f t="shared" si="334"/>
        <v>10.189340160162175</v>
      </c>
      <c r="W267" s="249">
        <f t="shared" si="334"/>
        <v>9.6752542186840618</v>
      </c>
      <c r="X267" s="249">
        <f t="shared" si="334"/>
        <v>9.1087648035247035</v>
      </c>
      <c r="Y267" s="249">
        <f t="shared" si="334"/>
        <v>10.096619523875802</v>
      </c>
      <c r="Z267" s="249">
        <f t="shared" si="334"/>
        <v>9.0699528403836549</v>
      </c>
      <c r="AA267" s="249">
        <f t="shared" si="334"/>
        <v>9.2455665021244773</v>
      </c>
      <c r="AB267" s="249">
        <f t="shared" si="334"/>
        <v>9.3998879066392966</v>
      </c>
    </row>
    <row r="268" spans="2:28" ht="15" customHeight="1" x14ac:dyDescent="0.2">
      <c r="B268" s="374"/>
      <c r="C268" s="374"/>
      <c r="D268" s="238" t="s">
        <v>5</v>
      </c>
      <c r="E268" s="249">
        <f t="shared" ref="E268:AB268" si="335">(E249/E$250)*100</f>
        <v>43.577157659443841</v>
      </c>
      <c r="F268" s="249">
        <f t="shared" si="335"/>
        <v>43.885299656699488</v>
      </c>
      <c r="G268" s="249">
        <f t="shared" si="335"/>
        <v>44.442572995962834</v>
      </c>
      <c r="H268" s="249">
        <f t="shared" si="335"/>
        <v>43.578497920714057</v>
      </c>
      <c r="I268" s="249">
        <f t="shared" si="335"/>
        <v>44.25360292937475</v>
      </c>
      <c r="J268" s="249">
        <f t="shared" si="335"/>
        <v>46.569980106526344</v>
      </c>
      <c r="K268" s="249">
        <f t="shared" si="335"/>
        <v>46.985564173200004</v>
      </c>
      <c r="L268" s="249">
        <f t="shared" si="335"/>
        <v>43.804841984359221</v>
      </c>
      <c r="M268" s="249">
        <f t="shared" si="335"/>
        <v>44.55755201669983</v>
      </c>
      <c r="N268" s="249">
        <f t="shared" si="335"/>
        <v>46.558031320232551</v>
      </c>
      <c r="O268" s="249">
        <f t="shared" si="335"/>
        <v>47.423432353059638</v>
      </c>
      <c r="P268" s="249">
        <f t="shared" si="335"/>
        <v>45.800331892050266</v>
      </c>
      <c r="Q268" s="249">
        <f t="shared" si="335"/>
        <v>47.760633892851693</v>
      </c>
      <c r="R268" s="249">
        <f t="shared" si="335"/>
        <v>47.076370837974999</v>
      </c>
      <c r="S268" s="249">
        <f t="shared" si="335"/>
        <v>45.959447787100061</v>
      </c>
      <c r="T268" s="249">
        <f t="shared" si="335"/>
        <v>47.301282097272939</v>
      </c>
      <c r="U268" s="249">
        <f t="shared" si="335"/>
        <v>49.056428155904598</v>
      </c>
      <c r="V268" s="249">
        <f t="shared" si="335"/>
        <v>48.817639452512175</v>
      </c>
      <c r="W268" s="249">
        <f t="shared" si="335"/>
        <v>51.746620120784939</v>
      </c>
      <c r="X268" s="249">
        <f t="shared" si="335"/>
        <v>50.4983801268123</v>
      </c>
      <c r="Y268" s="249">
        <f t="shared" si="335"/>
        <v>52.421027067101079</v>
      </c>
      <c r="Z268" s="249">
        <f t="shared" si="335"/>
        <v>52.005399793787397</v>
      </c>
      <c r="AA268" s="249">
        <f t="shared" si="335"/>
        <v>52.47562452489646</v>
      </c>
      <c r="AB268" s="249">
        <f t="shared" si="335"/>
        <v>51.792427852793224</v>
      </c>
    </row>
    <row r="269" spans="2:28" ht="15" customHeight="1" x14ac:dyDescent="0.2">
      <c r="B269" s="374"/>
      <c r="C269" s="375"/>
      <c r="D269" s="243" t="s">
        <v>156</v>
      </c>
      <c r="E269" s="251">
        <f t="shared" ref="E269:AB269" si="336">(E250/E$250)*100</f>
        <v>100</v>
      </c>
      <c r="F269" s="251">
        <f t="shared" si="336"/>
        <v>100</v>
      </c>
      <c r="G269" s="251">
        <f t="shared" si="336"/>
        <v>100</v>
      </c>
      <c r="H269" s="251">
        <f t="shared" si="336"/>
        <v>100</v>
      </c>
      <c r="I269" s="251">
        <f t="shared" si="336"/>
        <v>100</v>
      </c>
      <c r="J269" s="251">
        <f t="shared" si="336"/>
        <v>100</v>
      </c>
      <c r="K269" s="251">
        <f t="shared" si="336"/>
        <v>100</v>
      </c>
      <c r="L269" s="251">
        <f t="shared" si="336"/>
        <v>100</v>
      </c>
      <c r="M269" s="251">
        <f t="shared" si="336"/>
        <v>100</v>
      </c>
      <c r="N269" s="251">
        <f t="shared" si="336"/>
        <v>100</v>
      </c>
      <c r="O269" s="251">
        <f t="shared" si="336"/>
        <v>100</v>
      </c>
      <c r="P269" s="251">
        <f t="shared" si="336"/>
        <v>100</v>
      </c>
      <c r="Q269" s="251">
        <f t="shared" si="336"/>
        <v>100</v>
      </c>
      <c r="R269" s="251">
        <f t="shared" si="336"/>
        <v>100</v>
      </c>
      <c r="S269" s="251">
        <f t="shared" si="336"/>
        <v>100</v>
      </c>
      <c r="T269" s="251">
        <f t="shared" si="336"/>
        <v>100</v>
      </c>
      <c r="U269" s="251">
        <f t="shared" si="336"/>
        <v>100</v>
      </c>
      <c r="V269" s="251">
        <f t="shared" si="336"/>
        <v>100</v>
      </c>
      <c r="W269" s="251">
        <f t="shared" si="336"/>
        <v>100</v>
      </c>
      <c r="X269" s="251">
        <f t="shared" si="336"/>
        <v>100</v>
      </c>
      <c r="Y269" s="251">
        <f t="shared" si="336"/>
        <v>100</v>
      </c>
      <c r="Z269" s="251">
        <f t="shared" si="336"/>
        <v>100</v>
      </c>
      <c r="AA269" s="251">
        <f t="shared" si="336"/>
        <v>100</v>
      </c>
      <c r="AB269" s="251">
        <f t="shared" si="336"/>
        <v>100</v>
      </c>
    </row>
    <row r="270" spans="2:28" ht="15" customHeight="1" x14ac:dyDescent="0.2">
      <c r="B270" s="374"/>
      <c r="C270" s="373" t="s">
        <v>156</v>
      </c>
      <c r="D270" s="238" t="s">
        <v>1</v>
      </c>
      <c r="E270" s="252">
        <f>(E251/E$256)*100</f>
        <v>43.029308286321651</v>
      </c>
      <c r="F270" s="252">
        <f t="shared" ref="F270:AB270" si="337">(F251/F$256)*100</f>
        <v>42.660604723748875</v>
      </c>
      <c r="G270" s="252">
        <f t="shared" si="337"/>
        <v>41.179868772841616</v>
      </c>
      <c r="H270" s="252">
        <f t="shared" si="337"/>
        <v>31.438198809923701</v>
      </c>
      <c r="I270" s="252">
        <f t="shared" si="337"/>
        <v>30.777153831905078</v>
      </c>
      <c r="J270" s="252">
        <f t="shared" si="337"/>
        <v>30.484783299939856</v>
      </c>
      <c r="K270" s="252">
        <f t="shared" si="337"/>
        <v>28.741547808764007</v>
      </c>
      <c r="L270" s="252">
        <f t="shared" si="337"/>
        <v>28.956670569721943</v>
      </c>
      <c r="M270" s="252">
        <f t="shared" si="337"/>
        <v>26.907416666327926</v>
      </c>
      <c r="N270" s="252">
        <f t="shared" si="337"/>
        <v>27.140505429600875</v>
      </c>
      <c r="O270" s="252">
        <f t="shared" si="337"/>
        <v>28.014201948519251</v>
      </c>
      <c r="P270" s="252">
        <f t="shared" si="337"/>
        <v>29.911350809846837</v>
      </c>
      <c r="Q270" s="252">
        <f t="shared" si="337"/>
        <v>29.68999732985413</v>
      </c>
      <c r="R270" s="252">
        <f t="shared" si="337"/>
        <v>27.253992401447825</v>
      </c>
      <c r="S270" s="252">
        <f t="shared" si="337"/>
        <v>29.768450260272871</v>
      </c>
      <c r="T270" s="252">
        <f t="shared" si="337"/>
        <v>28.448225337467559</v>
      </c>
      <c r="U270" s="252">
        <f t="shared" si="337"/>
        <v>26.548083347851787</v>
      </c>
      <c r="V270" s="252">
        <f t="shared" si="337"/>
        <v>26.442762976457288</v>
      </c>
      <c r="W270" s="252">
        <f t="shared" si="337"/>
        <v>26.54052010736503</v>
      </c>
      <c r="X270" s="252">
        <f t="shared" si="337"/>
        <v>27.2970580852136</v>
      </c>
      <c r="Y270" s="252">
        <f t="shared" si="337"/>
        <v>24.160056813617366</v>
      </c>
      <c r="Z270" s="252">
        <f t="shared" si="337"/>
        <v>24.957936966691236</v>
      </c>
      <c r="AA270" s="252">
        <f t="shared" si="337"/>
        <v>25.055505540166205</v>
      </c>
      <c r="AB270" s="252">
        <f t="shared" si="337"/>
        <v>23.772829377195347</v>
      </c>
    </row>
    <row r="271" spans="2:28" ht="15" customHeight="1" x14ac:dyDescent="0.2">
      <c r="B271" s="374"/>
      <c r="C271" s="374"/>
      <c r="D271" s="238" t="s">
        <v>2</v>
      </c>
      <c r="E271" s="253">
        <f t="shared" ref="E271:AB271" si="338">(E252/E$256)*100</f>
        <v>0</v>
      </c>
      <c r="F271" s="253">
        <f t="shared" si="338"/>
        <v>0</v>
      </c>
      <c r="G271" s="253">
        <f t="shared" si="338"/>
        <v>0</v>
      </c>
      <c r="H271" s="252">
        <f t="shared" si="338"/>
        <v>12.616418334213094</v>
      </c>
      <c r="I271" s="252">
        <f t="shared" si="338"/>
        <v>13.498922718454173</v>
      </c>
      <c r="J271" s="252">
        <f t="shared" si="338"/>
        <v>12.693896080512127</v>
      </c>
      <c r="K271" s="252">
        <f t="shared" si="338"/>
        <v>12.78874661479175</v>
      </c>
      <c r="L271" s="252">
        <f t="shared" si="338"/>
        <v>14.732171795115804</v>
      </c>
      <c r="M271" s="252">
        <f t="shared" si="338"/>
        <v>15.773180836654124</v>
      </c>
      <c r="N271" s="252">
        <f t="shared" si="338"/>
        <v>14.625819975074899</v>
      </c>
      <c r="O271" s="252">
        <f t="shared" si="338"/>
        <v>13.340037764988939</v>
      </c>
      <c r="P271" s="252">
        <f t="shared" si="338"/>
        <v>13.230578573063253</v>
      </c>
      <c r="Q271" s="252">
        <f t="shared" si="338"/>
        <v>11.900456287012419</v>
      </c>
      <c r="R271" s="252">
        <f t="shared" si="338"/>
        <v>15.908413027444393</v>
      </c>
      <c r="S271" s="252">
        <f t="shared" si="338"/>
        <v>14.895650950538803</v>
      </c>
      <c r="T271" s="252">
        <f t="shared" si="338"/>
        <v>13.342692093469054</v>
      </c>
      <c r="U271" s="252">
        <f t="shared" si="338"/>
        <v>13.938541125501969</v>
      </c>
      <c r="V271" s="252">
        <f t="shared" si="338"/>
        <v>13.749703822534348</v>
      </c>
      <c r="W271" s="252">
        <f t="shared" si="338"/>
        <v>11.19605222826554</v>
      </c>
      <c r="X271" s="252">
        <f t="shared" si="338"/>
        <v>11.135937813436602</v>
      </c>
      <c r="Y271" s="252">
        <f t="shared" si="338"/>
        <v>12.673750516762547</v>
      </c>
      <c r="Z271" s="252">
        <f t="shared" si="338"/>
        <v>12.206409339031989</v>
      </c>
      <c r="AA271" s="252">
        <f t="shared" si="338"/>
        <v>11.785249307479225</v>
      </c>
      <c r="AB271" s="252">
        <f t="shared" si="338"/>
        <v>13.499169966226212</v>
      </c>
    </row>
    <row r="272" spans="2:28" ht="15" customHeight="1" x14ac:dyDescent="0.2">
      <c r="B272" s="374"/>
      <c r="C272" s="374"/>
      <c r="D272" s="238" t="s">
        <v>3</v>
      </c>
      <c r="E272" s="252">
        <f t="shared" ref="E272:AB272" si="339">(E253/E$256)*100</f>
        <v>2.8377494751722732</v>
      </c>
      <c r="F272" s="252">
        <f t="shared" si="339"/>
        <v>2.9479391649830329</v>
      </c>
      <c r="G272" s="252">
        <f t="shared" si="339"/>
        <v>3.1425904492411969</v>
      </c>
      <c r="H272" s="252">
        <f t="shared" si="339"/>
        <v>2.5061683222163569</v>
      </c>
      <c r="I272" s="252">
        <f t="shared" si="339"/>
        <v>2.1239020015013694</v>
      </c>
      <c r="J272" s="252">
        <f t="shared" si="339"/>
        <v>2.5573307946626622</v>
      </c>
      <c r="K272" s="252">
        <f t="shared" si="339"/>
        <v>1.9726579603848098</v>
      </c>
      <c r="L272" s="252">
        <f t="shared" si="339"/>
        <v>2.2624848348603059</v>
      </c>
      <c r="M272" s="252">
        <f t="shared" si="339"/>
        <v>2.7044629351862017</v>
      </c>
      <c r="N272" s="252">
        <f t="shared" si="339"/>
        <v>2.1983991515467491</v>
      </c>
      <c r="O272" s="252">
        <f t="shared" si="339"/>
        <v>2.8710940151997288</v>
      </c>
      <c r="P272" s="252">
        <f t="shared" si="339"/>
        <v>2.4390401879207384</v>
      </c>
      <c r="Q272" s="252">
        <f t="shared" si="339"/>
        <v>2.3327710419516614</v>
      </c>
      <c r="R272" s="252">
        <f t="shared" si="339"/>
        <v>2.6580372805785979</v>
      </c>
      <c r="S272" s="252">
        <f t="shared" si="339"/>
        <v>2.2874004510149466</v>
      </c>
      <c r="T272" s="252">
        <f t="shared" si="339"/>
        <v>2.0970294242767729</v>
      </c>
      <c r="U272" s="252">
        <f t="shared" si="339"/>
        <v>2.9011212703142006</v>
      </c>
      <c r="V272" s="252">
        <f t="shared" si="339"/>
        <v>2.2365768488271374</v>
      </c>
      <c r="W272" s="252">
        <f t="shared" si="339"/>
        <v>1.8039317993226178</v>
      </c>
      <c r="X272" s="252">
        <f t="shared" si="339"/>
        <v>2.3462716872636422</v>
      </c>
      <c r="Y272" s="252">
        <f t="shared" si="339"/>
        <v>2.2268018093200301</v>
      </c>
      <c r="Z272" s="252">
        <f t="shared" si="339"/>
        <v>2.6646367537437712</v>
      </c>
      <c r="AA272" s="252">
        <f t="shared" si="339"/>
        <v>2.2673476454293628</v>
      </c>
      <c r="AB272" s="252">
        <f t="shared" si="339"/>
        <v>2.2361944382564531</v>
      </c>
    </row>
    <row r="273" spans="1:28" ht="15" customHeight="1" x14ac:dyDescent="0.2">
      <c r="B273" s="374"/>
      <c r="C273" s="374"/>
      <c r="D273" s="238" t="s">
        <v>4</v>
      </c>
      <c r="E273" s="252">
        <f t="shared" ref="E273:AB273" si="340">(E254/E$256)*100</f>
        <v>7.3812618632244673</v>
      </c>
      <c r="F273" s="252">
        <f t="shared" si="340"/>
        <v>7.6804183091890508</v>
      </c>
      <c r="G273" s="252">
        <f t="shared" si="340"/>
        <v>7.3759534441554866</v>
      </c>
      <c r="H273" s="252">
        <f t="shared" si="340"/>
        <v>6.9793016299566526</v>
      </c>
      <c r="I273" s="252">
        <f t="shared" si="340"/>
        <v>7.3454027863082878</v>
      </c>
      <c r="J273" s="252">
        <f t="shared" si="340"/>
        <v>6.6125794451957445</v>
      </c>
      <c r="K273" s="252">
        <f t="shared" si="340"/>
        <v>6.4822728181650868</v>
      </c>
      <c r="L273" s="252">
        <f t="shared" si="340"/>
        <v>6.373335282562353</v>
      </c>
      <c r="M273" s="252">
        <f t="shared" si="340"/>
        <v>6.4058632001268236</v>
      </c>
      <c r="N273" s="252">
        <f t="shared" si="340"/>
        <v>6.0189384335753235</v>
      </c>
      <c r="O273" s="252">
        <f t="shared" si="340"/>
        <v>5.8056552873831562</v>
      </c>
      <c r="P273" s="252">
        <f t="shared" si="340"/>
        <v>6.4586526877588115</v>
      </c>
      <c r="Q273" s="252">
        <f t="shared" si="340"/>
        <v>5.9917988979426378</v>
      </c>
      <c r="R273" s="252">
        <f t="shared" si="340"/>
        <v>6.2416203145000226</v>
      </c>
      <c r="S273" s="252">
        <f t="shared" si="340"/>
        <v>6.054912248886084</v>
      </c>
      <c r="T273" s="252">
        <f t="shared" si="340"/>
        <v>6.3732997045252562</v>
      </c>
      <c r="U273" s="252">
        <f t="shared" si="340"/>
        <v>6.4008092054991055</v>
      </c>
      <c r="V273" s="252">
        <f t="shared" si="340"/>
        <v>6.5850835317560499</v>
      </c>
      <c r="W273" s="252">
        <f t="shared" si="340"/>
        <v>6.1645523503404025</v>
      </c>
      <c r="X273" s="252">
        <f t="shared" si="340"/>
        <v>5.7191229837625706</v>
      </c>
      <c r="Y273" s="252">
        <f t="shared" si="340"/>
        <v>6.3689356287189023</v>
      </c>
      <c r="Z273" s="252">
        <f t="shared" si="340"/>
        <v>5.7950647473460357</v>
      </c>
      <c r="AA273" s="252">
        <f t="shared" si="340"/>
        <v>5.7815443213296396</v>
      </c>
      <c r="AB273" s="252">
        <f t="shared" si="340"/>
        <v>6.0026235550274114</v>
      </c>
    </row>
    <row r="274" spans="1:28" ht="15" customHeight="1" x14ac:dyDescent="0.2">
      <c r="B274" s="374"/>
      <c r="C274" s="374"/>
      <c r="D274" s="238" t="s">
        <v>5</v>
      </c>
      <c r="E274" s="252">
        <f t="shared" ref="E274:AB274" si="341">(E255/E$256)*100</f>
        <v>46.751680375281609</v>
      </c>
      <c r="F274" s="252">
        <f t="shared" si="341"/>
        <v>46.711037802079048</v>
      </c>
      <c r="G274" s="252">
        <f t="shared" si="341"/>
        <v>48.301587333761702</v>
      </c>
      <c r="H274" s="252">
        <f t="shared" si="341"/>
        <v>46.459912903690196</v>
      </c>
      <c r="I274" s="252">
        <f t="shared" si="341"/>
        <v>46.254618661831088</v>
      </c>
      <c r="J274" s="252">
        <f t="shared" si="341"/>
        <v>47.651410379689615</v>
      </c>
      <c r="K274" s="252">
        <f t="shared" si="341"/>
        <v>50.014774797894347</v>
      </c>
      <c r="L274" s="252">
        <f t="shared" si="341"/>
        <v>47.675337517739592</v>
      </c>
      <c r="M274" s="252">
        <f t="shared" si="341"/>
        <v>48.209076361704923</v>
      </c>
      <c r="N274" s="252">
        <f t="shared" si="341"/>
        <v>50.01633701020215</v>
      </c>
      <c r="O274" s="252">
        <f t="shared" si="341"/>
        <v>49.969010983908923</v>
      </c>
      <c r="P274" s="252">
        <f t="shared" si="341"/>
        <v>47.960377741410355</v>
      </c>
      <c r="Q274" s="252">
        <f t="shared" si="341"/>
        <v>50.08497644323915</v>
      </c>
      <c r="R274" s="252">
        <f t="shared" si="341"/>
        <v>47.937936976029164</v>
      </c>
      <c r="S274" s="252">
        <f t="shared" si="341"/>
        <v>46.993586089287298</v>
      </c>
      <c r="T274" s="252">
        <f t="shared" si="341"/>
        <v>49.738753440261348</v>
      </c>
      <c r="U274" s="252">
        <f t="shared" si="341"/>
        <v>50.211445050832936</v>
      </c>
      <c r="V274" s="252">
        <f t="shared" si="341"/>
        <v>50.985872820425172</v>
      </c>
      <c r="W274" s="252">
        <f t="shared" si="341"/>
        <v>54.294943514706404</v>
      </c>
      <c r="X274" s="252">
        <f t="shared" si="341"/>
        <v>53.50160943032359</v>
      </c>
      <c r="Y274" s="252">
        <f t="shared" si="341"/>
        <v>54.57045523158115</v>
      </c>
      <c r="Z274" s="252">
        <f t="shared" si="341"/>
        <v>54.375952193186968</v>
      </c>
      <c r="AA274" s="252">
        <f t="shared" si="341"/>
        <v>55.110353185595571</v>
      </c>
      <c r="AB274" s="252">
        <f t="shared" si="341"/>
        <v>54.489182663294578</v>
      </c>
    </row>
    <row r="275" spans="1:28" ht="15" customHeight="1" x14ac:dyDescent="0.2">
      <c r="B275" s="375"/>
      <c r="C275" s="375"/>
      <c r="D275" s="243" t="s">
        <v>156</v>
      </c>
      <c r="E275" s="251">
        <f t="shared" ref="E275:AB275" si="342">(E256/E$256)*100</f>
        <v>100</v>
      </c>
      <c r="F275" s="251">
        <f t="shared" si="342"/>
        <v>100</v>
      </c>
      <c r="G275" s="251">
        <f t="shared" si="342"/>
        <v>100</v>
      </c>
      <c r="H275" s="251">
        <f t="shared" si="342"/>
        <v>100</v>
      </c>
      <c r="I275" s="251">
        <f t="shared" si="342"/>
        <v>100</v>
      </c>
      <c r="J275" s="251">
        <f t="shared" si="342"/>
        <v>100</v>
      </c>
      <c r="K275" s="251">
        <f t="shared" si="342"/>
        <v>100</v>
      </c>
      <c r="L275" s="251">
        <f t="shared" si="342"/>
        <v>100</v>
      </c>
      <c r="M275" s="251">
        <f t="shared" si="342"/>
        <v>100</v>
      </c>
      <c r="N275" s="251">
        <f t="shared" si="342"/>
        <v>100</v>
      </c>
      <c r="O275" s="251">
        <f t="shared" si="342"/>
        <v>100</v>
      </c>
      <c r="P275" s="251">
        <f t="shared" si="342"/>
        <v>100</v>
      </c>
      <c r="Q275" s="251">
        <f t="shared" si="342"/>
        <v>100</v>
      </c>
      <c r="R275" s="251">
        <f t="shared" si="342"/>
        <v>100</v>
      </c>
      <c r="S275" s="251">
        <f t="shared" si="342"/>
        <v>100</v>
      </c>
      <c r="T275" s="251">
        <f t="shared" si="342"/>
        <v>100</v>
      </c>
      <c r="U275" s="251">
        <f t="shared" si="342"/>
        <v>100</v>
      </c>
      <c r="V275" s="251">
        <f t="shared" si="342"/>
        <v>100</v>
      </c>
      <c r="W275" s="251">
        <f t="shared" si="342"/>
        <v>100</v>
      </c>
      <c r="X275" s="251">
        <f t="shared" si="342"/>
        <v>100</v>
      </c>
      <c r="Y275" s="251">
        <f t="shared" si="342"/>
        <v>100</v>
      </c>
      <c r="Z275" s="251">
        <f t="shared" si="342"/>
        <v>100</v>
      </c>
      <c r="AA275" s="251">
        <f t="shared" si="342"/>
        <v>100</v>
      </c>
      <c r="AB275" s="251">
        <f t="shared" si="342"/>
        <v>100</v>
      </c>
    </row>
    <row r="277" spans="1:28" ht="15" customHeight="1" x14ac:dyDescent="0.2">
      <c r="B277" s="239"/>
      <c r="C277" s="239" t="s">
        <v>235</v>
      </c>
      <c r="D277" s="244" t="s">
        <v>234</v>
      </c>
      <c r="E277" s="246">
        <v>2002</v>
      </c>
      <c r="F277" s="246">
        <v>2003</v>
      </c>
      <c r="G277" s="246">
        <v>2004</v>
      </c>
      <c r="H277" s="246">
        <v>2005</v>
      </c>
      <c r="I277" s="246">
        <v>2006</v>
      </c>
      <c r="J277" s="246">
        <v>2007</v>
      </c>
      <c r="K277" s="246">
        <v>2008</v>
      </c>
      <c r="L277" s="246">
        <v>2009</v>
      </c>
      <c r="M277" s="246">
        <v>2010</v>
      </c>
      <c r="N277" s="246">
        <v>2011</v>
      </c>
      <c r="O277" s="246">
        <v>2012</v>
      </c>
      <c r="P277" s="246">
        <v>2013</v>
      </c>
      <c r="Q277" s="246">
        <v>2014</v>
      </c>
      <c r="R277" s="246">
        <v>2015</v>
      </c>
      <c r="S277" s="246">
        <v>2016</v>
      </c>
      <c r="T277" s="246">
        <v>2017</v>
      </c>
      <c r="U277" s="246">
        <v>2018</v>
      </c>
      <c r="V277" s="246">
        <v>2019</v>
      </c>
      <c r="W277" s="246">
        <v>2020</v>
      </c>
      <c r="X277" s="246">
        <v>2021</v>
      </c>
      <c r="Y277" s="246">
        <v>2022</v>
      </c>
      <c r="Z277" s="246">
        <v>2023</v>
      </c>
      <c r="AA277" s="246">
        <v>2024</v>
      </c>
      <c r="AB277" s="246">
        <v>2025</v>
      </c>
    </row>
    <row r="278" spans="1:28" ht="15" customHeight="1" x14ac:dyDescent="0.2">
      <c r="B278" s="373" t="s">
        <v>248</v>
      </c>
      <c r="C278" s="373" t="s">
        <v>69</v>
      </c>
      <c r="D278" s="238" t="s">
        <v>1</v>
      </c>
      <c r="E278" s="53">
        <v>1777351</v>
      </c>
      <c r="F278" s="53">
        <v>1831265</v>
      </c>
      <c r="G278" s="53">
        <v>1810687</v>
      </c>
      <c r="H278" s="53">
        <v>1470761</v>
      </c>
      <c r="I278" s="53">
        <v>1470186</v>
      </c>
      <c r="J278" s="53">
        <v>1454960</v>
      </c>
      <c r="K278" s="53">
        <v>1559490</v>
      </c>
      <c r="L278" s="53">
        <v>1514281</v>
      </c>
      <c r="M278" s="53">
        <v>1472118</v>
      </c>
      <c r="N278" s="53">
        <v>1508121</v>
      </c>
      <c r="O278" s="53">
        <v>1596654</v>
      </c>
      <c r="P278" s="53">
        <v>1617475</v>
      </c>
      <c r="Q278" s="53">
        <v>1647530</v>
      </c>
      <c r="R278" s="53">
        <v>1731965</v>
      </c>
      <c r="S278" s="53">
        <v>1815971</v>
      </c>
      <c r="T278" s="53">
        <v>1802829</v>
      </c>
      <c r="U278" s="53">
        <v>1834387</v>
      </c>
      <c r="V278" s="53">
        <v>1814349</v>
      </c>
      <c r="W278" s="53">
        <v>1761552</v>
      </c>
      <c r="X278" s="53">
        <v>1728708</v>
      </c>
      <c r="Y278" s="53">
        <v>1729176</v>
      </c>
      <c r="Z278" s="53">
        <v>1851465</v>
      </c>
      <c r="AA278" s="53">
        <v>1881217</v>
      </c>
      <c r="AB278" s="53">
        <v>1903587</v>
      </c>
    </row>
    <row r="279" spans="1:28" ht="15" customHeight="1" x14ac:dyDescent="0.2">
      <c r="B279" s="374"/>
      <c r="C279" s="374"/>
      <c r="D279" s="238" t="s">
        <v>2</v>
      </c>
      <c r="E279" s="311" t="s">
        <v>142</v>
      </c>
      <c r="F279" s="311" t="s">
        <v>142</v>
      </c>
      <c r="G279" s="311" t="s">
        <v>142</v>
      </c>
      <c r="H279" s="53">
        <v>512530</v>
      </c>
      <c r="I279" s="53">
        <v>573039</v>
      </c>
      <c r="J279" s="53">
        <v>610867</v>
      </c>
      <c r="K279" s="53">
        <v>509847</v>
      </c>
      <c r="L279" s="53">
        <v>584792</v>
      </c>
      <c r="M279" s="53">
        <v>628065</v>
      </c>
      <c r="N279" s="53">
        <v>599251</v>
      </c>
      <c r="O279" s="53">
        <v>653889</v>
      </c>
      <c r="P279" s="53">
        <v>680464</v>
      </c>
      <c r="Q279" s="53">
        <v>688311</v>
      </c>
      <c r="R279" s="53">
        <v>716197</v>
      </c>
      <c r="S279" s="53">
        <v>683961</v>
      </c>
      <c r="T279" s="53">
        <v>751905</v>
      </c>
      <c r="U279" s="53">
        <v>822813</v>
      </c>
      <c r="V279" s="53">
        <v>739481</v>
      </c>
      <c r="W279" s="53">
        <v>722795</v>
      </c>
      <c r="X279" s="53">
        <v>902972</v>
      </c>
      <c r="Y279" s="53">
        <v>916955</v>
      </c>
      <c r="Z279" s="53">
        <v>800573</v>
      </c>
      <c r="AA279" s="53">
        <v>862243</v>
      </c>
      <c r="AB279" s="53">
        <v>849644</v>
      </c>
    </row>
    <row r="280" spans="1:28" ht="15" customHeight="1" x14ac:dyDescent="0.2">
      <c r="B280" s="374"/>
      <c r="C280" s="374"/>
      <c r="D280" s="238" t="s">
        <v>3</v>
      </c>
      <c r="E280" s="53">
        <v>82293</v>
      </c>
      <c r="F280" s="53">
        <v>87693</v>
      </c>
      <c r="G280" s="53">
        <v>92660</v>
      </c>
      <c r="H280" s="53">
        <v>93961</v>
      </c>
      <c r="I280" s="53">
        <v>95743</v>
      </c>
      <c r="J280" s="53">
        <v>89979</v>
      </c>
      <c r="K280" s="53">
        <v>96727</v>
      </c>
      <c r="L280" s="53">
        <v>92280</v>
      </c>
      <c r="M280" s="53">
        <v>71254</v>
      </c>
      <c r="N280" s="53">
        <v>70838</v>
      </c>
      <c r="O280" s="53">
        <v>64140</v>
      </c>
      <c r="P280" s="53">
        <v>75812</v>
      </c>
      <c r="Q280" s="53">
        <v>71267</v>
      </c>
      <c r="R280" s="53">
        <v>90282</v>
      </c>
      <c r="S280" s="53">
        <v>88259</v>
      </c>
      <c r="T280" s="53">
        <v>93408</v>
      </c>
      <c r="U280" s="53">
        <v>113127</v>
      </c>
      <c r="V280" s="53">
        <v>124230</v>
      </c>
      <c r="W280" s="53">
        <v>79467</v>
      </c>
      <c r="X280" s="53">
        <v>97226</v>
      </c>
      <c r="Y280" s="53">
        <v>104130</v>
      </c>
      <c r="Z280" s="53">
        <v>98222</v>
      </c>
      <c r="AA280" s="53">
        <v>112462</v>
      </c>
      <c r="AB280" s="53">
        <v>125388</v>
      </c>
    </row>
    <row r="281" spans="1:28" ht="15" customHeight="1" x14ac:dyDescent="0.2">
      <c r="B281" s="374"/>
      <c r="C281" s="374"/>
      <c r="D281" s="238" t="s">
        <v>4</v>
      </c>
      <c r="E281" s="53">
        <v>63921</v>
      </c>
      <c r="F281" s="53">
        <v>73711</v>
      </c>
      <c r="G281" s="53">
        <v>70039</v>
      </c>
      <c r="H281" s="53">
        <v>54773</v>
      </c>
      <c r="I281" s="53">
        <v>58805</v>
      </c>
      <c r="J281" s="53">
        <v>75531</v>
      </c>
      <c r="K281" s="53">
        <v>64257</v>
      </c>
      <c r="L281" s="53">
        <v>72584</v>
      </c>
      <c r="M281" s="53">
        <v>82439</v>
      </c>
      <c r="N281" s="53">
        <v>89441</v>
      </c>
      <c r="O281" s="53">
        <v>96699</v>
      </c>
      <c r="P281" s="53">
        <v>82434</v>
      </c>
      <c r="Q281" s="53">
        <v>99237</v>
      </c>
      <c r="R281" s="53">
        <v>83016</v>
      </c>
      <c r="S281" s="53">
        <v>94275</v>
      </c>
      <c r="T281" s="53">
        <v>88407</v>
      </c>
      <c r="U281" s="53">
        <v>67355</v>
      </c>
      <c r="V281" s="53">
        <v>105327</v>
      </c>
      <c r="W281" s="53">
        <v>103786</v>
      </c>
      <c r="X281" s="53">
        <v>130179</v>
      </c>
      <c r="Y281" s="53">
        <v>120784</v>
      </c>
      <c r="Z281" s="53">
        <v>114878</v>
      </c>
      <c r="AA281" s="53">
        <v>118115</v>
      </c>
      <c r="AB281" s="53">
        <v>130206</v>
      </c>
    </row>
    <row r="282" spans="1:28" ht="15" customHeight="1" x14ac:dyDescent="0.2">
      <c r="B282" s="374"/>
      <c r="C282" s="374"/>
      <c r="D282" s="238" t="s">
        <v>5</v>
      </c>
      <c r="E282" s="53">
        <v>1578942</v>
      </c>
      <c r="F282" s="53">
        <v>1649825</v>
      </c>
      <c r="G282" s="53">
        <v>1733098</v>
      </c>
      <c r="H282" s="53">
        <v>1740573</v>
      </c>
      <c r="I282" s="53">
        <v>1788276</v>
      </c>
      <c r="J282" s="53">
        <v>1909019</v>
      </c>
      <c r="K282" s="53">
        <v>1923320</v>
      </c>
      <c r="L282" s="53">
        <v>2004574</v>
      </c>
      <c r="M282" s="53">
        <v>2011418</v>
      </c>
      <c r="N282" s="53">
        <v>2129123</v>
      </c>
      <c r="O282" s="53">
        <v>2201591</v>
      </c>
      <c r="P282" s="53">
        <v>2219998</v>
      </c>
      <c r="Q282" s="53">
        <v>2318315</v>
      </c>
      <c r="R282" s="53">
        <v>2282254</v>
      </c>
      <c r="S282" s="53">
        <v>2318902</v>
      </c>
      <c r="T282" s="53">
        <v>2335499</v>
      </c>
      <c r="U282" s="53">
        <v>2456994</v>
      </c>
      <c r="V282" s="53">
        <v>2729558</v>
      </c>
      <c r="W282" s="53">
        <v>3006893</v>
      </c>
      <c r="X282" s="53">
        <v>2934066</v>
      </c>
      <c r="Y282" s="53">
        <v>3090820</v>
      </c>
      <c r="Z282" s="53">
        <v>3206554</v>
      </c>
      <c r="AA282" s="53">
        <v>3215011</v>
      </c>
      <c r="AB282" s="53">
        <v>3255261</v>
      </c>
    </row>
    <row r="283" spans="1:28" s="52" customFormat="1" ht="15" customHeight="1" x14ac:dyDescent="0.2">
      <c r="A283" s="241"/>
      <c r="B283" s="374"/>
      <c r="C283" s="375"/>
      <c r="D283" s="243" t="s">
        <v>156</v>
      </c>
      <c r="E283" s="247">
        <f>SUM(E278:E282)</f>
        <v>3502507</v>
      </c>
      <c r="F283" s="247">
        <f t="shared" ref="F283" si="343">SUM(F278:F282)</f>
        <v>3642494</v>
      </c>
      <c r="G283" s="247">
        <f t="shared" ref="G283" si="344">SUM(G278:G282)</f>
        <v>3706484</v>
      </c>
      <c r="H283" s="247">
        <f t="shared" ref="H283" si="345">SUM(H278:H282)</f>
        <v>3872598</v>
      </c>
      <c r="I283" s="247">
        <f t="shared" ref="I283" si="346">SUM(I278:I282)</f>
        <v>3986049</v>
      </c>
      <c r="J283" s="247">
        <f t="shared" ref="J283" si="347">SUM(J278:J282)</f>
        <v>4140356</v>
      </c>
      <c r="K283" s="247">
        <f t="shared" ref="K283" si="348">SUM(K278:K282)</f>
        <v>4153641</v>
      </c>
      <c r="L283" s="247">
        <f t="shared" ref="L283" si="349">SUM(L278:L282)</f>
        <v>4268511</v>
      </c>
      <c r="M283" s="247">
        <f t="shared" ref="M283" si="350">SUM(M278:M282)</f>
        <v>4265294</v>
      </c>
      <c r="N283" s="247">
        <f t="shared" ref="N283" si="351">SUM(N278:N282)</f>
        <v>4396774</v>
      </c>
      <c r="O283" s="247">
        <f t="shared" ref="O283" si="352">SUM(O278:O282)</f>
        <v>4612973</v>
      </c>
      <c r="P283" s="247">
        <f t="shared" ref="P283" si="353">SUM(P278:P282)</f>
        <v>4676183</v>
      </c>
      <c r="Q283" s="247">
        <f t="shared" ref="Q283" si="354">SUM(Q278:Q282)</f>
        <v>4824660</v>
      </c>
      <c r="R283" s="247">
        <f t="shared" ref="R283" si="355">SUM(R278:R282)</f>
        <v>4903714</v>
      </c>
      <c r="S283" s="247">
        <f t="shared" ref="S283" si="356">SUM(S278:S282)</f>
        <v>5001368</v>
      </c>
      <c r="T283" s="247">
        <f t="shared" ref="T283" si="357">SUM(T278:T282)</f>
        <v>5072048</v>
      </c>
      <c r="U283" s="247">
        <f t="shared" ref="U283" si="358">SUM(U278:U282)</f>
        <v>5294676</v>
      </c>
      <c r="V283" s="247">
        <f t="shared" ref="V283" si="359">SUM(V278:V282)</f>
        <v>5512945</v>
      </c>
      <c r="W283" s="247">
        <f t="shared" ref="W283" si="360">SUM(W278:W282)</f>
        <v>5674493</v>
      </c>
      <c r="X283" s="247">
        <f t="shared" ref="X283" si="361">SUM(X278:X282)</f>
        <v>5793151</v>
      </c>
      <c r="Y283" s="247">
        <f t="shared" ref="Y283" si="362">SUM(Y278:Y282)</f>
        <v>5961865</v>
      </c>
      <c r="Z283" s="247">
        <f t="shared" ref="Z283" si="363">SUM(Z278:Z282)</f>
        <v>6071692</v>
      </c>
      <c r="AA283" s="247">
        <f t="shared" ref="AA283" si="364">SUM(AA278:AA282)</f>
        <v>6189048</v>
      </c>
      <c r="AB283" s="247">
        <f t="shared" ref="AB283" si="365">SUM(AB278:AB282)</f>
        <v>6264086</v>
      </c>
    </row>
    <row r="284" spans="1:28" ht="15" customHeight="1" x14ac:dyDescent="0.2">
      <c r="B284" s="374"/>
      <c r="C284" s="373" t="s">
        <v>70</v>
      </c>
      <c r="D284" s="238" t="s">
        <v>1</v>
      </c>
      <c r="E284" s="53">
        <v>1577165</v>
      </c>
      <c r="F284" s="53">
        <v>1636329</v>
      </c>
      <c r="G284" s="53">
        <v>1621380</v>
      </c>
      <c r="H284" s="53">
        <v>1263501</v>
      </c>
      <c r="I284" s="53">
        <v>1272600</v>
      </c>
      <c r="J284" s="53">
        <v>1258746</v>
      </c>
      <c r="K284" s="53">
        <v>1376209</v>
      </c>
      <c r="L284" s="53">
        <v>1344442</v>
      </c>
      <c r="M284" s="53">
        <v>1371306</v>
      </c>
      <c r="N284" s="53">
        <v>1388577</v>
      </c>
      <c r="O284" s="53">
        <v>1426500</v>
      </c>
      <c r="P284" s="53">
        <v>1434814</v>
      </c>
      <c r="Q284" s="53">
        <v>1489798</v>
      </c>
      <c r="R284" s="53">
        <v>1549432</v>
      </c>
      <c r="S284" s="53">
        <v>1621495</v>
      </c>
      <c r="T284" s="53">
        <v>1616845</v>
      </c>
      <c r="U284" s="53">
        <v>1645452</v>
      </c>
      <c r="V284" s="53">
        <v>1650790</v>
      </c>
      <c r="W284" s="53">
        <v>1599803</v>
      </c>
      <c r="X284" s="53">
        <v>1541091</v>
      </c>
      <c r="Y284" s="53">
        <v>1597443</v>
      </c>
      <c r="Z284" s="53">
        <v>1656105</v>
      </c>
      <c r="AA284" s="53">
        <v>1718401</v>
      </c>
      <c r="AB284" s="53">
        <v>1798272</v>
      </c>
    </row>
    <row r="285" spans="1:28" ht="15" customHeight="1" x14ac:dyDescent="0.2">
      <c r="B285" s="374"/>
      <c r="C285" s="374"/>
      <c r="D285" s="238" t="s">
        <v>2</v>
      </c>
      <c r="E285" s="311" t="s">
        <v>142</v>
      </c>
      <c r="F285" s="311" t="s">
        <v>142</v>
      </c>
      <c r="G285" s="311" t="s">
        <v>142</v>
      </c>
      <c r="H285" s="53">
        <v>515856</v>
      </c>
      <c r="I285" s="53">
        <v>576286</v>
      </c>
      <c r="J285" s="53">
        <v>605043</v>
      </c>
      <c r="K285" s="53">
        <v>485917</v>
      </c>
      <c r="L285" s="53">
        <v>560386</v>
      </c>
      <c r="M285" s="53">
        <v>613222</v>
      </c>
      <c r="N285" s="53">
        <v>598626</v>
      </c>
      <c r="O285" s="53">
        <v>656559</v>
      </c>
      <c r="P285" s="53">
        <v>691120</v>
      </c>
      <c r="Q285" s="53">
        <v>688597</v>
      </c>
      <c r="R285" s="53">
        <v>724576</v>
      </c>
      <c r="S285" s="53">
        <v>706406</v>
      </c>
      <c r="T285" s="53">
        <v>750664</v>
      </c>
      <c r="U285" s="53">
        <v>811520</v>
      </c>
      <c r="V285" s="53">
        <v>728956</v>
      </c>
      <c r="W285" s="53">
        <v>730943</v>
      </c>
      <c r="X285" s="53">
        <v>872977</v>
      </c>
      <c r="Y285" s="53">
        <v>930344</v>
      </c>
      <c r="Z285" s="53">
        <v>825244</v>
      </c>
      <c r="AA285" s="53">
        <v>881939</v>
      </c>
      <c r="AB285" s="53">
        <v>862851</v>
      </c>
    </row>
    <row r="286" spans="1:28" ht="15" customHeight="1" x14ac:dyDescent="0.2">
      <c r="B286" s="374"/>
      <c r="C286" s="374"/>
      <c r="D286" s="238" t="s">
        <v>3</v>
      </c>
      <c r="E286" s="53">
        <v>172447</v>
      </c>
      <c r="F286" s="53">
        <v>201326</v>
      </c>
      <c r="G286" s="53">
        <v>194063</v>
      </c>
      <c r="H286" s="53">
        <v>142439</v>
      </c>
      <c r="I286" s="53">
        <v>168503</v>
      </c>
      <c r="J286" s="53">
        <v>185519</v>
      </c>
      <c r="K286" s="53">
        <v>150818</v>
      </c>
      <c r="L286" s="53">
        <v>177459</v>
      </c>
      <c r="M286" s="53">
        <v>192083</v>
      </c>
      <c r="N286" s="53">
        <v>159133</v>
      </c>
      <c r="O286" s="53">
        <v>158865</v>
      </c>
      <c r="P286" s="53">
        <v>160825</v>
      </c>
      <c r="Q286" s="53">
        <v>178629</v>
      </c>
      <c r="R286" s="53">
        <v>195990</v>
      </c>
      <c r="S286" s="53">
        <v>186873</v>
      </c>
      <c r="T286" s="53">
        <v>227336</v>
      </c>
      <c r="U286" s="53">
        <v>211935</v>
      </c>
      <c r="V286" s="53">
        <v>232346</v>
      </c>
      <c r="W286" s="53">
        <v>154014</v>
      </c>
      <c r="X286" s="53">
        <v>160879</v>
      </c>
      <c r="Y286" s="53">
        <v>208092</v>
      </c>
      <c r="Z286" s="53">
        <v>212228</v>
      </c>
      <c r="AA286" s="53">
        <v>201580</v>
      </c>
      <c r="AB286" s="53">
        <v>239405</v>
      </c>
    </row>
    <row r="287" spans="1:28" ht="15" customHeight="1" x14ac:dyDescent="0.2">
      <c r="B287" s="374"/>
      <c r="C287" s="374"/>
      <c r="D287" s="238" t="s">
        <v>4</v>
      </c>
      <c r="E287" s="53">
        <v>308017</v>
      </c>
      <c r="F287" s="53">
        <v>290771</v>
      </c>
      <c r="G287" s="53">
        <v>339425</v>
      </c>
      <c r="H287" s="53">
        <v>311443</v>
      </c>
      <c r="I287" s="53">
        <v>287579</v>
      </c>
      <c r="J287" s="53">
        <v>279088</v>
      </c>
      <c r="K287" s="53">
        <v>288590</v>
      </c>
      <c r="L287" s="53">
        <v>329330</v>
      </c>
      <c r="M287" s="53">
        <v>307845</v>
      </c>
      <c r="N287" s="53">
        <v>324134</v>
      </c>
      <c r="O287" s="53">
        <v>321907</v>
      </c>
      <c r="P287" s="53">
        <v>335845</v>
      </c>
      <c r="Q287" s="53">
        <v>321190</v>
      </c>
      <c r="R287" s="53">
        <v>355742</v>
      </c>
      <c r="S287" s="53">
        <v>367247</v>
      </c>
      <c r="T287" s="53">
        <v>359643</v>
      </c>
      <c r="U287" s="53">
        <v>357352</v>
      </c>
      <c r="V287" s="53">
        <v>391002</v>
      </c>
      <c r="W287" s="53">
        <v>425114</v>
      </c>
      <c r="X287" s="53">
        <v>447234</v>
      </c>
      <c r="Y287" s="53">
        <v>405359</v>
      </c>
      <c r="Z287" s="53">
        <v>424057</v>
      </c>
      <c r="AA287" s="53">
        <v>451184</v>
      </c>
      <c r="AB287" s="53">
        <v>436577</v>
      </c>
    </row>
    <row r="288" spans="1:28" ht="15" customHeight="1" x14ac:dyDescent="0.2">
      <c r="B288" s="374"/>
      <c r="C288" s="374"/>
      <c r="D288" s="238" t="s">
        <v>5</v>
      </c>
      <c r="E288" s="53">
        <v>1264476</v>
      </c>
      <c r="F288" s="53">
        <v>1262863</v>
      </c>
      <c r="G288" s="53">
        <v>1393874</v>
      </c>
      <c r="H288" s="53">
        <v>1339807</v>
      </c>
      <c r="I288" s="53">
        <v>1379088</v>
      </c>
      <c r="J288" s="53">
        <v>1401349</v>
      </c>
      <c r="K288" s="53">
        <v>1596083</v>
      </c>
      <c r="L288" s="53">
        <v>1610804</v>
      </c>
      <c r="M288" s="53">
        <v>1739884</v>
      </c>
      <c r="N288" s="53">
        <v>1867628</v>
      </c>
      <c r="O288" s="53">
        <v>1774918</v>
      </c>
      <c r="P288" s="53">
        <v>1877479</v>
      </c>
      <c r="Q288" s="53">
        <v>1957532</v>
      </c>
      <c r="R288" s="53">
        <v>1943822</v>
      </c>
      <c r="S288" s="53">
        <v>2052370</v>
      </c>
      <c r="T288" s="53">
        <v>2143501</v>
      </c>
      <c r="U288" s="53">
        <v>2154176</v>
      </c>
      <c r="V288" s="53">
        <v>2209110</v>
      </c>
      <c r="W288" s="53">
        <v>2483751</v>
      </c>
      <c r="X288" s="53">
        <v>2466651</v>
      </c>
      <c r="Y288" s="53">
        <v>2542039</v>
      </c>
      <c r="Z288" s="53">
        <v>2712252</v>
      </c>
      <c r="AA288" s="53">
        <v>2804226</v>
      </c>
      <c r="AB288" s="53">
        <v>2993955</v>
      </c>
    </row>
    <row r="289" spans="1:28" s="52" customFormat="1" ht="15" customHeight="1" x14ac:dyDescent="0.2">
      <c r="A289" s="241"/>
      <c r="B289" s="374"/>
      <c r="C289" s="375"/>
      <c r="D289" s="243" t="s">
        <v>156</v>
      </c>
      <c r="E289" s="247">
        <f>SUM(E284:E288)</f>
        <v>3322105</v>
      </c>
      <c r="F289" s="247">
        <f t="shared" ref="F289" si="366">SUM(F284:F288)</f>
        <v>3391289</v>
      </c>
      <c r="G289" s="247">
        <f t="shared" ref="G289" si="367">SUM(G284:G288)</f>
        <v>3548742</v>
      </c>
      <c r="H289" s="247">
        <f t="shared" ref="H289" si="368">SUM(H284:H288)</f>
        <v>3573046</v>
      </c>
      <c r="I289" s="247">
        <f t="shared" ref="I289" si="369">SUM(I284:I288)</f>
        <v>3684056</v>
      </c>
      <c r="J289" s="247">
        <f t="shared" ref="J289" si="370">SUM(J284:J288)</f>
        <v>3729745</v>
      </c>
      <c r="K289" s="247">
        <f t="shared" ref="K289" si="371">SUM(K284:K288)</f>
        <v>3897617</v>
      </c>
      <c r="L289" s="247">
        <f t="shared" ref="L289" si="372">SUM(L284:L288)</f>
        <v>4022421</v>
      </c>
      <c r="M289" s="247">
        <f t="shared" ref="M289" si="373">SUM(M284:M288)</f>
        <v>4224340</v>
      </c>
      <c r="N289" s="247">
        <f t="shared" ref="N289" si="374">SUM(N284:N288)</f>
        <v>4338098</v>
      </c>
      <c r="O289" s="247">
        <f t="shared" ref="O289" si="375">SUM(O284:O288)</f>
        <v>4338749</v>
      </c>
      <c r="P289" s="247">
        <f t="shared" ref="P289" si="376">SUM(P284:P288)</f>
        <v>4500083</v>
      </c>
      <c r="Q289" s="247">
        <f t="shared" ref="Q289" si="377">SUM(Q284:Q288)</f>
        <v>4635746</v>
      </c>
      <c r="R289" s="247">
        <f t="shared" ref="R289" si="378">SUM(R284:R288)</f>
        <v>4769562</v>
      </c>
      <c r="S289" s="247">
        <f t="shared" ref="S289" si="379">SUM(S284:S288)</f>
        <v>4934391</v>
      </c>
      <c r="T289" s="247">
        <f t="shared" ref="T289" si="380">SUM(T284:T288)</f>
        <v>5097989</v>
      </c>
      <c r="U289" s="247">
        <f t="shared" ref="U289" si="381">SUM(U284:U288)</f>
        <v>5180435</v>
      </c>
      <c r="V289" s="247">
        <f t="shared" ref="V289" si="382">SUM(V284:V288)</f>
        <v>5212204</v>
      </c>
      <c r="W289" s="247">
        <f t="shared" ref="W289" si="383">SUM(W284:W288)</f>
        <v>5393625</v>
      </c>
      <c r="X289" s="247">
        <f t="shared" ref="X289" si="384">SUM(X284:X288)</f>
        <v>5488832</v>
      </c>
      <c r="Y289" s="247">
        <f t="shared" ref="Y289" si="385">SUM(Y284:Y288)</f>
        <v>5683277</v>
      </c>
      <c r="Z289" s="247">
        <f t="shared" ref="Z289" si="386">SUM(Z284:Z288)</f>
        <v>5829886</v>
      </c>
      <c r="AA289" s="247">
        <f t="shared" ref="AA289" si="387">SUM(AA284:AA288)</f>
        <v>6057330</v>
      </c>
      <c r="AB289" s="247">
        <f t="shared" ref="AB289" si="388">SUM(AB284:AB288)</f>
        <v>6331060</v>
      </c>
    </row>
    <row r="290" spans="1:28" ht="15" customHeight="1" x14ac:dyDescent="0.2">
      <c r="B290" s="374"/>
      <c r="C290" s="373" t="s">
        <v>156</v>
      </c>
      <c r="D290" s="238" t="s">
        <v>1</v>
      </c>
      <c r="E290" s="248">
        <f>E278+E284</f>
        <v>3354516</v>
      </c>
      <c r="F290" s="248">
        <f t="shared" ref="F290:AB290" si="389">F278+F284</f>
        <v>3467594</v>
      </c>
      <c r="G290" s="248">
        <f t="shared" si="389"/>
        <v>3432067</v>
      </c>
      <c r="H290" s="248">
        <f t="shared" si="389"/>
        <v>2734262</v>
      </c>
      <c r="I290" s="248">
        <f t="shared" si="389"/>
        <v>2742786</v>
      </c>
      <c r="J290" s="248">
        <f t="shared" si="389"/>
        <v>2713706</v>
      </c>
      <c r="K290" s="248">
        <f t="shared" si="389"/>
        <v>2935699</v>
      </c>
      <c r="L290" s="248">
        <f t="shared" si="389"/>
        <v>2858723</v>
      </c>
      <c r="M290" s="248">
        <f t="shared" si="389"/>
        <v>2843424</v>
      </c>
      <c r="N290" s="248">
        <f t="shared" si="389"/>
        <v>2896698</v>
      </c>
      <c r="O290" s="248">
        <f t="shared" si="389"/>
        <v>3023154</v>
      </c>
      <c r="P290" s="248">
        <f t="shared" si="389"/>
        <v>3052289</v>
      </c>
      <c r="Q290" s="248">
        <f t="shared" si="389"/>
        <v>3137328</v>
      </c>
      <c r="R290" s="248">
        <f t="shared" si="389"/>
        <v>3281397</v>
      </c>
      <c r="S290" s="248">
        <f t="shared" si="389"/>
        <v>3437466</v>
      </c>
      <c r="T290" s="248">
        <f t="shared" si="389"/>
        <v>3419674</v>
      </c>
      <c r="U290" s="248">
        <f t="shared" si="389"/>
        <v>3479839</v>
      </c>
      <c r="V290" s="248">
        <f t="shared" si="389"/>
        <v>3465139</v>
      </c>
      <c r="W290" s="248">
        <f t="shared" si="389"/>
        <v>3361355</v>
      </c>
      <c r="X290" s="248">
        <f t="shared" si="389"/>
        <v>3269799</v>
      </c>
      <c r="Y290" s="248">
        <f t="shared" si="389"/>
        <v>3326619</v>
      </c>
      <c r="Z290" s="248">
        <f t="shared" si="389"/>
        <v>3507570</v>
      </c>
      <c r="AA290" s="248">
        <f t="shared" si="389"/>
        <v>3599618</v>
      </c>
      <c r="AB290" s="248">
        <f t="shared" si="389"/>
        <v>3701859</v>
      </c>
    </row>
    <row r="291" spans="1:28" ht="15" customHeight="1" x14ac:dyDescent="0.2">
      <c r="B291" s="374"/>
      <c r="C291" s="374"/>
      <c r="D291" s="238" t="s">
        <v>2</v>
      </c>
      <c r="E291" s="312"/>
      <c r="F291" s="312"/>
      <c r="G291" s="312"/>
      <c r="H291" s="248">
        <f t="shared" ref="H291:AB291" si="390">H279+H285</f>
        <v>1028386</v>
      </c>
      <c r="I291" s="248">
        <f t="shared" si="390"/>
        <v>1149325</v>
      </c>
      <c r="J291" s="248">
        <f t="shared" si="390"/>
        <v>1215910</v>
      </c>
      <c r="K291" s="248">
        <f t="shared" si="390"/>
        <v>995764</v>
      </c>
      <c r="L291" s="248">
        <f t="shared" si="390"/>
        <v>1145178</v>
      </c>
      <c r="M291" s="248">
        <f t="shared" si="390"/>
        <v>1241287</v>
      </c>
      <c r="N291" s="248">
        <f t="shared" si="390"/>
        <v>1197877</v>
      </c>
      <c r="O291" s="248">
        <f t="shared" si="390"/>
        <v>1310448</v>
      </c>
      <c r="P291" s="248">
        <f t="shared" si="390"/>
        <v>1371584</v>
      </c>
      <c r="Q291" s="248">
        <f t="shared" si="390"/>
        <v>1376908</v>
      </c>
      <c r="R291" s="248">
        <f t="shared" si="390"/>
        <v>1440773</v>
      </c>
      <c r="S291" s="248">
        <f t="shared" si="390"/>
        <v>1390367</v>
      </c>
      <c r="T291" s="248">
        <f t="shared" si="390"/>
        <v>1502569</v>
      </c>
      <c r="U291" s="248">
        <f t="shared" si="390"/>
        <v>1634333</v>
      </c>
      <c r="V291" s="248">
        <f t="shared" si="390"/>
        <v>1468437</v>
      </c>
      <c r="W291" s="248">
        <f t="shared" si="390"/>
        <v>1453738</v>
      </c>
      <c r="X291" s="248">
        <f t="shared" si="390"/>
        <v>1775949</v>
      </c>
      <c r="Y291" s="248">
        <f t="shared" si="390"/>
        <v>1847299</v>
      </c>
      <c r="Z291" s="248">
        <f t="shared" si="390"/>
        <v>1625817</v>
      </c>
      <c r="AA291" s="248">
        <f t="shared" si="390"/>
        <v>1744182</v>
      </c>
      <c r="AB291" s="248">
        <f t="shared" si="390"/>
        <v>1712495</v>
      </c>
    </row>
    <row r="292" spans="1:28" ht="15" customHeight="1" x14ac:dyDescent="0.2">
      <c r="B292" s="374"/>
      <c r="C292" s="374"/>
      <c r="D292" s="238" t="s">
        <v>3</v>
      </c>
      <c r="E292" s="248">
        <f t="shared" ref="E292:AB292" si="391">E280+E286</f>
        <v>254740</v>
      </c>
      <c r="F292" s="248">
        <f t="shared" si="391"/>
        <v>289019</v>
      </c>
      <c r="G292" s="248">
        <f t="shared" si="391"/>
        <v>286723</v>
      </c>
      <c r="H292" s="248">
        <f t="shared" si="391"/>
        <v>236400</v>
      </c>
      <c r="I292" s="248">
        <f t="shared" si="391"/>
        <v>264246</v>
      </c>
      <c r="J292" s="248">
        <f t="shared" si="391"/>
        <v>275498</v>
      </c>
      <c r="K292" s="248">
        <f t="shared" si="391"/>
        <v>247545</v>
      </c>
      <c r="L292" s="248">
        <f t="shared" si="391"/>
        <v>269739</v>
      </c>
      <c r="M292" s="248">
        <f t="shared" si="391"/>
        <v>263337</v>
      </c>
      <c r="N292" s="248">
        <f t="shared" si="391"/>
        <v>229971</v>
      </c>
      <c r="O292" s="248">
        <f t="shared" si="391"/>
        <v>223005</v>
      </c>
      <c r="P292" s="248">
        <f t="shared" si="391"/>
        <v>236637</v>
      </c>
      <c r="Q292" s="248">
        <f t="shared" si="391"/>
        <v>249896</v>
      </c>
      <c r="R292" s="248">
        <f t="shared" si="391"/>
        <v>286272</v>
      </c>
      <c r="S292" s="248">
        <f t="shared" si="391"/>
        <v>275132</v>
      </c>
      <c r="T292" s="248">
        <f t="shared" si="391"/>
        <v>320744</v>
      </c>
      <c r="U292" s="248">
        <f t="shared" si="391"/>
        <v>325062</v>
      </c>
      <c r="V292" s="248">
        <f t="shared" si="391"/>
        <v>356576</v>
      </c>
      <c r="W292" s="248">
        <f t="shared" si="391"/>
        <v>233481</v>
      </c>
      <c r="X292" s="248">
        <f t="shared" si="391"/>
        <v>258105</v>
      </c>
      <c r="Y292" s="248">
        <f t="shared" si="391"/>
        <v>312222</v>
      </c>
      <c r="Z292" s="248">
        <f t="shared" si="391"/>
        <v>310450</v>
      </c>
      <c r="AA292" s="248">
        <f t="shared" si="391"/>
        <v>314042</v>
      </c>
      <c r="AB292" s="248">
        <f t="shared" si="391"/>
        <v>364793</v>
      </c>
    </row>
    <row r="293" spans="1:28" ht="15" customHeight="1" x14ac:dyDescent="0.2">
      <c r="B293" s="374"/>
      <c r="C293" s="374"/>
      <c r="D293" s="238" t="s">
        <v>4</v>
      </c>
      <c r="E293" s="248">
        <f t="shared" ref="E293:AB293" si="392">E281+E287</f>
        <v>371938</v>
      </c>
      <c r="F293" s="248">
        <f t="shared" si="392"/>
        <v>364482</v>
      </c>
      <c r="G293" s="248">
        <f t="shared" si="392"/>
        <v>409464</v>
      </c>
      <c r="H293" s="248">
        <f t="shared" si="392"/>
        <v>366216</v>
      </c>
      <c r="I293" s="248">
        <f t="shared" si="392"/>
        <v>346384</v>
      </c>
      <c r="J293" s="248">
        <f t="shared" si="392"/>
        <v>354619</v>
      </c>
      <c r="K293" s="248">
        <f t="shared" si="392"/>
        <v>352847</v>
      </c>
      <c r="L293" s="248">
        <f t="shared" si="392"/>
        <v>401914</v>
      </c>
      <c r="M293" s="248">
        <f t="shared" si="392"/>
        <v>390284</v>
      </c>
      <c r="N293" s="248">
        <f t="shared" si="392"/>
        <v>413575</v>
      </c>
      <c r="O293" s="248">
        <f t="shared" si="392"/>
        <v>418606</v>
      </c>
      <c r="P293" s="248">
        <f t="shared" si="392"/>
        <v>418279</v>
      </c>
      <c r="Q293" s="248">
        <f t="shared" si="392"/>
        <v>420427</v>
      </c>
      <c r="R293" s="248">
        <f t="shared" si="392"/>
        <v>438758</v>
      </c>
      <c r="S293" s="248">
        <f t="shared" si="392"/>
        <v>461522</v>
      </c>
      <c r="T293" s="248">
        <f t="shared" si="392"/>
        <v>448050</v>
      </c>
      <c r="U293" s="248">
        <f t="shared" si="392"/>
        <v>424707</v>
      </c>
      <c r="V293" s="248">
        <f t="shared" si="392"/>
        <v>496329</v>
      </c>
      <c r="W293" s="248">
        <f t="shared" si="392"/>
        <v>528900</v>
      </c>
      <c r="X293" s="248">
        <f t="shared" si="392"/>
        <v>577413</v>
      </c>
      <c r="Y293" s="248">
        <f t="shared" si="392"/>
        <v>526143</v>
      </c>
      <c r="Z293" s="248">
        <f t="shared" si="392"/>
        <v>538935</v>
      </c>
      <c r="AA293" s="248">
        <f t="shared" si="392"/>
        <v>569299</v>
      </c>
      <c r="AB293" s="248">
        <f t="shared" si="392"/>
        <v>566783</v>
      </c>
    </row>
    <row r="294" spans="1:28" ht="15" customHeight="1" x14ac:dyDescent="0.2">
      <c r="B294" s="374"/>
      <c r="C294" s="374"/>
      <c r="D294" s="238" t="s">
        <v>5</v>
      </c>
      <c r="E294" s="248">
        <f>E282+E288</f>
        <v>2843418</v>
      </c>
      <c r="F294" s="248">
        <f t="shared" ref="F294:AB294" si="393">F282+F288</f>
        <v>2912688</v>
      </c>
      <c r="G294" s="248">
        <f t="shared" si="393"/>
        <v>3126972</v>
      </c>
      <c r="H294" s="248">
        <f t="shared" si="393"/>
        <v>3080380</v>
      </c>
      <c r="I294" s="248">
        <f t="shared" si="393"/>
        <v>3167364</v>
      </c>
      <c r="J294" s="248">
        <f t="shared" si="393"/>
        <v>3310368</v>
      </c>
      <c r="K294" s="248">
        <f t="shared" si="393"/>
        <v>3519403</v>
      </c>
      <c r="L294" s="248">
        <f t="shared" si="393"/>
        <v>3615378</v>
      </c>
      <c r="M294" s="248">
        <f t="shared" si="393"/>
        <v>3751302</v>
      </c>
      <c r="N294" s="248">
        <f t="shared" si="393"/>
        <v>3996751</v>
      </c>
      <c r="O294" s="248">
        <f t="shared" si="393"/>
        <v>3976509</v>
      </c>
      <c r="P294" s="248">
        <f t="shared" si="393"/>
        <v>4097477</v>
      </c>
      <c r="Q294" s="248">
        <f t="shared" si="393"/>
        <v>4275847</v>
      </c>
      <c r="R294" s="248">
        <f t="shared" si="393"/>
        <v>4226076</v>
      </c>
      <c r="S294" s="248">
        <f t="shared" si="393"/>
        <v>4371272</v>
      </c>
      <c r="T294" s="248">
        <f t="shared" si="393"/>
        <v>4479000</v>
      </c>
      <c r="U294" s="248">
        <f t="shared" si="393"/>
        <v>4611170</v>
      </c>
      <c r="V294" s="248">
        <f t="shared" si="393"/>
        <v>4938668</v>
      </c>
      <c r="W294" s="248">
        <f t="shared" si="393"/>
        <v>5490644</v>
      </c>
      <c r="X294" s="248">
        <f t="shared" si="393"/>
        <v>5400717</v>
      </c>
      <c r="Y294" s="248">
        <f t="shared" si="393"/>
        <v>5632859</v>
      </c>
      <c r="Z294" s="248">
        <f t="shared" si="393"/>
        <v>5918806</v>
      </c>
      <c r="AA294" s="248">
        <f t="shared" si="393"/>
        <v>6019237</v>
      </c>
      <c r="AB294" s="248">
        <f t="shared" si="393"/>
        <v>6249216</v>
      </c>
    </row>
    <row r="295" spans="1:28" ht="15" customHeight="1" x14ac:dyDescent="0.2">
      <c r="B295" s="375"/>
      <c r="C295" s="375"/>
      <c r="D295" s="243" t="s">
        <v>156</v>
      </c>
      <c r="E295" s="247">
        <f t="shared" ref="E295:AB295" si="394">E283+E289</f>
        <v>6824612</v>
      </c>
      <c r="F295" s="247">
        <f t="shared" si="394"/>
        <v>7033783</v>
      </c>
      <c r="G295" s="247">
        <f t="shared" si="394"/>
        <v>7255226</v>
      </c>
      <c r="H295" s="247">
        <f t="shared" si="394"/>
        <v>7445644</v>
      </c>
      <c r="I295" s="247">
        <f t="shared" si="394"/>
        <v>7670105</v>
      </c>
      <c r="J295" s="247">
        <f t="shared" si="394"/>
        <v>7870101</v>
      </c>
      <c r="K295" s="247">
        <f t="shared" si="394"/>
        <v>8051258</v>
      </c>
      <c r="L295" s="247">
        <f t="shared" si="394"/>
        <v>8290932</v>
      </c>
      <c r="M295" s="247">
        <f t="shared" si="394"/>
        <v>8489634</v>
      </c>
      <c r="N295" s="247">
        <f t="shared" si="394"/>
        <v>8734872</v>
      </c>
      <c r="O295" s="247">
        <f t="shared" si="394"/>
        <v>8951722</v>
      </c>
      <c r="P295" s="247">
        <f t="shared" si="394"/>
        <v>9176266</v>
      </c>
      <c r="Q295" s="247">
        <f t="shared" si="394"/>
        <v>9460406</v>
      </c>
      <c r="R295" s="247">
        <f t="shared" si="394"/>
        <v>9673276</v>
      </c>
      <c r="S295" s="247">
        <f t="shared" si="394"/>
        <v>9935759</v>
      </c>
      <c r="T295" s="247">
        <f t="shared" si="394"/>
        <v>10170037</v>
      </c>
      <c r="U295" s="247">
        <f t="shared" si="394"/>
        <v>10475111</v>
      </c>
      <c r="V295" s="247">
        <f t="shared" si="394"/>
        <v>10725149</v>
      </c>
      <c r="W295" s="247">
        <f t="shared" si="394"/>
        <v>11068118</v>
      </c>
      <c r="X295" s="247">
        <f t="shared" si="394"/>
        <v>11281983</v>
      </c>
      <c r="Y295" s="247">
        <f t="shared" si="394"/>
        <v>11645142</v>
      </c>
      <c r="Z295" s="247">
        <f t="shared" si="394"/>
        <v>11901578</v>
      </c>
      <c r="AA295" s="247">
        <f t="shared" si="394"/>
        <v>12246378</v>
      </c>
      <c r="AB295" s="247">
        <f t="shared" si="394"/>
        <v>12595146</v>
      </c>
    </row>
    <row r="296" spans="1:28" ht="15" customHeight="1" x14ac:dyDescent="0.2">
      <c r="B296" s="239"/>
      <c r="C296" s="239" t="s">
        <v>235</v>
      </c>
      <c r="D296" s="244" t="s">
        <v>234</v>
      </c>
      <c r="E296" s="246">
        <v>2002</v>
      </c>
      <c r="F296" s="246">
        <v>2003</v>
      </c>
      <c r="G296" s="246">
        <v>2004</v>
      </c>
      <c r="H296" s="246">
        <v>2005</v>
      </c>
      <c r="I296" s="246">
        <v>2006</v>
      </c>
      <c r="J296" s="246">
        <v>2007</v>
      </c>
      <c r="K296" s="246">
        <v>2008</v>
      </c>
      <c r="L296" s="246">
        <v>2009</v>
      </c>
      <c r="M296" s="246">
        <v>2010</v>
      </c>
      <c r="N296" s="246">
        <v>2011</v>
      </c>
      <c r="O296" s="246">
        <v>2012</v>
      </c>
      <c r="P296" s="246">
        <v>2013</v>
      </c>
      <c r="Q296" s="246">
        <v>2014</v>
      </c>
      <c r="R296" s="246">
        <v>2015</v>
      </c>
      <c r="S296" s="246">
        <v>2016</v>
      </c>
      <c r="T296" s="246">
        <v>2017</v>
      </c>
      <c r="U296" s="246">
        <v>2018</v>
      </c>
      <c r="V296" s="246">
        <v>2019</v>
      </c>
      <c r="W296" s="246">
        <v>2020</v>
      </c>
      <c r="X296" s="246">
        <v>2021</v>
      </c>
      <c r="Y296" s="246">
        <v>2022</v>
      </c>
      <c r="Z296" s="246">
        <v>2023</v>
      </c>
      <c r="AA296" s="246">
        <v>2024</v>
      </c>
      <c r="AB296" s="246">
        <v>2025</v>
      </c>
    </row>
    <row r="297" spans="1:28" ht="15" customHeight="1" x14ac:dyDescent="0.2">
      <c r="B297" s="373" t="s">
        <v>249</v>
      </c>
      <c r="C297" s="373" t="s">
        <v>69</v>
      </c>
      <c r="D297" s="238" t="s">
        <v>1</v>
      </c>
      <c r="E297" s="249">
        <f>(E278/E$283)*100</f>
        <v>50.745109146105918</v>
      </c>
      <c r="F297" s="249">
        <f t="shared" ref="F297:AB297" si="395">(F278/F$283)*100</f>
        <v>50.275031338418131</v>
      </c>
      <c r="G297" s="249">
        <f t="shared" si="395"/>
        <v>48.851876873068925</v>
      </c>
      <c r="H297" s="249">
        <f t="shared" si="395"/>
        <v>37.978664452132648</v>
      </c>
      <c r="I297" s="249">
        <f t="shared" si="395"/>
        <v>36.88328969362896</v>
      </c>
      <c r="J297" s="249">
        <f t="shared" si="395"/>
        <v>35.140939571379853</v>
      </c>
      <c r="K297" s="249">
        <f t="shared" si="395"/>
        <v>37.545132090134899</v>
      </c>
      <c r="L297" s="249">
        <f t="shared" si="395"/>
        <v>35.475626043835895</v>
      </c>
      <c r="M297" s="249">
        <f t="shared" si="395"/>
        <v>34.513869383915861</v>
      </c>
      <c r="N297" s="249">
        <f t="shared" si="395"/>
        <v>34.30062586796592</v>
      </c>
      <c r="O297" s="249">
        <f t="shared" si="395"/>
        <v>34.612255480359408</v>
      </c>
      <c r="P297" s="249">
        <f t="shared" si="395"/>
        <v>34.589642877534949</v>
      </c>
      <c r="Q297" s="249">
        <f t="shared" si="395"/>
        <v>34.14810577325656</v>
      </c>
      <c r="R297" s="249">
        <f t="shared" si="395"/>
        <v>35.319453785436913</v>
      </c>
      <c r="S297" s="249">
        <f t="shared" si="395"/>
        <v>36.309485724705723</v>
      </c>
      <c r="T297" s="249">
        <f t="shared" si="395"/>
        <v>35.544399422087487</v>
      </c>
      <c r="U297" s="249">
        <f t="shared" si="395"/>
        <v>34.645878236930834</v>
      </c>
      <c r="V297" s="249">
        <f t="shared" si="395"/>
        <v>32.910703807130311</v>
      </c>
      <c r="W297" s="249">
        <f t="shared" si="395"/>
        <v>31.043337263787269</v>
      </c>
      <c r="X297" s="249">
        <f t="shared" si="395"/>
        <v>29.840547915978714</v>
      </c>
      <c r="Y297" s="249">
        <f t="shared" si="395"/>
        <v>29.003944235570582</v>
      </c>
      <c r="Z297" s="249">
        <f t="shared" si="395"/>
        <v>30.493394592479326</v>
      </c>
      <c r="AA297" s="249">
        <f t="shared" si="395"/>
        <v>30.395902568537199</v>
      </c>
      <c r="AB297" s="249">
        <f t="shared" si="395"/>
        <v>30.388902706635889</v>
      </c>
    </row>
    <row r="298" spans="1:28" ht="15" customHeight="1" x14ac:dyDescent="0.2">
      <c r="B298" s="374"/>
      <c r="C298" s="374"/>
      <c r="D298" s="238" t="s">
        <v>2</v>
      </c>
      <c r="E298" s="250"/>
      <c r="F298" s="250"/>
      <c r="G298" s="250"/>
      <c r="H298" s="249">
        <f t="shared" ref="H298:AB298" si="396">(H279/H$283)*100</f>
        <v>13.234784503839542</v>
      </c>
      <c r="I298" s="249">
        <f t="shared" si="396"/>
        <v>14.376115296124055</v>
      </c>
      <c r="J298" s="249">
        <f t="shared" si="396"/>
        <v>14.753972846779359</v>
      </c>
      <c r="K298" s="249">
        <f t="shared" si="396"/>
        <v>12.274700678272389</v>
      </c>
      <c r="L298" s="249">
        <f t="shared" si="396"/>
        <v>13.7001404002473</v>
      </c>
      <c r="M298" s="249">
        <f t="shared" si="396"/>
        <v>14.725010749552084</v>
      </c>
      <c r="N298" s="249">
        <f t="shared" si="396"/>
        <v>13.629333688745429</v>
      </c>
      <c r="O298" s="249">
        <f t="shared" si="396"/>
        <v>14.175001674625021</v>
      </c>
      <c r="P298" s="249">
        <f t="shared" si="396"/>
        <v>14.551697399353275</v>
      </c>
      <c r="Q298" s="249">
        <f t="shared" si="396"/>
        <v>14.266518262426784</v>
      </c>
      <c r="R298" s="249">
        <f t="shared" si="396"/>
        <v>14.60519516431831</v>
      </c>
      <c r="S298" s="249">
        <f t="shared" si="396"/>
        <v>13.675478389112738</v>
      </c>
      <c r="T298" s="249">
        <f t="shared" si="396"/>
        <v>14.824485099510099</v>
      </c>
      <c r="U298" s="249">
        <f t="shared" si="396"/>
        <v>15.540384340798191</v>
      </c>
      <c r="V298" s="249">
        <f t="shared" si="396"/>
        <v>13.413538498932967</v>
      </c>
      <c r="W298" s="249">
        <f t="shared" si="396"/>
        <v>12.737613739236265</v>
      </c>
      <c r="X298" s="249">
        <f t="shared" si="396"/>
        <v>15.586888724288389</v>
      </c>
      <c r="Y298" s="249">
        <f t="shared" si="396"/>
        <v>15.380338199539908</v>
      </c>
      <c r="Z298" s="249">
        <f t="shared" si="396"/>
        <v>13.185336146826948</v>
      </c>
      <c r="AA298" s="249">
        <f t="shared" si="396"/>
        <v>13.931754932260986</v>
      </c>
      <c r="AB298" s="249">
        <f t="shared" si="396"/>
        <v>13.563734597513507</v>
      </c>
    </row>
    <row r="299" spans="1:28" ht="15" customHeight="1" x14ac:dyDescent="0.2">
      <c r="B299" s="374"/>
      <c r="C299" s="374"/>
      <c r="D299" s="238" t="s">
        <v>3</v>
      </c>
      <c r="E299" s="249">
        <f t="shared" ref="E299:AB299" si="397">(E280/E$283)*100</f>
        <v>2.3495456254619906</v>
      </c>
      <c r="F299" s="249">
        <f t="shared" si="397"/>
        <v>2.4074988181174768</v>
      </c>
      <c r="G299" s="249">
        <f t="shared" si="397"/>
        <v>2.4999433425316284</v>
      </c>
      <c r="H299" s="249">
        <f t="shared" si="397"/>
        <v>2.426303995405668</v>
      </c>
      <c r="I299" s="249">
        <f t="shared" si="397"/>
        <v>2.4019524095162907</v>
      </c>
      <c r="J299" s="249">
        <f t="shared" si="397"/>
        <v>2.1732189212715043</v>
      </c>
      <c r="K299" s="249">
        <f t="shared" si="397"/>
        <v>2.3287279762502342</v>
      </c>
      <c r="L299" s="249">
        <f t="shared" si="397"/>
        <v>2.1618779944575519</v>
      </c>
      <c r="M299" s="249">
        <f t="shared" si="397"/>
        <v>1.6705530732465335</v>
      </c>
      <c r="N299" s="249">
        <f t="shared" si="397"/>
        <v>1.6111358009304095</v>
      </c>
      <c r="O299" s="249">
        <f t="shared" si="397"/>
        <v>1.3904265210310141</v>
      </c>
      <c r="P299" s="249">
        <f t="shared" si="397"/>
        <v>1.621236807883695</v>
      </c>
      <c r="Q299" s="249">
        <f t="shared" si="397"/>
        <v>1.4771403580770459</v>
      </c>
      <c r="R299" s="249">
        <f t="shared" si="397"/>
        <v>1.8410943215693247</v>
      </c>
      <c r="S299" s="249">
        <f t="shared" si="397"/>
        <v>1.7646971788518662</v>
      </c>
      <c r="T299" s="249">
        <f t="shared" si="397"/>
        <v>1.8416229499405368</v>
      </c>
      <c r="U299" s="249">
        <f t="shared" si="397"/>
        <v>2.1366179913558452</v>
      </c>
      <c r="V299" s="249">
        <f t="shared" si="397"/>
        <v>2.2534235331569605</v>
      </c>
      <c r="W299" s="249">
        <f t="shared" si="397"/>
        <v>1.40042467230112</v>
      </c>
      <c r="X299" s="249">
        <f t="shared" si="397"/>
        <v>1.6782921763993379</v>
      </c>
      <c r="Y299" s="249">
        <f t="shared" si="397"/>
        <v>1.7466011055265425</v>
      </c>
      <c r="Z299" s="249">
        <f t="shared" si="397"/>
        <v>1.6177039283283803</v>
      </c>
      <c r="AA299" s="249">
        <f t="shared" si="397"/>
        <v>1.8171130681164536</v>
      </c>
      <c r="AB299" s="249">
        <f t="shared" si="397"/>
        <v>2.0016966561442482</v>
      </c>
    </row>
    <row r="300" spans="1:28" ht="15" customHeight="1" x14ac:dyDescent="0.2">
      <c r="B300" s="374"/>
      <c r="C300" s="374"/>
      <c r="D300" s="238" t="s">
        <v>4</v>
      </c>
      <c r="E300" s="249">
        <f t="shared" ref="E300:AB300" si="398">(E281/E$283)*100</f>
        <v>1.8250070592292893</v>
      </c>
      <c r="F300" s="249">
        <f t="shared" si="398"/>
        <v>2.0236409449130184</v>
      </c>
      <c r="G300" s="249">
        <f t="shared" si="398"/>
        <v>1.8896344891816612</v>
      </c>
      <c r="H300" s="249">
        <f t="shared" si="398"/>
        <v>1.4143735032657663</v>
      </c>
      <c r="I300" s="249">
        <f t="shared" si="398"/>
        <v>1.4752703742477826</v>
      </c>
      <c r="J300" s="249">
        <f t="shared" si="398"/>
        <v>1.8242634208266149</v>
      </c>
      <c r="K300" s="249">
        <f t="shared" si="398"/>
        <v>1.5470041825954626</v>
      </c>
      <c r="L300" s="249">
        <f t="shared" si="398"/>
        <v>1.7004524528576828</v>
      </c>
      <c r="M300" s="249">
        <f t="shared" si="398"/>
        <v>1.9327858759560304</v>
      </c>
      <c r="N300" s="249">
        <f t="shared" si="398"/>
        <v>2.0342414688587587</v>
      </c>
      <c r="O300" s="249">
        <f t="shared" si="398"/>
        <v>2.0962403205048026</v>
      </c>
      <c r="P300" s="249">
        <f t="shared" si="398"/>
        <v>1.7628480322519458</v>
      </c>
      <c r="Q300" s="249">
        <f t="shared" si="398"/>
        <v>2.0568703286863737</v>
      </c>
      <c r="R300" s="249">
        <f t="shared" si="398"/>
        <v>1.692920916676625</v>
      </c>
      <c r="S300" s="249">
        <f t="shared" si="398"/>
        <v>1.884984268304192</v>
      </c>
      <c r="T300" s="249">
        <f t="shared" si="398"/>
        <v>1.7430237253275205</v>
      </c>
      <c r="U300" s="249">
        <f t="shared" si="398"/>
        <v>1.2721269441227376</v>
      </c>
      <c r="V300" s="249">
        <f t="shared" si="398"/>
        <v>1.9105396480465522</v>
      </c>
      <c r="W300" s="249">
        <f t="shared" si="398"/>
        <v>1.8289915944913491</v>
      </c>
      <c r="X300" s="249">
        <f t="shared" si="398"/>
        <v>2.2471190548977575</v>
      </c>
      <c r="Y300" s="249">
        <f t="shared" si="398"/>
        <v>2.02594322414211</v>
      </c>
      <c r="Z300" s="249">
        <f t="shared" si="398"/>
        <v>1.8920261436186157</v>
      </c>
      <c r="AA300" s="249">
        <f t="shared" si="398"/>
        <v>1.9084518329798055</v>
      </c>
      <c r="AB300" s="249">
        <f t="shared" si="398"/>
        <v>2.0786113089762819</v>
      </c>
    </row>
    <row r="301" spans="1:28" ht="15" customHeight="1" x14ac:dyDescent="0.2">
      <c r="B301" s="374"/>
      <c r="C301" s="374"/>
      <c r="D301" s="238" t="s">
        <v>5</v>
      </c>
      <c r="E301" s="249">
        <f t="shared" ref="E301:AB301" si="399">(E282/E$283)*100</f>
        <v>45.080338169202804</v>
      </c>
      <c r="F301" s="249">
        <f t="shared" si="399"/>
        <v>45.293828898551375</v>
      </c>
      <c r="G301" s="249">
        <f t="shared" si="399"/>
        <v>46.758545295217786</v>
      </c>
      <c r="H301" s="249">
        <f t="shared" si="399"/>
        <v>44.945873545356378</v>
      </c>
      <c r="I301" s="249">
        <f t="shared" si="399"/>
        <v>44.863372226482916</v>
      </c>
      <c r="J301" s="249">
        <f t="shared" si="399"/>
        <v>46.107605239742675</v>
      </c>
      <c r="K301" s="249">
        <f t="shared" si="399"/>
        <v>46.304435072747019</v>
      </c>
      <c r="L301" s="249">
        <f t="shared" si="399"/>
        <v>46.961903108601568</v>
      </c>
      <c r="M301" s="249">
        <f t="shared" si="399"/>
        <v>47.157780917329497</v>
      </c>
      <c r="N301" s="249">
        <f t="shared" si="399"/>
        <v>48.424663173499475</v>
      </c>
      <c r="O301" s="249">
        <f t="shared" si="399"/>
        <v>47.726076003479747</v>
      </c>
      <c r="P301" s="249">
        <f t="shared" si="399"/>
        <v>47.474574882976142</v>
      </c>
      <c r="Q301" s="249">
        <f t="shared" si="399"/>
        <v>48.051365277553238</v>
      </c>
      <c r="R301" s="249">
        <f t="shared" si="399"/>
        <v>46.541335811998827</v>
      </c>
      <c r="S301" s="249">
        <f t="shared" si="399"/>
        <v>46.365354439025481</v>
      </c>
      <c r="T301" s="249">
        <f t="shared" si="399"/>
        <v>46.046468803134353</v>
      </c>
      <c r="U301" s="249">
        <f t="shared" si="399"/>
        <v>46.404992486792388</v>
      </c>
      <c r="V301" s="249">
        <f t="shared" si="399"/>
        <v>49.511794512733218</v>
      </c>
      <c r="W301" s="249">
        <f t="shared" si="399"/>
        <v>52.989632730183999</v>
      </c>
      <c r="X301" s="249">
        <f t="shared" si="399"/>
        <v>50.647152128435799</v>
      </c>
      <c r="Y301" s="249">
        <f t="shared" si="399"/>
        <v>51.84317323522086</v>
      </c>
      <c r="Z301" s="249">
        <f t="shared" si="399"/>
        <v>52.811539188746728</v>
      </c>
      <c r="AA301" s="249">
        <f t="shared" si="399"/>
        <v>51.946777598105555</v>
      </c>
      <c r="AB301" s="249">
        <f t="shared" si="399"/>
        <v>51.967054730730069</v>
      </c>
    </row>
    <row r="302" spans="1:28" ht="15" customHeight="1" x14ac:dyDescent="0.2">
      <c r="B302" s="374"/>
      <c r="C302" s="375"/>
      <c r="D302" s="243" t="s">
        <v>156</v>
      </c>
      <c r="E302" s="251">
        <f t="shared" ref="E302:AB302" si="400">(E283/E$283)*100</f>
        <v>100</v>
      </c>
      <c r="F302" s="251">
        <f t="shared" si="400"/>
        <v>100</v>
      </c>
      <c r="G302" s="251">
        <f t="shared" si="400"/>
        <v>100</v>
      </c>
      <c r="H302" s="251">
        <f t="shared" si="400"/>
        <v>100</v>
      </c>
      <c r="I302" s="251">
        <f t="shared" si="400"/>
        <v>100</v>
      </c>
      <c r="J302" s="251">
        <f t="shared" si="400"/>
        <v>100</v>
      </c>
      <c r="K302" s="251">
        <f t="shared" si="400"/>
        <v>100</v>
      </c>
      <c r="L302" s="251">
        <f t="shared" si="400"/>
        <v>100</v>
      </c>
      <c r="M302" s="251">
        <f t="shared" si="400"/>
        <v>100</v>
      </c>
      <c r="N302" s="251">
        <f t="shared" si="400"/>
        <v>100</v>
      </c>
      <c r="O302" s="251">
        <f t="shared" si="400"/>
        <v>100</v>
      </c>
      <c r="P302" s="251">
        <f t="shared" si="400"/>
        <v>100</v>
      </c>
      <c r="Q302" s="251">
        <f t="shared" si="400"/>
        <v>100</v>
      </c>
      <c r="R302" s="251">
        <f t="shared" si="400"/>
        <v>100</v>
      </c>
      <c r="S302" s="251">
        <f t="shared" si="400"/>
        <v>100</v>
      </c>
      <c r="T302" s="251">
        <f t="shared" si="400"/>
        <v>100</v>
      </c>
      <c r="U302" s="251">
        <f t="shared" si="400"/>
        <v>100</v>
      </c>
      <c r="V302" s="251">
        <f t="shared" si="400"/>
        <v>100</v>
      </c>
      <c r="W302" s="251">
        <f t="shared" si="400"/>
        <v>100</v>
      </c>
      <c r="X302" s="251">
        <f t="shared" si="400"/>
        <v>100</v>
      </c>
      <c r="Y302" s="251">
        <f t="shared" si="400"/>
        <v>100</v>
      </c>
      <c r="Z302" s="251">
        <f t="shared" si="400"/>
        <v>100</v>
      </c>
      <c r="AA302" s="251">
        <f t="shared" si="400"/>
        <v>100</v>
      </c>
      <c r="AB302" s="251">
        <f t="shared" si="400"/>
        <v>100</v>
      </c>
    </row>
    <row r="303" spans="1:28" ht="15" customHeight="1" x14ac:dyDescent="0.2">
      <c r="B303" s="374"/>
      <c r="C303" s="373" t="s">
        <v>70</v>
      </c>
      <c r="D303" s="238" t="s">
        <v>1</v>
      </c>
      <c r="E303" s="249">
        <f>(E284/E$289)*100</f>
        <v>47.474869096551735</v>
      </c>
      <c r="F303" s="249">
        <f t="shared" ref="F303:AB303" si="401">(F284/F$289)*100</f>
        <v>48.25094528953445</v>
      </c>
      <c r="G303" s="249">
        <f t="shared" si="401"/>
        <v>45.688866646265069</v>
      </c>
      <c r="H303" s="249">
        <f t="shared" si="401"/>
        <v>35.36201325143869</v>
      </c>
      <c r="I303" s="249">
        <f t="shared" si="401"/>
        <v>34.543448850940379</v>
      </c>
      <c r="J303" s="249">
        <f t="shared" si="401"/>
        <v>33.748848781887233</v>
      </c>
      <c r="K303" s="249">
        <f t="shared" si="401"/>
        <v>35.30898495157426</v>
      </c>
      <c r="L303" s="249">
        <f t="shared" si="401"/>
        <v>33.423701795510716</v>
      </c>
      <c r="M303" s="249">
        <f t="shared" si="401"/>
        <v>32.462017735314866</v>
      </c>
      <c r="N303" s="249">
        <f t="shared" si="401"/>
        <v>32.008889610147115</v>
      </c>
      <c r="O303" s="249">
        <f t="shared" si="401"/>
        <v>32.878140680643199</v>
      </c>
      <c r="P303" s="249">
        <f t="shared" si="401"/>
        <v>31.884167469800001</v>
      </c>
      <c r="Q303" s="249">
        <f t="shared" si="401"/>
        <v>32.137179215599822</v>
      </c>
      <c r="R303" s="249">
        <f t="shared" si="401"/>
        <v>32.485834129003877</v>
      </c>
      <c r="S303" s="249">
        <f t="shared" si="401"/>
        <v>32.861096739192334</v>
      </c>
      <c r="T303" s="249">
        <f t="shared" si="401"/>
        <v>31.715348934648546</v>
      </c>
      <c r="U303" s="249">
        <f t="shared" si="401"/>
        <v>31.762815284816813</v>
      </c>
      <c r="V303" s="249">
        <f t="shared" si="401"/>
        <v>31.671630657587464</v>
      </c>
      <c r="W303" s="249">
        <f t="shared" si="401"/>
        <v>29.660997937379779</v>
      </c>
      <c r="X303" s="249">
        <f t="shared" si="401"/>
        <v>28.076847679069061</v>
      </c>
      <c r="Y303" s="249">
        <f t="shared" si="401"/>
        <v>28.107780071251149</v>
      </c>
      <c r="Z303" s="249">
        <f t="shared" si="401"/>
        <v>28.407159248053908</v>
      </c>
      <c r="AA303" s="249">
        <f t="shared" si="401"/>
        <v>28.368951336645022</v>
      </c>
      <c r="AB303" s="249">
        <f t="shared" si="401"/>
        <v>28.403963949164911</v>
      </c>
    </row>
    <row r="304" spans="1:28" ht="15" customHeight="1" x14ac:dyDescent="0.2">
      <c r="B304" s="374"/>
      <c r="C304" s="374"/>
      <c r="D304" s="238" t="s">
        <v>2</v>
      </c>
      <c r="E304" s="250"/>
      <c r="F304" s="250"/>
      <c r="G304" s="250"/>
      <c r="H304" s="249">
        <f t="shared" ref="H304:AB304" si="402">(H285/H$289)*100</f>
        <v>14.437429576893216</v>
      </c>
      <c r="I304" s="249">
        <f t="shared" si="402"/>
        <v>15.642704671155922</v>
      </c>
      <c r="J304" s="249">
        <f t="shared" si="402"/>
        <v>16.222100974731514</v>
      </c>
      <c r="K304" s="249">
        <f t="shared" si="402"/>
        <v>12.467027930142956</v>
      </c>
      <c r="L304" s="249">
        <f t="shared" si="402"/>
        <v>13.931560122622669</v>
      </c>
      <c r="M304" s="249">
        <f t="shared" si="402"/>
        <v>14.516397827826358</v>
      </c>
      <c r="N304" s="249">
        <f t="shared" si="402"/>
        <v>13.799273322087238</v>
      </c>
      <c r="O304" s="249">
        <f t="shared" si="402"/>
        <v>15.13244946872935</v>
      </c>
      <c r="P304" s="249">
        <f t="shared" si="402"/>
        <v>15.357938953570413</v>
      </c>
      <c r="Q304" s="249">
        <f t="shared" si="402"/>
        <v>14.854070952118603</v>
      </c>
      <c r="R304" s="249">
        <f t="shared" si="402"/>
        <v>15.191667494834956</v>
      </c>
      <c r="S304" s="249">
        <f t="shared" si="402"/>
        <v>14.315971312366612</v>
      </c>
      <c r="T304" s="249">
        <f t="shared" si="402"/>
        <v>14.724708115298013</v>
      </c>
      <c r="U304" s="249">
        <f t="shared" si="402"/>
        <v>15.665093761431232</v>
      </c>
      <c r="V304" s="249">
        <f t="shared" si="402"/>
        <v>13.985561578173073</v>
      </c>
      <c r="W304" s="249">
        <f t="shared" si="402"/>
        <v>13.551980347169113</v>
      </c>
      <c r="X304" s="249">
        <f t="shared" si="402"/>
        <v>15.904604112496065</v>
      </c>
      <c r="Y304" s="249">
        <f t="shared" si="402"/>
        <v>16.369851407911316</v>
      </c>
      <c r="Z304" s="249">
        <f t="shared" si="402"/>
        <v>14.155405440174986</v>
      </c>
      <c r="AA304" s="249">
        <f t="shared" si="402"/>
        <v>14.559863834395683</v>
      </c>
      <c r="AB304" s="249">
        <f t="shared" si="402"/>
        <v>13.628855199603226</v>
      </c>
    </row>
    <row r="305" spans="2:28" ht="15" customHeight="1" x14ac:dyDescent="0.2">
      <c r="B305" s="374"/>
      <c r="C305" s="374"/>
      <c r="D305" s="238" t="s">
        <v>3</v>
      </c>
      <c r="E305" s="249">
        <f t="shared" ref="E305:AB305" si="403">(E286/E$289)*100</f>
        <v>5.1908955315981888</v>
      </c>
      <c r="F305" s="249">
        <f t="shared" si="403"/>
        <v>5.9365627641878946</v>
      </c>
      <c r="G305" s="249">
        <f t="shared" si="403"/>
        <v>5.4685012322676601</v>
      </c>
      <c r="H305" s="249">
        <f t="shared" si="403"/>
        <v>3.9864865999486154</v>
      </c>
      <c r="I305" s="249">
        <f t="shared" si="403"/>
        <v>4.5738446972575879</v>
      </c>
      <c r="J305" s="249">
        <f t="shared" si="403"/>
        <v>4.9740397801994503</v>
      </c>
      <c r="K305" s="249">
        <f t="shared" si="403"/>
        <v>3.8694925643027527</v>
      </c>
      <c r="L305" s="249">
        <f t="shared" si="403"/>
        <v>4.4117460603949716</v>
      </c>
      <c r="M305" s="249">
        <f t="shared" si="403"/>
        <v>4.5470535042160432</v>
      </c>
      <c r="N305" s="249">
        <f t="shared" si="403"/>
        <v>3.6682665997863579</v>
      </c>
      <c r="O305" s="249">
        <f t="shared" si="403"/>
        <v>3.6615393054541756</v>
      </c>
      <c r="P305" s="249">
        <f t="shared" si="403"/>
        <v>3.573822971709633</v>
      </c>
      <c r="Q305" s="249">
        <f t="shared" si="403"/>
        <v>3.8532956723685894</v>
      </c>
      <c r="R305" s="249">
        <f t="shared" si="403"/>
        <v>4.1091823525933835</v>
      </c>
      <c r="S305" s="249">
        <f t="shared" si="403"/>
        <v>3.7871542810450167</v>
      </c>
      <c r="T305" s="249">
        <f t="shared" si="403"/>
        <v>4.4593270012940396</v>
      </c>
      <c r="U305" s="249">
        <f t="shared" si="403"/>
        <v>4.0910657116632096</v>
      </c>
      <c r="V305" s="249">
        <f t="shared" si="403"/>
        <v>4.4577303574457172</v>
      </c>
      <c r="W305" s="249">
        <f t="shared" si="403"/>
        <v>2.8554821664464995</v>
      </c>
      <c r="X305" s="249">
        <f t="shared" si="403"/>
        <v>2.931024305353124</v>
      </c>
      <c r="Y305" s="249">
        <f t="shared" si="403"/>
        <v>3.6614791079160844</v>
      </c>
      <c r="Z305" s="249">
        <f t="shared" si="403"/>
        <v>3.6403456259693585</v>
      </c>
      <c r="AA305" s="249">
        <f t="shared" si="403"/>
        <v>3.3278688795228257</v>
      </c>
      <c r="AB305" s="249">
        <f t="shared" si="403"/>
        <v>3.7814362839714044</v>
      </c>
    </row>
    <row r="306" spans="2:28" ht="15" customHeight="1" x14ac:dyDescent="0.2">
      <c r="B306" s="374"/>
      <c r="C306" s="374"/>
      <c r="D306" s="238" t="s">
        <v>4</v>
      </c>
      <c r="E306" s="249">
        <f t="shared" ref="E306:AB306" si="404">(E287/E$289)*100</f>
        <v>9.271741862463708</v>
      </c>
      <c r="F306" s="249">
        <f t="shared" si="404"/>
        <v>8.5740554697638576</v>
      </c>
      <c r="G306" s="249">
        <f t="shared" si="404"/>
        <v>9.5646569967611068</v>
      </c>
      <c r="H306" s="249">
        <f t="shared" si="404"/>
        <v>8.7164564911842728</v>
      </c>
      <c r="I306" s="249">
        <f t="shared" si="404"/>
        <v>7.8060431220372335</v>
      </c>
      <c r="J306" s="249">
        <f t="shared" si="404"/>
        <v>7.4827635669462653</v>
      </c>
      <c r="K306" s="249">
        <f t="shared" si="404"/>
        <v>7.4042677872145983</v>
      </c>
      <c r="L306" s="249">
        <f t="shared" si="404"/>
        <v>8.1873578126208066</v>
      </c>
      <c r="M306" s="249">
        <f t="shared" si="404"/>
        <v>7.2874105777470568</v>
      </c>
      <c r="N306" s="249">
        <f t="shared" si="404"/>
        <v>7.471799853299764</v>
      </c>
      <c r="O306" s="249">
        <f t="shared" si="404"/>
        <v>7.41935060082987</v>
      </c>
      <c r="P306" s="249">
        <f t="shared" si="404"/>
        <v>7.4630845697734909</v>
      </c>
      <c r="Q306" s="249">
        <f t="shared" si="404"/>
        <v>6.9285504425824884</v>
      </c>
      <c r="R306" s="249">
        <f t="shared" si="404"/>
        <v>7.4585884406157206</v>
      </c>
      <c r="S306" s="249">
        <f t="shared" si="404"/>
        <v>7.4426003127842932</v>
      </c>
      <c r="T306" s="249">
        <f t="shared" si="404"/>
        <v>7.0546052570925513</v>
      </c>
      <c r="U306" s="249">
        <f t="shared" si="404"/>
        <v>6.8981079774188849</v>
      </c>
      <c r="V306" s="249">
        <f t="shared" si="404"/>
        <v>7.5016634038115164</v>
      </c>
      <c r="W306" s="249">
        <f t="shared" si="404"/>
        <v>7.8817863681661215</v>
      </c>
      <c r="X306" s="249">
        <f t="shared" si="404"/>
        <v>8.1480723039072789</v>
      </c>
      <c r="Y306" s="249">
        <f t="shared" si="404"/>
        <v>7.1324871196670507</v>
      </c>
      <c r="Z306" s="249">
        <f t="shared" si="404"/>
        <v>7.2738472073038825</v>
      </c>
      <c r="AA306" s="249">
        <f t="shared" si="404"/>
        <v>7.4485623203622717</v>
      </c>
      <c r="AB306" s="249">
        <f t="shared" si="404"/>
        <v>6.8957962805596535</v>
      </c>
    </row>
    <row r="307" spans="2:28" ht="15" customHeight="1" x14ac:dyDescent="0.2">
      <c r="B307" s="374"/>
      <c r="C307" s="374"/>
      <c r="D307" s="238" t="s">
        <v>5</v>
      </c>
      <c r="E307" s="249">
        <f t="shared" ref="E307:AB307" si="405">(E288/E$289)*100</f>
        <v>38.062493509386371</v>
      </c>
      <c r="F307" s="249">
        <f t="shared" si="405"/>
        <v>37.238436476513797</v>
      </c>
      <c r="G307" s="249">
        <f t="shared" si="405"/>
        <v>39.277975124706167</v>
      </c>
      <c r="H307" s="249">
        <f t="shared" si="405"/>
        <v>37.497614080535207</v>
      </c>
      <c r="I307" s="249">
        <f t="shared" si="405"/>
        <v>37.43395865860888</v>
      </c>
      <c r="J307" s="249">
        <f t="shared" si="405"/>
        <v>37.572246896235534</v>
      </c>
      <c r="K307" s="249">
        <f t="shared" si="405"/>
        <v>40.950226766765432</v>
      </c>
      <c r="L307" s="249">
        <f t="shared" si="405"/>
        <v>40.045634208850842</v>
      </c>
      <c r="M307" s="249">
        <f t="shared" si="405"/>
        <v>41.187120354895676</v>
      </c>
      <c r="N307" s="249">
        <f t="shared" si="405"/>
        <v>43.051770614679519</v>
      </c>
      <c r="O307" s="249">
        <f t="shared" si="405"/>
        <v>40.908519944343404</v>
      </c>
      <c r="P307" s="249">
        <f t="shared" si="405"/>
        <v>41.72098603514646</v>
      </c>
      <c r="Q307" s="249">
        <f t="shared" si="405"/>
        <v>42.226903717330501</v>
      </c>
      <c r="R307" s="249">
        <f t="shared" si="405"/>
        <v>40.754727582952057</v>
      </c>
      <c r="S307" s="249">
        <f t="shared" si="405"/>
        <v>41.59317735461174</v>
      </c>
      <c r="T307" s="249">
        <f t="shared" si="405"/>
        <v>42.046010691666851</v>
      </c>
      <c r="U307" s="249">
        <f t="shared" si="405"/>
        <v>41.582917264669859</v>
      </c>
      <c r="V307" s="249">
        <f t="shared" si="405"/>
        <v>42.383414002982235</v>
      </c>
      <c r="W307" s="249">
        <f t="shared" si="405"/>
        <v>46.049753180838486</v>
      </c>
      <c r="X307" s="249">
        <f t="shared" si="405"/>
        <v>44.939451599174468</v>
      </c>
      <c r="Y307" s="249">
        <f t="shared" si="405"/>
        <v>44.728402293254405</v>
      </c>
      <c r="Z307" s="249">
        <f t="shared" si="405"/>
        <v>46.523242478497863</v>
      </c>
      <c r="AA307" s="249">
        <f t="shared" si="405"/>
        <v>46.294753629074201</v>
      </c>
      <c r="AB307" s="249">
        <f t="shared" si="405"/>
        <v>47.289948286700806</v>
      </c>
    </row>
    <row r="308" spans="2:28" ht="15" customHeight="1" x14ac:dyDescent="0.2">
      <c r="B308" s="374"/>
      <c r="C308" s="375"/>
      <c r="D308" s="243" t="s">
        <v>156</v>
      </c>
      <c r="E308" s="251">
        <f t="shared" ref="E308:AB308" si="406">(E289/E$289)*100</f>
        <v>100</v>
      </c>
      <c r="F308" s="251">
        <f t="shared" si="406"/>
        <v>100</v>
      </c>
      <c r="G308" s="251">
        <f t="shared" si="406"/>
        <v>100</v>
      </c>
      <c r="H308" s="251">
        <f t="shared" si="406"/>
        <v>100</v>
      </c>
      <c r="I308" s="251">
        <f t="shared" si="406"/>
        <v>100</v>
      </c>
      <c r="J308" s="251">
        <f t="shared" si="406"/>
        <v>100</v>
      </c>
      <c r="K308" s="251">
        <f t="shared" si="406"/>
        <v>100</v>
      </c>
      <c r="L308" s="251">
        <f t="shared" si="406"/>
        <v>100</v>
      </c>
      <c r="M308" s="251">
        <f t="shared" si="406"/>
        <v>100</v>
      </c>
      <c r="N308" s="251">
        <f t="shared" si="406"/>
        <v>100</v>
      </c>
      <c r="O308" s="251">
        <f t="shared" si="406"/>
        <v>100</v>
      </c>
      <c r="P308" s="251">
        <f t="shared" si="406"/>
        <v>100</v>
      </c>
      <c r="Q308" s="251">
        <f t="shared" si="406"/>
        <v>100</v>
      </c>
      <c r="R308" s="251">
        <f t="shared" si="406"/>
        <v>100</v>
      </c>
      <c r="S308" s="251">
        <f t="shared" si="406"/>
        <v>100</v>
      </c>
      <c r="T308" s="251">
        <f t="shared" si="406"/>
        <v>100</v>
      </c>
      <c r="U308" s="251">
        <f t="shared" si="406"/>
        <v>100</v>
      </c>
      <c r="V308" s="251">
        <f t="shared" si="406"/>
        <v>100</v>
      </c>
      <c r="W308" s="251">
        <f t="shared" si="406"/>
        <v>100</v>
      </c>
      <c r="X308" s="251">
        <f t="shared" si="406"/>
        <v>100</v>
      </c>
      <c r="Y308" s="251">
        <f t="shared" si="406"/>
        <v>100</v>
      </c>
      <c r="Z308" s="251">
        <f t="shared" si="406"/>
        <v>100</v>
      </c>
      <c r="AA308" s="251">
        <f t="shared" si="406"/>
        <v>100</v>
      </c>
      <c r="AB308" s="251">
        <f t="shared" si="406"/>
        <v>100</v>
      </c>
    </row>
    <row r="309" spans="2:28" ht="15" customHeight="1" x14ac:dyDescent="0.2">
      <c r="B309" s="374"/>
      <c r="C309" s="373" t="s">
        <v>156</v>
      </c>
      <c r="D309" s="238" t="s">
        <v>1</v>
      </c>
      <c r="E309" s="252">
        <f>(E290/E$295)*100</f>
        <v>49.153211933513589</v>
      </c>
      <c r="F309" s="252">
        <f t="shared" ref="F309:AB309" si="407">(F290/F$295)*100</f>
        <v>49.299132486742906</v>
      </c>
      <c r="G309" s="252">
        <f t="shared" si="407"/>
        <v>47.304756598898507</v>
      </c>
      <c r="H309" s="252">
        <f t="shared" si="407"/>
        <v>36.7229752053684</v>
      </c>
      <c r="I309" s="252">
        <f t="shared" si="407"/>
        <v>35.759432237237952</v>
      </c>
      <c r="J309" s="252">
        <f t="shared" si="407"/>
        <v>34.481209326284379</v>
      </c>
      <c r="K309" s="252">
        <f t="shared" si="407"/>
        <v>36.462612426530114</v>
      </c>
      <c r="L309" s="252">
        <f t="shared" si="407"/>
        <v>34.480116348801317</v>
      </c>
      <c r="M309" s="252">
        <f t="shared" si="407"/>
        <v>33.492892626466578</v>
      </c>
      <c r="N309" s="252">
        <f t="shared" si="407"/>
        <v>33.162455042271944</v>
      </c>
      <c r="O309" s="252">
        <f t="shared" si="407"/>
        <v>33.771759221298424</v>
      </c>
      <c r="P309" s="252">
        <f t="shared" si="407"/>
        <v>33.262865309266317</v>
      </c>
      <c r="Q309" s="252">
        <f t="shared" si="407"/>
        <v>33.162720500578942</v>
      </c>
      <c r="R309" s="252">
        <f t="shared" si="407"/>
        <v>33.922292716552285</v>
      </c>
      <c r="S309" s="252">
        <f t="shared" si="407"/>
        <v>34.596914035455164</v>
      </c>
      <c r="T309" s="252">
        <f t="shared" si="407"/>
        <v>33.624990744871432</v>
      </c>
      <c r="U309" s="252">
        <f t="shared" si="407"/>
        <v>33.220068026009464</v>
      </c>
      <c r="V309" s="252">
        <f t="shared" si="407"/>
        <v>32.308539489754409</v>
      </c>
      <c r="W309" s="252">
        <f t="shared" si="407"/>
        <v>30.369706936626446</v>
      </c>
      <c r="X309" s="252">
        <f t="shared" si="407"/>
        <v>28.982484728083708</v>
      </c>
      <c r="Y309" s="252">
        <f t="shared" si="407"/>
        <v>28.566581669849967</v>
      </c>
      <c r="Z309" s="252">
        <f t="shared" si="407"/>
        <v>29.47147008573149</v>
      </c>
      <c r="AA309" s="252">
        <f t="shared" si="407"/>
        <v>29.393327561830933</v>
      </c>
      <c r="AB309" s="252">
        <f t="shared" si="407"/>
        <v>29.391155926259209</v>
      </c>
    </row>
    <row r="310" spans="2:28" ht="15" customHeight="1" x14ac:dyDescent="0.2">
      <c r="B310" s="374"/>
      <c r="C310" s="374"/>
      <c r="D310" s="238" t="s">
        <v>2</v>
      </c>
      <c r="E310" s="253">
        <f t="shared" ref="E310:AB310" si="408">(E291/E$295)*100</f>
        <v>0</v>
      </c>
      <c r="F310" s="253">
        <f t="shared" si="408"/>
        <v>0</v>
      </c>
      <c r="G310" s="253">
        <f t="shared" si="408"/>
        <v>0</v>
      </c>
      <c r="H310" s="252">
        <f t="shared" si="408"/>
        <v>13.811914724904925</v>
      </c>
      <c r="I310" s="252">
        <f t="shared" si="408"/>
        <v>14.984475440688231</v>
      </c>
      <c r="J310" s="252">
        <f t="shared" si="408"/>
        <v>15.449738192686471</v>
      </c>
      <c r="K310" s="252">
        <f t="shared" si="408"/>
        <v>12.367806372619036</v>
      </c>
      <c r="L310" s="252">
        <f t="shared" si="408"/>
        <v>13.812415781482709</v>
      </c>
      <c r="M310" s="252">
        <f t="shared" si="408"/>
        <v>14.62120746312503</v>
      </c>
      <c r="N310" s="252">
        <f t="shared" si="408"/>
        <v>13.713732725562549</v>
      </c>
      <c r="O310" s="252">
        <f t="shared" si="408"/>
        <v>14.639060507017533</v>
      </c>
      <c r="P310" s="252">
        <f t="shared" si="408"/>
        <v>14.94708196122475</v>
      </c>
      <c r="Q310" s="252">
        <f t="shared" si="408"/>
        <v>14.554428213757422</v>
      </c>
      <c r="R310" s="252">
        <f t="shared" si="408"/>
        <v>14.894364639239074</v>
      </c>
      <c r="S310" s="252">
        <f t="shared" si="408"/>
        <v>13.993566067776001</v>
      </c>
      <c r="T310" s="252">
        <f t="shared" si="408"/>
        <v>14.774469355421225</v>
      </c>
      <c r="U310" s="252">
        <f t="shared" si="408"/>
        <v>15.602059013980854</v>
      </c>
      <c r="V310" s="252">
        <f t="shared" si="408"/>
        <v>13.691530066388822</v>
      </c>
      <c r="W310" s="252">
        <f t="shared" si="408"/>
        <v>13.134464233214715</v>
      </c>
      <c r="X310" s="252">
        <f t="shared" si="408"/>
        <v>15.741461407981202</v>
      </c>
      <c r="Y310" s="252">
        <f t="shared" si="408"/>
        <v>15.863258687614115</v>
      </c>
      <c r="Z310" s="252">
        <f t="shared" si="408"/>
        <v>13.660516277757454</v>
      </c>
      <c r="AA310" s="252">
        <f t="shared" si="408"/>
        <v>14.242431517302503</v>
      </c>
      <c r="AB310" s="252">
        <f t="shared" si="408"/>
        <v>13.596468036178383</v>
      </c>
    </row>
    <row r="311" spans="2:28" ht="15" customHeight="1" x14ac:dyDescent="0.2">
      <c r="B311" s="374"/>
      <c r="C311" s="374"/>
      <c r="D311" s="238" t="s">
        <v>3</v>
      </c>
      <c r="E311" s="252">
        <f t="shared" ref="E311:AB311" si="409">(E292/E$295)*100</f>
        <v>3.7326664138562018</v>
      </c>
      <c r="F311" s="252">
        <f t="shared" si="409"/>
        <v>4.1090121773731152</v>
      </c>
      <c r="G311" s="252">
        <f t="shared" si="409"/>
        <v>3.9519513244659779</v>
      </c>
      <c r="H311" s="252">
        <f t="shared" si="409"/>
        <v>3.1750107848293583</v>
      </c>
      <c r="I311" s="252">
        <f t="shared" si="409"/>
        <v>3.4451418852805795</v>
      </c>
      <c r="J311" s="252">
        <f t="shared" si="409"/>
        <v>3.5005649863959811</v>
      </c>
      <c r="K311" s="252">
        <f t="shared" si="409"/>
        <v>3.0746126878557365</v>
      </c>
      <c r="L311" s="252">
        <f t="shared" si="409"/>
        <v>3.2534219313341368</v>
      </c>
      <c r="M311" s="252">
        <f t="shared" si="409"/>
        <v>3.1018651687457903</v>
      </c>
      <c r="N311" s="252">
        <f t="shared" si="409"/>
        <v>2.6327918714779108</v>
      </c>
      <c r="O311" s="252">
        <f t="shared" si="409"/>
        <v>2.4911966658482023</v>
      </c>
      <c r="P311" s="252">
        <f t="shared" si="409"/>
        <v>2.5787940323438749</v>
      </c>
      <c r="Q311" s="252">
        <f t="shared" si="409"/>
        <v>2.6414933989090952</v>
      </c>
      <c r="R311" s="252">
        <f t="shared" si="409"/>
        <v>2.9594110619814837</v>
      </c>
      <c r="S311" s="252">
        <f t="shared" si="409"/>
        <v>2.7691090333410866</v>
      </c>
      <c r="T311" s="252">
        <f t="shared" si="409"/>
        <v>3.1538135013668089</v>
      </c>
      <c r="U311" s="252">
        <f t="shared" si="409"/>
        <v>3.1031843003859341</v>
      </c>
      <c r="V311" s="252">
        <f t="shared" si="409"/>
        <v>3.3246717598049225</v>
      </c>
      <c r="W311" s="252">
        <f t="shared" si="409"/>
        <v>2.1094914239259106</v>
      </c>
      <c r="X311" s="252">
        <f t="shared" si="409"/>
        <v>2.2877627098002189</v>
      </c>
      <c r="Y311" s="252">
        <f t="shared" si="409"/>
        <v>2.6811351892488728</v>
      </c>
      <c r="Z311" s="252">
        <f t="shared" si="409"/>
        <v>2.6084776321257568</v>
      </c>
      <c r="AA311" s="252">
        <f t="shared" si="409"/>
        <v>2.5643663783691801</v>
      </c>
      <c r="AB311" s="252">
        <f t="shared" si="409"/>
        <v>2.8962983041244619</v>
      </c>
    </row>
    <row r="312" spans="2:28" ht="15" customHeight="1" x14ac:dyDescent="0.2">
      <c r="B312" s="374"/>
      <c r="C312" s="374"/>
      <c r="D312" s="238" t="s">
        <v>4</v>
      </c>
      <c r="E312" s="252">
        <f t="shared" ref="E312:AB312" si="410">(E293/E$295)*100</f>
        <v>5.4499508543489359</v>
      </c>
      <c r="F312" s="252">
        <f t="shared" si="410"/>
        <v>5.1818772344839186</v>
      </c>
      <c r="G312" s="252">
        <f t="shared" si="410"/>
        <v>5.6437111676466039</v>
      </c>
      <c r="H312" s="252">
        <f t="shared" si="410"/>
        <v>4.9185268594630633</v>
      </c>
      <c r="I312" s="252">
        <f t="shared" si="410"/>
        <v>4.5160268340524672</v>
      </c>
      <c r="J312" s="252">
        <f t="shared" si="410"/>
        <v>4.5059015125727102</v>
      </c>
      <c r="K312" s="252">
        <f t="shared" si="410"/>
        <v>4.3825076776821712</v>
      </c>
      <c r="L312" s="252">
        <f t="shared" si="410"/>
        <v>4.847633535047688</v>
      </c>
      <c r="M312" s="252">
        <f t="shared" si="410"/>
        <v>4.5971828703098394</v>
      </c>
      <c r="N312" s="252">
        <f t="shared" si="410"/>
        <v>4.7347574183113386</v>
      </c>
      <c r="O312" s="252">
        <f t="shared" si="410"/>
        <v>4.6762622878592524</v>
      </c>
      <c r="P312" s="252">
        <f t="shared" si="410"/>
        <v>4.558270215793657</v>
      </c>
      <c r="Q312" s="252">
        <f t="shared" si="410"/>
        <v>4.4440693137271277</v>
      </c>
      <c r="R312" s="252">
        <f t="shared" si="410"/>
        <v>4.535774643461016</v>
      </c>
      <c r="S312" s="252">
        <f t="shared" si="410"/>
        <v>4.6450603320793107</v>
      </c>
      <c r="T312" s="252">
        <f t="shared" si="410"/>
        <v>4.4055886915652316</v>
      </c>
      <c r="U312" s="252">
        <f t="shared" si="410"/>
        <v>4.0544391367308661</v>
      </c>
      <c r="V312" s="252">
        <f t="shared" si="410"/>
        <v>4.6277119320207118</v>
      </c>
      <c r="W312" s="252">
        <f t="shared" si="410"/>
        <v>4.7785901812756242</v>
      </c>
      <c r="X312" s="252">
        <f t="shared" si="410"/>
        <v>5.1180098392277316</v>
      </c>
      <c r="Y312" s="252">
        <f t="shared" si="410"/>
        <v>4.5181329690956114</v>
      </c>
      <c r="Z312" s="252">
        <f t="shared" si="410"/>
        <v>4.5282650754378952</v>
      </c>
      <c r="AA312" s="252">
        <f t="shared" si="410"/>
        <v>4.6487132766929129</v>
      </c>
      <c r="AB312" s="252">
        <f t="shared" si="410"/>
        <v>4.5000113535801809</v>
      </c>
    </row>
    <row r="313" spans="2:28" ht="15" customHeight="1" x14ac:dyDescent="0.2">
      <c r="B313" s="374"/>
      <c r="C313" s="374"/>
      <c r="D313" s="238" t="s">
        <v>5</v>
      </c>
      <c r="E313" s="252">
        <f t="shared" ref="E313:AB313" si="411">(E294/E$295)*100</f>
        <v>41.664170798281283</v>
      </c>
      <c r="F313" s="252">
        <f t="shared" si="411"/>
        <v>41.409978101400057</v>
      </c>
      <c r="G313" s="252">
        <f t="shared" si="411"/>
        <v>43.099580908988919</v>
      </c>
      <c r="H313" s="252">
        <f t="shared" si="411"/>
        <v>41.371572425434252</v>
      </c>
      <c r="I313" s="252">
        <f t="shared" si="411"/>
        <v>41.294923602740766</v>
      </c>
      <c r="J313" s="252">
        <f t="shared" si="411"/>
        <v>42.062585982060455</v>
      </c>
      <c r="K313" s="252">
        <f t="shared" si="411"/>
        <v>43.712460835312939</v>
      </c>
      <c r="L313" s="252">
        <f t="shared" si="411"/>
        <v>43.606412403334147</v>
      </c>
      <c r="M313" s="252">
        <f t="shared" si="411"/>
        <v>44.186851871352758</v>
      </c>
      <c r="N313" s="252">
        <f t="shared" si="411"/>
        <v>45.75626294237626</v>
      </c>
      <c r="O313" s="252">
        <f t="shared" si="411"/>
        <v>44.421721317976584</v>
      </c>
      <c r="P313" s="252">
        <f t="shared" si="411"/>
        <v>44.652988481371395</v>
      </c>
      <c r="Q313" s="252">
        <f t="shared" si="411"/>
        <v>45.197288573027414</v>
      </c>
      <c r="R313" s="252">
        <f t="shared" si="411"/>
        <v>43.688156938766141</v>
      </c>
      <c r="S313" s="252">
        <f t="shared" si="411"/>
        <v>43.995350531348436</v>
      </c>
      <c r="T313" s="252">
        <f t="shared" si="411"/>
        <v>44.041137706775309</v>
      </c>
      <c r="U313" s="252">
        <f t="shared" si="411"/>
        <v>44.020249522892883</v>
      </c>
      <c r="V313" s="252">
        <f t="shared" si="411"/>
        <v>46.047546752031138</v>
      </c>
      <c r="W313" s="252">
        <f t="shared" si="411"/>
        <v>49.607747224957308</v>
      </c>
      <c r="X313" s="252">
        <f t="shared" si="411"/>
        <v>47.870281314907146</v>
      </c>
      <c r="Y313" s="252">
        <f t="shared" si="411"/>
        <v>48.370891484191439</v>
      </c>
      <c r="Z313" s="252">
        <f t="shared" si="411"/>
        <v>49.73127092894741</v>
      </c>
      <c r="AA313" s="252">
        <f t="shared" si="411"/>
        <v>49.151161265804468</v>
      </c>
      <c r="AB313" s="252">
        <f t="shared" si="411"/>
        <v>49.616066379857763</v>
      </c>
    </row>
    <row r="314" spans="2:28" ht="15" customHeight="1" x14ac:dyDescent="0.2">
      <c r="B314" s="375"/>
      <c r="C314" s="375"/>
      <c r="D314" s="243" t="s">
        <v>156</v>
      </c>
      <c r="E314" s="251">
        <f t="shared" ref="E314:AB314" si="412">(E295/E$295)*100</f>
        <v>100</v>
      </c>
      <c r="F314" s="251">
        <f t="shared" si="412"/>
        <v>100</v>
      </c>
      <c r="G314" s="251">
        <f t="shared" si="412"/>
        <v>100</v>
      </c>
      <c r="H314" s="251">
        <f t="shared" si="412"/>
        <v>100</v>
      </c>
      <c r="I314" s="251">
        <f t="shared" si="412"/>
        <v>100</v>
      </c>
      <c r="J314" s="251">
        <f t="shared" si="412"/>
        <v>100</v>
      </c>
      <c r="K314" s="251">
        <f t="shared" si="412"/>
        <v>100</v>
      </c>
      <c r="L314" s="251">
        <f t="shared" si="412"/>
        <v>100</v>
      </c>
      <c r="M314" s="251">
        <f t="shared" si="412"/>
        <v>100</v>
      </c>
      <c r="N314" s="251">
        <f t="shared" si="412"/>
        <v>100</v>
      </c>
      <c r="O314" s="251">
        <f t="shared" si="412"/>
        <v>100</v>
      </c>
      <c r="P314" s="251">
        <f t="shared" si="412"/>
        <v>100</v>
      </c>
      <c r="Q314" s="251">
        <f t="shared" si="412"/>
        <v>100</v>
      </c>
      <c r="R314" s="251">
        <f t="shared" si="412"/>
        <v>100</v>
      </c>
      <c r="S314" s="251">
        <f t="shared" si="412"/>
        <v>100</v>
      </c>
      <c r="T314" s="251">
        <f t="shared" si="412"/>
        <v>100</v>
      </c>
      <c r="U314" s="251">
        <f t="shared" si="412"/>
        <v>100</v>
      </c>
      <c r="V314" s="251">
        <f t="shared" si="412"/>
        <v>100</v>
      </c>
      <c r="W314" s="251">
        <f t="shared" si="412"/>
        <v>100</v>
      </c>
      <c r="X314" s="251">
        <f t="shared" si="412"/>
        <v>100</v>
      </c>
      <c r="Y314" s="251">
        <f t="shared" si="412"/>
        <v>100</v>
      </c>
      <c r="Z314" s="251">
        <f t="shared" si="412"/>
        <v>100</v>
      </c>
      <c r="AA314" s="251">
        <f t="shared" si="412"/>
        <v>100</v>
      </c>
      <c r="AB314" s="251">
        <f t="shared" si="412"/>
        <v>100</v>
      </c>
    </row>
    <row r="316" spans="2:28" ht="15" customHeight="1" x14ac:dyDescent="0.2">
      <c r="B316" s="239"/>
      <c r="C316" s="239" t="s">
        <v>235</v>
      </c>
      <c r="D316" s="244" t="s">
        <v>234</v>
      </c>
      <c r="E316" s="246">
        <v>2002</v>
      </c>
      <c r="F316" s="246">
        <v>2003</v>
      </c>
      <c r="G316" s="246">
        <v>2004</v>
      </c>
      <c r="H316" s="246">
        <v>2005</v>
      </c>
      <c r="I316" s="246">
        <v>2006</v>
      </c>
      <c r="J316" s="246">
        <v>2007</v>
      </c>
      <c r="K316" s="246">
        <v>2008</v>
      </c>
      <c r="L316" s="246">
        <v>2009</v>
      </c>
      <c r="M316" s="246">
        <v>2010</v>
      </c>
      <c r="N316" s="246">
        <v>2011</v>
      </c>
      <c r="O316" s="246">
        <v>2012</v>
      </c>
      <c r="P316" s="246">
        <v>2013</v>
      </c>
      <c r="Q316" s="246">
        <v>2014</v>
      </c>
      <c r="R316" s="246">
        <v>2015</v>
      </c>
      <c r="S316" s="246">
        <v>2016</v>
      </c>
      <c r="T316" s="246">
        <v>2017</v>
      </c>
      <c r="U316" s="246">
        <v>2018</v>
      </c>
      <c r="V316" s="246">
        <v>2019</v>
      </c>
      <c r="W316" s="246">
        <v>2020</v>
      </c>
      <c r="X316" s="246">
        <v>2021</v>
      </c>
      <c r="Y316" s="246">
        <v>2022</v>
      </c>
      <c r="Z316" s="246">
        <v>2023</v>
      </c>
      <c r="AA316" s="246">
        <v>2024</v>
      </c>
      <c r="AB316" s="246">
        <v>2025</v>
      </c>
    </row>
    <row r="317" spans="2:28" ht="15" customHeight="1" x14ac:dyDescent="0.2">
      <c r="B317" s="373" t="s">
        <v>250</v>
      </c>
      <c r="C317" s="373" t="s">
        <v>69</v>
      </c>
      <c r="D317" s="238" t="s">
        <v>1</v>
      </c>
      <c r="E317" s="53">
        <v>434583</v>
      </c>
      <c r="F317" s="53">
        <v>432456</v>
      </c>
      <c r="G317" s="53">
        <v>438818</v>
      </c>
      <c r="H317" s="53">
        <v>309165</v>
      </c>
      <c r="I317" s="53">
        <v>302625</v>
      </c>
      <c r="J317" s="53">
        <v>292537</v>
      </c>
      <c r="K317" s="53">
        <v>318198</v>
      </c>
      <c r="L317" s="53">
        <v>328837</v>
      </c>
      <c r="M317" s="53">
        <v>328861</v>
      </c>
      <c r="N317" s="53">
        <v>346061</v>
      </c>
      <c r="O317" s="53">
        <v>343575</v>
      </c>
      <c r="P317" s="53">
        <v>359429</v>
      </c>
      <c r="Q317" s="53">
        <v>352733</v>
      </c>
      <c r="R317" s="53">
        <v>382985</v>
      </c>
      <c r="S317" s="53">
        <v>416843</v>
      </c>
      <c r="T317" s="53">
        <v>432590</v>
      </c>
      <c r="U317" s="53">
        <v>434120</v>
      </c>
      <c r="V317" s="53">
        <v>329197</v>
      </c>
      <c r="W317" s="53">
        <v>347968</v>
      </c>
      <c r="X317" s="53">
        <v>364073</v>
      </c>
      <c r="Y317" s="53">
        <v>358761</v>
      </c>
      <c r="Z317" s="53">
        <v>353343</v>
      </c>
      <c r="AA317" s="53">
        <v>353345</v>
      </c>
      <c r="AB317" s="53">
        <v>387636</v>
      </c>
    </row>
    <row r="318" spans="2:28" ht="15" customHeight="1" x14ac:dyDescent="0.2">
      <c r="B318" s="374"/>
      <c r="C318" s="374"/>
      <c r="D318" s="238" t="s">
        <v>2</v>
      </c>
      <c r="E318" s="311" t="s">
        <v>142</v>
      </c>
      <c r="F318" s="311" t="s">
        <v>142</v>
      </c>
      <c r="G318" s="311" t="s">
        <v>142</v>
      </c>
      <c r="H318" s="53">
        <v>130396</v>
      </c>
      <c r="I318" s="53">
        <v>123321</v>
      </c>
      <c r="J318" s="53">
        <v>154257</v>
      </c>
      <c r="K318" s="53">
        <v>140192</v>
      </c>
      <c r="L318" s="53">
        <v>134553</v>
      </c>
      <c r="M318" s="53">
        <v>164654</v>
      </c>
      <c r="N318" s="53">
        <v>137813</v>
      </c>
      <c r="O318" s="53">
        <v>159302</v>
      </c>
      <c r="P318" s="53">
        <v>168642</v>
      </c>
      <c r="Q318" s="53">
        <v>178505</v>
      </c>
      <c r="R318" s="53">
        <v>188794</v>
      </c>
      <c r="S318" s="53">
        <v>163998</v>
      </c>
      <c r="T318" s="53">
        <v>168390</v>
      </c>
      <c r="U318" s="53">
        <v>172908</v>
      </c>
      <c r="V318" s="53">
        <v>192834</v>
      </c>
      <c r="W318" s="53">
        <v>173030</v>
      </c>
      <c r="X318" s="53">
        <v>164650</v>
      </c>
      <c r="Y318" s="53">
        <v>165625</v>
      </c>
      <c r="Z318" s="53">
        <v>141659</v>
      </c>
      <c r="AA318" s="53">
        <v>163682</v>
      </c>
      <c r="AB318" s="53">
        <v>172893</v>
      </c>
    </row>
    <row r="319" spans="2:28" ht="15" customHeight="1" x14ac:dyDescent="0.2">
      <c r="B319" s="374"/>
      <c r="C319" s="374"/>
      <c r="D319" s="238" t="s">
        <v>3</v>
      </c>
      <c r="E319" s="53">
        <v>17947</v>
      </c>
      <c r="F319" s="53">
        <v>24014</v>
      </c>
      <c r="G319" s="53">
        <v>23923</v>
      </c>
      <c r="H319" s="53">
        <v>22351</v>
      </c>
      <c r="I319" s="53">
        <v>22896</v>
      </c>
      <c r="J319" s="53">
        <v>21011</v>
      </c>
      <c r="K319" s="53">
        <v>13735</v>
      </c>
      <c r="L319" s="53">
        <v>14777</v>
      </c>
      <c r="M319" s="53">
        <v>17222</v>
      </c>
      <c r="N319" s="53">
        <v>19373</v>
      </c>
      <c r="O319" s="53">
        <v>16499</v>
      </c>
      <c r="P319" s="53">
        <v>17165</v>
      </c>
      <c r="Q319" s="53">
        <v>12543</v>
      </c>
      <c r="R319" s="53">
        <v>21230</v>
      </c>
      <c r="S319" s="53">
        <v>26108</v>
      </c>
      <c r="T319" s="53">
        <v>24111</v>
      </c>
      <c r="U319" s="53">
        <v>17407</v>
      </c>
      <c r="V319" s="53">
        <v>24037</v>
      </c>
      <c r="W319" s="53">
        <v>23062</v>
      </c>
      <c r="X319" s="53">
        <v>16890</v>
      </c>
      <c r="Y319" s="53">
        <v>23710</v>
      </c>
      <c r="Z319" s="53">
        <v>30227</v>
      </c>
      <c r="AA319" s="53">
        <v>26489</v>
      </c>
      <c r="AB319" s="53">
        <v>35083</v>
      </c>
    </row>
    <row r="320" spans="2:28" ht="15" customHeight="1" x14ac:dyDescent="0.2">
      <c r="B320" s="374"/>
      <c r="C320" s="374"/>
      <c r="D320" s="238" t="s">
        <v>4</v>
      </c>
      <c r="E320" s="53">
        <v>23180</v>
      </c>
      <c r="F320" s="53">
        <v>30337</v>
      </c>
      <c r="G320" s="53">
        <v>26261</v>
      </c>
      <c r="H320" s="53">
        <v>25378</v>
      </c>
      <c r="I320" s="53">
        <v>18115</v>
      </c>
      <c r="J320" s="53">
        <v>19850</v>
      </c>
      <c r="K320" s="53">
        <v>22474</v>
      </c>
      <c r="L320" s="53">
        <v>25882</v>
      </c>
      <c r="M320" s="53">
        <v>30556</v>
      </c>
      <c r="N320" s="53">
        <v>33342</v>
      </c>
      <c r="O320" s="53">
        <v>30213</v>
      </c>
      <c r="P320" s="53">
        <v>30559</v>
      </c>
      <c r="Q320" s="53">
        <v>31024</v>
      </c>
      <c r="R320" s="53">
        <v>26202</v>
      </c>
      <c r="S320" s="53">
        <v>24867</v>
      </c>
      <c r="T320" s="53">
        <v>29955</v>
      </c>
      <c r="U320" s="53">
        <v>22896</v>
      </c>
      <c r="V320" s="53">
        <v>51387</v>
      </c>
      <c r="W320" s="53">
        <v>41375</v>
      </c>
      <c r="X320" s="53">
        <v>38016</v>
      </c>
      <c r="Y320" s="53">
        <v>46546</v>
      </c>
      <c r="Z320" s="53">
        <v>48557</v>
      </c>
      <c r="AA320" s="53">
        <v>47126</v>
      </c>
      <c r="AB320" s="53">
        <v>45929</v>
      </c>
    </row>
    <row r="321" spans="1:28" ht="15" customHeight="1" x14ac:dyDescent="0.2">
      <c r="B321" s="374"/>
      <c r="C321" s="374"/>
      <c r="D321" s="238" t="s">
        <v>5</v>
      </c>
      <c r="E321" s="53">
        <v>425316</v>
      </c>
      <c r="F321" s="53">
        <v>461508</v>
      </c>
      <c r="G321" s="53">
        <v>484777</v>
      </c>
      <c r="H321" s="53">
        <v>518279</v>
      </c>
      <c r="I321" s="53">
        <v>544577</v>
      </c>
      <c r="J321" s="53">
        <v>549792</v>
      </c>
      <c r="K321" s="53">
        <v>590148</v>
      </c>
      <c r="L321" s="53">
        <v>609718</v>
      </c>
      <c r="M321" s="53">
        <v>610260</v>
      </c>
      <c r="N321" s="53">
        <v>643026</v>
      </c>
      <c r="O321" s="53">
        <v>673472</v>
      </c>
      <c r="P321" s="53">
        <v>665368</v>
      </c>
      <c r="Q321" s="53">
        <v>699697</v>
      </c>
      <c r="R321" s="53">
        <v>665008</v>
      </c>
      <c r="S321" s="53">
        <v>699121</v>
      </c>
      <c r="T321" s="53">
        <v>682691</v>
      </c>
      <c r="U321" s="53">
        <v>733273</v>
      </c>
      <c r="V321" s="53">
        <v>865469</v>
      </c>
      <c r="W321" s="53">
        <v>875138</v>
      </c>
      <c r="X321" s="53">
        <v>848243</v>
      </c>
      <c r="Y321" s="53">
        <v>873570</v>
      </c>
      <c r="Z321" s="53">
        <v>957264</v>
      </c>
      <c r="AA321" s="53">
        <v>937168</v>
      </c>
      <c r="AB321" s="53">
        <v>956362</v>
      </c>
    </row>
    <row r="322" spans="1:28" s="52" customFormat="1" ht="15" customHeight="1" x14ac:dyDescent="0.2">
      <c r="A322" s="241"/>
      <c r="B322" s="374"/>
      <c r="C322" s="375"/>
      <c r="D322" s="243" t="s">
        <v>156</v>
      </c>
      <c r="E322" s="247">
        <f>SUM(E317:E321)</f>
        <v>901026</v>
      </c>
      <c r="F322" s="247">
        <f t="shared" ref="F322" si="413">SUM(F317:F321)</f>
        <v>948315</v>
      </c>
      <c r="G322" s="247">
        <f t="shared" ref="G322" si="414">SUM(G317:G321)</f>
        <v>973779</v>
      </c>
      <c r="H322" s="247">
        <f t="shared" ref="H322" si="415">SUM(H317:H321)</f>
        <v>1005569</v>
      </c>
      <c r="I322" s="247">
        <f t="shared" ref="I322" si="416">SUM(I317:I321)</f>
        <v>1011534</v>
      </c>
      <c r="J322" s="247">
        <f t="shared" ref="J322" si="417">SUM(J317:J321)</f>
        <v>1037447</v>
      </c>
      <c r="K322" s="247">
        <f t="shared" ref="K322" si="418">SUM(K317:K321)</f>
        <v>1084747</v>
      </c>
      <c r="L322" s="247">
        <f t="shared" ref="L322" si="419">SUM(L317:L321)</f>
        <v>1113767</v>
      </c>
      <c r="M322" s="247">
        <f t="shared" ref="M322" si="420">SUM(M317:M321)</f>
        <v>1151553</v>
      </c>
      <c r="N322" s="247">
        <f t="shared" ref="N322" si="421">SUM(N317:N321)</f>
        <v>1179615</v>
      </c>
      <c r="O322" s="247">
        <f t="shared" ref="O322" si="422">SUM(O317:O321)</f>
        <v>1223061</v>
      </c>
      <c r="P322" s="247">
        <f t="shared" ref="P322" si="423">SUM(P317:P321)</f>
        <v>1241163</v>
      </c>
      <c r="Q322" s="247">
        <f t="shared" ref="Q322" si="424">SUM(Q317:Q321)</f>
        <v>1274502</v>
      </c>
      <c r="R322" s="247">
        <f t="shared" ref="R322" si="425">SUM(R317:R321)</f>
        <v>1284219</v>
      </c>
      <c r="S322" s="247">
        <f t="shared" ref="S322" si="426">SUM(S317:S321)</f>
        <v>1330937</v>
      </c>
      <c r="T322" s="247">
        <f t="shared" ref="T322" si="427">SUM(T317:T321)</f>
        <v>1337737</v>
      </c>
      <c r="U322" s="247">
        <f t="shared" ref="U322" si="428">SUM(U317:U321)</f>
        <v>1380604</v>
      </c>
      <c r="V322" s="247">
        <f t="shared" ref="V322" si="429">SUM(V317:V321)</f>
        <v>1462924</v>
      </c>
      <c r="W322" s="247">
        <f t="shared" ref="W322" si="430">SUM(W317:W321)</f>
        <v>1460573</v>
      </c>
      <c r="X322" s="247">
        <f t="shared" ref="X322" si="431">SUM(X317:X321)</f>
        <v>1431872</v>
      </c>
      <c r="Y322" s="247">
        <f t="shared" ref="Y322" si="432">SUM(Y317:Y321)</f>
        <v>1468212</v>
      </c>
      <c r="Z322" s="247">
        <f t="shared" ref="Z322" si="433">SUM(Z317:Z321)</f>
        <v>1531050</v>
      </c>
      <c r="AA322" s="247">
        <f t="shared" ref="AA322" si="434">SUM(AA317:AA321)</f>
        <v>1527810</v>
      </c>
      <c r="AB322" s="247">
        <f t="shared" ref="AB322" si="435">SUM(AB317:AB321)</f>
        <v>1597903</v>
      </c>
    </row>
    <row r="323" spans="1:28" ht="15" customHeight="1" x14ac:dyDescent="0.2">
      <c r="B323" s="374"/>
      <c r="C323" s="373" t="s">
        <v>70</v>
      </c>
      <c r="D323" s="238" t="s">
        <v>1</v>
      </c>
      <c r="E323" s="53">
        <v>450776</v>
      </c>
      <c r="F323" s="53">
        <v>442789</v>
      </c>
      <c r="G323" s="53">
        <v>443833</v>
      </c>
      <c r="H323" s="53">
        <v>338360</v>
      </c>
      <c r="I323" s="53">
        <v>327954</v>
      </c>
      <c r="J323" s="53">
        <v>321795</v>
      </c>
      <c r="K323" s="53">
        <v>335644</v>
      </c>
      <c r="L323" s="53">
        <v>354598</v>
      </c>
      <c r="M323" s="53">
        <v>344583</v>
      </c>
      <c r="N323" s="53">
        <v>357476</v>
      </c>
      <c r="O323" s="53">
        <v>351482</v>
      </c>
      <c r="P323" s="53">
        <v>364705</v>
      </c>
      <c r="Q323" s="53">
        <v>366042</v>
      </c>
      <c r="R323" s="53">
        <v>373977</v>
      </c>
      <c r="S323" s="53">
        <v>400088</v>
      </c>
      <c r="T323" s="53">
        <v>415617</v>
      </c>
      <c r="U323" s="53">
        <v>413051</v>
      </c>
      <c r="V323" s="53">
        <v>351555</v>
      </c>
      <c r="W323" s="53">
        <v>349309</v>
      </c>
      <c r="X323" s="53">
        <v>375752</v>
      </c>
      <c r="Y323" s="53">
        <v>371743</v>
      </c>
      <c r="Z323" s="53">
        <v>361662</v>
      </c>
      <c r="AA323" s="53">
        <v>380799</v>
      </c>
      <c r="AB323" s="53">
        <v>404167</v>
      </c>
    </row>
    <row r="324" spans="1:28" ht="15" customHeight="1" x14ac:dyDescent="0.2">
      <c r="B324" s="374"/>
      <c r="C324" s="374"/>
      <c r="D324" s="238" t="s">
        <v>2</v>
      </c>
      <c r="E324" s="311" t="s">
        <v>142</v>
      </c>
      <c r="F324" s="311" t="s">
        <v>142</v>
      </c>
      <c r="G324" s="311" t="s">
        <v>142</v>
      </c>
      <c r="H324" s="53">
        <v>140852</v>
      </c>
      <c r="I324" s="53">
        <v>136113</v>
      </c>
      <c r="J324" s="53">
        <v>161406</v>
      </c>
      <c r="K324" s="53">
        <v>149937</v>
      </c>
      <c r="L324" s="53">
        <v>146070</v>
      </c>
      <c r="M324" s="53">
        <v>161045</v>
      </c>
      <c r="N324" s="53">
        <v>136484</v>
      </c>
      <c r="O324" s="53">
        <v>166955</v>
      </c>
      <c r="P324" s="53">
        <v>170322</v>
      </c>
      <c r="Q324" s="53">
        <v>174715</v>
      </c>
      <c r="R324" s="53">
        <v>202506</v>
      </c>
      <c r="S324" s="53">
        <v>176289</v>
      </c>
      <c r="T324" s="53">
        <v>167110</v>
      </c>
      <c r="U324" s="53">
        <v>185691</v>
      </c>
      <c r="V324" s="53">
        <v>192095</v>
      </c>
      <c r="W324" s="53">
        <v>184138</v>
      </c>
      <c r="X324" s="53">
        <v>168803</v>
      </c>
      <c r="Y324" s="53">
        <v>161853</v>
      </c>
      <c r="Z324" s="53">
        <v>142379</v>
      </c>
      <c r="AA324" s="53">
        <v>173206</v>
      </c>
      <c r="AB324" s="53">
        <v>170867</v>
      </c>
    </row>
    <row r="325" spans="1:28" ht="15" customHeight="1" x14ac:dyDescent="0.2">
      <c r="B325" s="374"/>
      <c r="C325" s="374"/>
      <c r="D325" s="238" t="s">
        <v>3</v>
      </c>
      <c r="E325" s="53">
        <v>38789</v>
      </c>
      <c r="F325" s="53">
        <v>47953</v>
      </c>
      <c r="G325" s="53">
        <v>50075</v>
      </c>
      <c r="H325" s="53">
        <v>48376</v>
      </c>
      <c r="I325" s="53">
        <v>45467</v>
      </c>
      <c r="J325" s="53">
        <v>39462</v>
      </c>
      <c r="K325" s="53">
        <v>33867</v>
      </c>
      <c r="L325" s="53">
        <v>30170</v>
      </c>
      <c r="M325" s="53">
        <v>29129</v>
      </c>
      <c r="N325" s="53">
        <v>31345</v>
      </c>
      <c r="O325" s="53">
        <v>32398</v>
      </c>
      <c r="P325" s="53">
        <v>35918</v>
      </c>
      <c r="Q325" s="53">
        <v>35431</v>
      </c>
      <c r="R325" s="53">
        <v>33123</v>
      </c>
      <c r="S325" s="53">
        <v>35769</v>
      </c>
      <c r="T325" s="53">
        <v>38392</v>
      </c>
      <c r="U325" s="53">
        <v>30163</v>
      </c>
      <c r="V325" s="53">
        <v>42707</v>
      </c>
      <c r="W325" s="53">
        <v>38857</v>
      </c>
      <c r="X325" s="53">
        <v>38801</v>
      </c>
      <c r="Y325" s="53">
        <v>31848</v>
      </c>
      <c r="Z325" s="53">
        <v>43462</v>
      </c>
      <c r="AA325" s="53">
        <v>37316</v>
      </c>
      <c r="AB325" s="53">
        <v>44333</v>
      </c>
    </row>
    <row r="326" spans="1:28" ht="15" customHeight="1" x14ac:dyDescent="0.2">
      <c r="B326" s="374"/>
      <c r="C326" s="374"/>
      <c r="D326" s="238" t="s">
        <v>4</v>
      </c>
      <c r="E326" s="53">
        <v>123764</v>
      </c>
      <c r="F326" s="53">
        <v>127564</v>
      </c>
      <c r="G326" s="53">
        <v>137620</v>
      </c>
      <c r="H326" s="53">
        <v>121016</v>
      </c>
      <c r="I326" s="53">
        <v>118398</v>
      </c>
      <c r="J326" s="53">
        <v>130753</v>
      </c>
      <c r="K326" s="53">
        <v>122978</v>
      </c>
      <c r="L326" s="53">
        <v>129256</v>
      </c>
      <c r="M326" s="53">
        <v>146233</v>
      </c>
      <c r="N326" s="53">
        <v>147790</v>
      </c>
      <c r="O326" s="53">
        <v>146217</v>
      </c>
      <c r="P326" s="53">
        <v>143820</v>
      </c>
      <c r="Q326" s="53">
        <v>157501</v>
      </c>
      <c r="R326" s="53">
        <v>142726</v>
      </c>
      <c r="S326" s="53">
        <v>139463</v>
      </c>
      <c r="T326" s="53">
        <v>141736</v>
      </c>
      <c r="U326" s="53">
        <v>137834</v>
      </c>
      <c r="V326" s="53">
        <v>149913</v>
      </c>
      <c r="W326" s="53">
        <v>150568</v>
      </c>
      <c r="X326" s="53">
        <v>174206</v>
      </c>
      <c r="Y326" s="53">
        <v>176138</v>
      </c>
      <c r="Z326" s="53">
        <v>174935</v>
      </c>
      <c r="AA326" s="53">
        <v>174684</v>
      </c>
      <c r="AB326" s="53">
        <v>159982</v>
      </c>
    </row>
    <row r="327" spans="1:28" ht="15" customHeight="1" x14ac:dyDescent="0.2">
      <c r="B327" s="374"/>
      <c r="C327" s="374"/>
      <c r="D327" s="238" t="s">
        <v>5</v>
      </c>
      <c r="E327" s="53">
        <v>442096</v>
      </c>
      <c r="F327" s="53">
        <v>454870</v>
      </c>
      <c r="G327" s="53">
        <v>479107</v>
      </c>
      <c r="H327" s="53">
        <v>489484</v>
      </c>
      <c r="I327" s="53">
        <v>536043</v>
      </c>
      <c r="J327" s="53">
        <v>550869</v>
      </c>
      <c r="K327" s="53">
        <v>566718</v>
      </c>
      <c r="L327" s="53">
        <v>580564</v>
      </c>
      <c r="M327" s="53">
        <v>585425</v>
      </c>
      <c r="N327" s="53">
        <v>600998</v>
      </c>
      <c r="O327" s="53">
        <v>619317</v>
      </c>
      <c r="P327" s="53">
        <v>642990</v>
      </c>
      <c r="Q327" s="53">
        <v>645805</v>
      </c>
      <c r="R327" s="53">
        <v>646968</v>
      </c>
      <c r="S327" s="53">
        <v>679323</v>
      </c>
      <c r="T327" s="53">
        <v>681093</v>
      </c>
      <c r="U327" s="53">
        <v>703453</v>
      </c>
      <c r="V327" s="53">
        <v>724049</v>
      </c>
      <c r="W327" s="53">
        <v>789020</v>
      </c>
      <c r="X327" s="53">
        <v>880168</v>
      </c>
      <c r="Y327" s="53">
        <v>878802</v>
      </c>
      <c r="Z327" s="53">
        <v>901164</v>
      </c>
      <c r="AA327" s="53">
        <v>931083</v>
      </c>
      <c r="AB327" s="53">
        <v>913393</v>
      </c>
    </row>
    <row r="328" spans="1:28" s="52" customFormat="1" ht="15" customHeight="1" x14ac:dyDescent="0.2">
      <c r="A328" s="241"/>
      <c r="B328" s="374"/>
      <c r="C328" s="375"/>
      <c r="D328" s="243" t="s">
        <v>156</v>
      </c>
      <c r="E328" s="247">
        <f>SUM(E323:E327)</f>
        <v>1055425</v>
      </c>
      <c r="F328" s="247">
        <f t="shared" ref="F328" si="436">SUM(F323:F327)</f>
        <v>1073176</v>
      </c>
      <c r="G328" s="247">
        <f t="shared" ref="G328" si="437">SUM(G323:G327)</f>
        <v>1110635</v>
      </c>
      <c r="H328" s="247">
        <f t="shared" ref="H328" si="438">SUM(H323:H327)</f>
        <v>1138088</v>
      </c>
      <c r="I328" s="247">
        <f t="shared" ref="I328" si="439">SUM(I323:I327)</f>
        <v>1163975</v>
      </c>
      <c r="J328" s="247">
        <f t="shared" ref="J328" si="440">SUM(J323:J327)</f>
        <v>1204285</v>
      </c>
      <c r="K328" s="247">
        <f t="shared" ref="K328" si="441">SUM(K323:K327)</f>
        <v>1209144</v>
      </c>
      <c r="L328" s="247">
        <f t="shared" ref="L328" si="442">SUM(L323:L327)</f>
        <v>1240658</v>
      </c>
      <c r="M328" s="247">
        <f t="shared" ref="M328" si="443">SUM(M323:M327)</f>
        <v>1266415</v>
      </c>
      <c r="N328" s="247">
        <f t="shared" ref="N328" si="444">SUM(N323:N327)</f>
        <v>1274093</v>
      </c>
      <c r="O328" s="247">
        <f t="shared" ref="O328" si="445">SUM(O323:O327)</f>
        <v>1316369</v>
      </c>
      <c r="P328" s="247">
        <f t="shared" ref="P328" si="446">SUM(P323:P327)</f>
        <v>1357755</v>
      </c>
      <c r="Q328" s="247">
        <f t="shared" ref="Q328" si="447">SUM(Q323:Q327)</f>
        <v>1379494</v>
      </c>
      <c r="R328" s="247">
        <f t="shared" ref="R328" si="448">SUM(R323:R327)</f>
        <v>1399300</v>
      </c>
      <c r="S328" s="247">
        <f t="shared" ref="S328" si="449">SUM(S323:S327)</f>
        <v>1430932</v>
      </c>
      <c r="T328" s="247">
        <f t="shared" ref="T328" si="450">SUM(T323:T327)</f>
        <v>1443948</v>
      </c>
      <c r="U328" s="247">
        <f t="shared" ref="U328" si="451">SUM(U323:U327)</f>
        <v>1470192</v>
      </c>
      <c r="V328" s="247">
        <f t="shared" ref="V328" si="452">SUM(V323:V327)</f>
        <v>1460319</v>
      </c>
      <c r="W328" s="247">
        <f t="shared" ref="W328" si="453">SUM(W323:W327)</f>
        <v>1511892</v>
      </c>
      <c r="X328" s="247">
        <f t="shared" ref="X328" si="454">SUM(X323:X327)</f>
        <v>1637730</v>
      </c>
      <c r="Y328" s="247">
        <f t="shared" ref="Y328" si="455">SUM(Y323:Y327)</f>
        <v>1620384</v>
      </c>
      <c r="Z328" s="247">
        <f t="shared" ref="Z328" si="456">SUM(Z323:Z327)</f>
        <v>1623602</v>
      </c>
      <c r="AA328" s="247">
        <f t="shared" ref="AA328" si="457">SUM(AA323:AA327)</f>
        <v>1697088</v>
      </c>
      <c r="AB328" s="247">
        <f t="shared" ref="AB328" si="458">SUM(AB323:AB327)</f>
        <v>1692742</v>
      </c>
    </row>
    <row r="329" spans="1:28" ht="15" customHeight="1" x14ac:dyDescent="0.2">
      <c r="B329" s="374"/>
      <c r="C329" s="373" t="s">
        <v>156</v>
      </c>
      <c r="D329" s="238" t="s">
        <v>1</v>
      </c>
      <c r="E329" s="248">
        <f>E317+E323</f>
        <v>885359</v>
      </c>
      <c r="F329" s="248">
        <f t="shared" ref="F329:AB329" si="459">F317+F323</f>
        <v>875245</v>
      </c>
      <c r="G329" s="248">
        <f t="shared" si="459"/>
        <v>882651</v>
      </c>
      <c r="H329" s="248">
        <f t="shared" si="459"/>
        <v>647525</v>
      </c>
      <c r="I329" s="248">
        <f t="shared" si="459"/>
        <v>630579</v>
      </c>
      <c r="J329" s="248">
        <f t="shared" si="459"/>
        <v>614332</v>
      </c>
      <c r="K329" s="248">
        <f t="shared" si="459"/>
        <v>653842</v>
      </c>
      <c r="L329" s="248">
        <f t="shared" si="459"/>
        <v>683435</v>
      </c>
      <c r="M329" s="248">
        <f t="shared" si="459"/>
        <v>673444</v>
      </c>
      <c r="N329" s="248">
        <f t="shared" si="459"/>
        <v>703537</v>
      </c>
      <c r="O329" s="248">
        <f t="shared" si="459"/>
        <v>695057</v>
      </c>
      <c r="P329" s="248">
        <f t="shared" si="459"/>
        <v>724134</v>
      </c>
      <c r="Q329" s="248">
        <f t="shared" si="459"/>
        <v>718775</v>
      </c>
      <c r="R329" s="248">
        <f t="shared" si="459"/>
        <v>756962</v>
      </c>
      <c r="S329" s="248">
        <f t="shared" si="459"/>
        <v>816931</v>
      </c>
      <c r="T329" s="248">
        <f t="shared" si="459"/>
        <v>848207</v>
      </c>
      <c r="U329" s="248">
        <f t="shared" si="459"/>
        <v>847171</v>
      </c>
      <c r="V329" s="248">
        <f t="shared" si="459"/>
        <v>680752</v>
      </c>
      <c r="W329" s="248">
        <f t="shared" si="459"/>
        <v>697277</v>
      </c>
      <c r="X329" s="248">
        <f t="shared" si="459"/>
        <v>739825</v>
      </c>
      <c r="Y329" s="248">
        <f t="shared" si="459"/>
        <v>730504</v>
      </c>
      <c r="Z329" s="248">
        <f t="shared" si="459"/>
        <v>715005</v>
      </c>
      <c r="AA329" s="248">
        <f t="shared" si="459"/>
        <v>734144</v>
      </c>
      <c r="AB329" s="248">
        <f t="shared" si="459"/>
        <v>791803</v>
      </c>
    </row>
    <row r="330" spans="1:28" ht="15" customHeight="1" x14ac:dyDescent="0.2">
      <c r="B330" s="374"/>
      <c r="C330" s="374"/>
      <c r="D330" s="238" t="s">
        <v>2</v>
      </c>
      <c r="E330" s="312"/>
      <c r="F330" s="312"/>
      <c r="G330" s="312"/>
      <c r="H330" s="248">
        <f t="shared" ref="H330:AB330" si="460">H318+H324</f>
        <v>271248</v>
      </c>
      <c r="I330" s="248">
        <f t="shared" si="460"/>
        <v>259434</v>
      </c>
      <c r="J330" s="248">
        <f t="shared" si="460"/>
        <v>315663</v>
      </c>
      <c r="K330" s="248">
        <f t="shared" si="460"/>
        <v>290129</v>
      </c>
      <c r="L330" s="248">
        <f t="shared" si="460"/>
        <v>280623</v>
      </c>
      <c r="M330" s="248">
        <f t="shared" si="460"/>
        <v>325699</v>
      </c>
      <c r="N330" s="248">
        <f t="shared" si="460"/>
        <v>274297</v>
      </c>
      <c r="O330" s="248">
        <f t="shared" si="460"/>
        <v>326257</v>
      </c>
      <c r="P330" s="248">
        <f t="shared" si="460"/>
        <v>338964</v>
      </c>
      <c r="Q330" s="248">
        <f t="shared" si="460"/>
        <v>353220</v>
      </c>
      <c r="R330" s="248">
        <f t="shared" si="460"/>
        <v>391300</v>
      </c>
      <c r="S330" s="248">
        <f t="shared" si="460"/>
        <v>340287</v>
      </c>
      <c r="T330" s="248">
        <f t="shared" si="460"/>
        <v>335500</v>
      </c>
      <c r="U330" s="248">
        <f t="shared" si="460"/>
        <v>358599</v>
      </c>
      <c r="V330" s="248">
        <f t="shared" si="460"/>
        <v>384929</v>
      </c>
      <c r="W330" s="248">
        <f t="shared" si="460"/>
        <v>357168</v>
      </c>
      <c r="X330" s="248">
        <f t="shared" si="460"/>
        <v>333453</v>
      </c>
      <c r="Y330" s="248">
        <f t="shared" si="460"/>
        <v>327478</v>
      </c>
      <c r="Z330" s="248">
        <f t="shared" si="460"/>
        <v>284038</v>
      </c>
      <c r="AA330" s="248">
        <f t="shared" si="460"/>
        <v>336888</v>
      </c>
      <c r="AB330" s="248">
        <f t="shared" si="460"/>
        <v>343760</v>
      </c>
    </row>
    <row r="331" spans="1:28" ht="15" customHeight="1" x14ac:dyDescent="0.2">
      <c r="B331" s="374"/>
      <c r="C331" s="374"/>
      <c r="D331" s="238" t="s">
        <v>3</v>
      </c>
      <c r="E331" s="248">
        <f t="shared" ref="E331:AB331" si="461">E319+E325</f>
        <v>56736</v>
      </c>
      <c r="F331" s="248">
        <f t="shared" si="461"/>
        <v>71967</v>
      </c>
      <c r="G331" s="248">
        <f t="shared" si="461"/>
        <v>73998</v>
      </c>
      <c r="H331" s="248">
        <f t="shared" si="461"/>
        <v>70727</v>
      </c>
      <c r="I331" s="248">
        <f t="shared" si="461"/>
        <v>68363</v>
      </c>
      <c r="J331" s="248">
        <f t="shared" si="461"/>
        <v>60473</v>
      </c>
      <c r="K331" s="248">
        <f t="shared" si="461"/>
        <v>47602</v>
      </c>
      <c r="L331" s="248">
        <f t="shared" si="461"/>
        <v>44947</v>
      </c>
      <c r="M331" s="248">
        <f t="shared" si="461"/>
        <v>46351</v>
      </c>
      <c r="N331" s="248">
        <f t="shared" si="461"/>
        <v>50718</v>
      </c>
      <c r="O331" s="248">
        <f t="shared" si="461"/>
        <v>48897</v>
      </c>
      <c r="P331" s="248">
        <f t="shared" si="461"/>
        <v>53083</v>
      </c>
      <c r="Q331" s="248">
        <f t="shared" si="461"/>
        <v>47974</v>
      </c>
      <c r="R331" s="248">
        <f t="shared" si="461"/>
        <v>54353</v>
      </c>
      <c r="S331" s="248">
        <f t="shared" si="461"/>
        <v>61877</v>
      </c>
      <c r="T331" s="248">
        <f t="shared" si="461"/>
        <v>62503</v>
      </c>
      <c r="U331" s="248">
        <f t="shared" si="461"/>
        <v>47570</v>
      </c>
      <c r="V331" s="248">
        <f t="shared" si="461"/>
        <v>66744</v>
      </c>
      <c r="W331" s="248">
        <f t="shared" si="461"/>
        <v>61919</v>
      </c>
      <c r="X331" s="248">
        <f t="shared" si="461"/>
        <v>55691</v>
      </c>
      <c r="Y331" s="248">
        <f t="shared" si="461"/>
        <v>55558</v>
      </c>
      <c r="Z331" s="248">
        <f t="shared" si="461"/>
        <v>73689</v>
      </c>
      <c r="AA331" s="248">
        <f t="shared" si="461"/>
        <v>63805</v>
      </c>
      <c r="AB331" s="248">
        <f t="shared" si="461"/>
        <v>79416</v>
      </c>
    </row>
    <row r="332" spans="1:28" ht="15" customHeight="1" x14ac:dyDescent="0.2">
      <c r="B332" s="374"/>
      <c r="C332" s="374"/>
      <c r="D332" s="238" t="s">
        <v>4</v>
      </c>
      <c r="E332" s="248">
        <f t="shared" ref="E332:AB332" si="462">E320+E326</f>
        <v>146944</v>
      </c>
      <c r="F332" s="248">
        <f t="shared" si="462"/>
        <v>157901</v>
      </c>
      <c r="G332" s="248">
        <f t="shared" si="462"/>
        <v>163881</v>
      </c>
      <c r="H332" s="248">
        <f t="shared" si="462"/>
        <v>146394</v>
      </c>
      <c r="I332" s="248">
        <f t="shared" si="462"/>
        <v>136513</v>
      </c>
      <c r="J332" s="248">
        <f t="shared" si="462"/>
        <v>150603</v>
      </c>
      <c r="K332" s="248">
        <f t="shared" si="462"/>
        <v>145452</v>
      </c>
      <c r="L332" s="248">
        <f t="shared" si="462"/>
        <v>155138</v>
      </c>
      <c r="M332" s="248">
        <f t="shared" si="462"/>
        <v>176789</v>
      </c>
      <c r="N332" s="248">
        <f t="shared" si="462"/>
        <v>181132</v>
      </c>
      <c r="O332" s="248">
        <f t="shared" si="462"/>
        <v>176430</v>
      </c>
      <c r="P332" s="248">
        <f t="shared" si="462"/>
        <v>174379</v>
      </c>
      <c r="Q332" s="248">
        <f t="shared" si="462"/>
        <v>188525</v>
      </c>
      <c r="R332" s="248">
        <f t="shared" si="462"/>
        <v>168928</v>
      </c>
      <c r="S332" s="248">
        <f t="shared" si="462"/>
        <v>164330</v>
      </c>
      <c r="T332" s="248">
        <f t="shared" si="462"/>
        <v>171691</v>
      </c>
      <c r="U332" s="248">
        <f t="shared" si="462"/>
        <v>160730</v>
      </c>
      <c r="V332" s="248">
        <f t="shared" si="462"/>
        <v>201300</v>
      </c>
      <c r="W332" s="248">
        <f t="shared" si="462"/>
        <v>191943</v>
      </c>
      <c r="X332" s="248">
        <f t="shared" si="462"/>
        <v>212222</v>
      </c>
      <c r="Y332" s="248">
        <f t="shared" si="462"/>
        <v>222684</v>
      </c>
      <c r="Z332" s="248">
        <f t="shared" si="462"/>
        <v>223492</v>
      </c>
      <c r="AA332" s="248">
        <f t="shared" si="462"/>
        <v>221810</v>
      </c>
      <c r="AB332" s="248">
        <f t="shared" si="462"/>
        <v>205911</v>
      </c>
    </row>
    <row r="333" spans="1:28" ht="15" customHeight="1" x14ac:dyDescent="0.2">
      <c r="B333" s="374"/>
      <c r="C333" s="374"/>
      <c r="D333" s="238" t="s">
        <v>5</v>
      </c>
      <c r="E333" s="248">
        <f>E321+E327</f>
        <v>867412</v>
      </c>
      <c r="F333" s="248">
        <f t="shared" ref="F333:AB333" si="463">F321+F327</f>
        <v>916378</v>
      </c>
      <c r="G333" s="248">
        <f t="shared" si="463"/>
        <v>963884</v>
      </c>
      <c r="H333" s="248">
        <f t="shared" si="463"/>
        <v>1007763</v>
      </c>
      <c r="I333" s="248">
        <f t="shared" si="463"/>
        <v>1080620</v>
      </c>
      <c r="J333" s="248">
        <f t="shared" si="463"/>
        <v>1100661</v>
      </c>
      <c r="K333" s="248">
        <f t="shared" si="463"/>
        <v>1156866</v>
      </c>
      <c r="L333" s="248">
        <f t="shared" si="463"/>
        <v>1190282</v>
      </c>
      <c r="M333" s="248">
        <f t="shared" si="463"/>
        <v>1195685</v>
      </c>
      <c r="N333" s="248">
        <f t="shared" si="463"/>
        <v>1244024</v>
      </c>
      <c r="O333" s="248">
        <f t="shared" si="463"/>
        <v>1292789</v>
      </c>
      <c r="P333" s="248">
        <f t="shared" si="463"/>
        <v>1308358</v>
      </c>
      <c r="Q333" s="248">
        <f t="shared" si="463"/>
        <v>1345502</v>
      </c>
      <c r="R333" s="248">
        <f t="shared" si="463"/>
        <v>1311976</v>
      </c>
      <c r="S333" s="248">
        <f t="shared" si="463"/>
        <v>1378444</v>
      </c>
      <c r="T333" s="248">
        <f t="shared" si="463"/>
        <v>1363784</v>
      </c>
      <c r="U333" s="248">
        <f t="shared" si="463"/>
        <v>1436726</v>
      </c>
      <c r="V333" s="248">
        <f t="shared" si="463"/>
        <v>1589518</v>
      </c>
      <c r="W333" s="248">
        <f t="shared" si="463"/>
        <v>1664158</v>
      </c>
      <c r="X333" s="248">
        <f t="shared" si="463"/>
        <v>1728411</v>
      </c>
      <c r="Y333" s="248">
        <f t="shared" si="463"/>
        <v>1752372</v>
      </c>
      <c r="Z333" s="248">
        <f t="shared" si="463"/>
        <v>1858428</v>
      </c>
      <c r="AA333" s="248">
        <f t="shared" si="463"/>
        <v>1868251</v>
      </c>
      <c r="AB333" s="248">
        <f t="shared" si="463"/>
        <v>1869755</v>
      </c>
    </row>
    <row r="334" spans="1:28" ht="15" customHeight="1" x14ac:dyDescent="0.2">
      <c r="B334" s="375"/>
      <c r="C334" s="375"/>
      <c r="D334" s="243" t="s">
        <v>156</v>
      </c>
      <c r="E334" s="247">
        <f>E322+E328</f>
        <v>1956451</v>
      </c>
      <c r="F334" s="247">
        <f t="shared" ref="F334:AB334" si="464">F322+F328</f>
        <v>2021491</v>
      </c>
      <c r="G334" s="247">
        <f t="shared" si="464"/>
        <v>2084414</v>
      </c>
      <c r="H334" s="247">
        <f t="shared" si="464"/>
        <v>2143657</v>
      </c>
      <c r="I334" s="247">
        <f t="shared" si="464"/>
        <v>2175509</v>
      </c>
      <c r="J334" s="247">
        <f t="shared" si="464"/>
        <v>2241732</v>
      </c>
      <c r="K334" s="247">
        <f t="shared" si="464"/>
        <v>2293891</v>
      </c>
      <c r="L334" s="247">
        <f t="shared" si="464"/>
        <v>2354425</v>
      </c>
      <c r="M334" s="247">
        <f t="shared" si="464"/>
        <v>2417968</v>
      </c>
      <c r="N334" s="247">
        <f t="shared" si="464"/>
        <v>2453708</v>
      </c>
      <c r="O334" s="247">
        <f t="shared" si="464"/>
        <v>2539430</v>
      </c>
      <c r="P334" s="247">
        <f t="shared" si="464"/>
        <v>2598918</v>
      </c>
      <c r="Q334" s="247">
        <f t="shared" si="464"/>
        <v>2653996</v>
      </c>
      <c r="R334" s="247">
        <f t="shared" si="464"/>
        <v>2683519</v>
      </c>
      <c r="S334" s="247">
        <f t="shared" si="464"/>
        <v>2761869</v>
      </c>
      <c r="T334" s="247">
        <f t="shared" si="464"/>
        <v>2781685</v>
      </c>
      <c r="U334" s="247">
        <f t="shared" si="464"/>
        <v>2850796</v>
      </c>
      <c r="V334" s="247">
        <f t="shared" si="464"/>
        <v>2923243</v>
      </c>
      <c r="W334" s="247">
        <f t="shared" si="464"/>
        <v>2972465</v>
      </c>
      <c r="X334" s="247">
        <f t="shared" si="464"/>
        <v>3069602</v>
      </c>
      <c r="Y334" s="247">
        <f t="shared" si="464"/>
        <v>3088596</v>
      </c>
      <c r="Z334" s="247">
        <f t="shared" si="464"/>
        <v>3154652</v>
      </c>
      <c r="AA334" s="247">
        <f t="shared" si="464"/>
        <v>3224898</v>
      </c>
      <c r="AB334" s="247">
        <f t="shared" si="464"/>
        <v>3290645</v>
      </c>
    </row>
    <row r="335" spans="1:28" ht="15" customHeight="1" x14ac:dyDescent="0.2">
      <c r="B335" s="239"/>
      <c r="C335" s="239" t="s">
        <v>235</v>
      </c>
      <c r="D335" s="244" t="s">
        <v>234</v>
      </c>
      <c r="E335" s="246">
        <v>2002</v>
      </c>
      <c r="F335" s="246">
        <v>2003</v>
      </c>
      <c r="G335" s="246">
        <v>2004</v>
      </c>
      <c r="H335" s="246">
        <v>2005</v>
      </c>
      <c r="I335" s="246">
        <v>2006</v>
      </c>
      <c r="J335" s="246">
        <v>2007</v>
      </c>
      <c r="K335" s="246">
        <v>2008</v>
      </c>
      <c r="L335" s="246">
        <v>2009</v>
      </c>
      <c r="M335" s="246">
        <v>2010</v>
      </c>
      <c r="N335" s="246">
        <v>2011</v>
      </c>
      <c r="O335" s="246">
        <v>2012</v>
      </c>
      <c r="P335" s="246">
        <v>2013</v>
      </c>
      <c r="Q335" s="246">
        <v>2014</v>
      </c>
      <c r="R335" s="246">
        <v>2015</v>
      </c>
      <c r="S335" s="246">
        <v>2016</v>
      </c>
      <c r="T335" s="246">
        <v>2017</v>
      </c>
      <c r="U335" s="246">
        <v>2018</v>
      </c>
      <c r="V335" s="246">
        <v>2019</v>
      </c>
      <c r="W335" s="246">
        <v>2020</v>
      </c>
      <c r="X335" s="246">
        <v>2021</v>
      </c>
      <c r="Y335" s="246">
        <v>2022</v>
      </c>
      <c r="Z335" s="246">
        <v>2023</v>
      </c>
      <c r="AA335" s="246">
        <v>2024</v>
      </c>
      <c r="AB335" s="246">
        <v>2025</v>
      </c>
    </row>
    <row r="336" spans="1:28" ht="15" customHeight="1" x14ac:dyDescent="0.2">
      <c r="B336" s="373" t="s">
        <v>251</v>
      </c>
      <c r="C336" s="373" t="s">
        <v>69</v>
      </c>
      <c r="D336" s="238" t="s">
        <v>1</v>
      </c>
      <c r="E336" s="249">
        <f>(E317/E$322)*100</f>
        <v>48.23201550232735</v>
      </c>
      <c r="F336" s="249">
        <f t="shared" ref="F336:AB336" si="465">(F317/F$322)*100</f>
        <v>45.602568766707265</v>
      </c>
      <c r="G336" s="249">
        <f t="shared" si="465"/>
        <v>45.063407610967168</v>
      </c>
      <c r="H336" s="249">
        <f t="shared" si="465"/>
        <v>30.745279538251481</v>
      </c>
      <c r="I336" s="249">
        <f t="shared" si="465"/>
        <v>29.917432335442999</v>
      </c>
      <c r="J336" s="249">
        <f t="shared" si="465"/>
        <v>28.197777814191955</v>
      </c>
      <c r="K336" s="249">
        <f t="shared" si="465"/>
        <v>29.333844666083426</v>
      </c>
      <c r="L336" s="249">
        <f t="shared" si="465"/>
        <v>29.524756973406468</v>
      </c>
      <c r="M336" s="249">
        <f t="shared" si="465"/>
        <v>28.558042921168198</v>
      </c>
      <c r="N336" s="249">
        <f t="shared" si="465"/>
        <v>29.336775134259906</v>
      </c>
      <c r="O336" s="249">
        <f t="shared" si="465"/>
        <v>28.091403454120439</v>
      </c>
      <c r="P336" s="249">
        <f t="shared" si="465"/>
        <v>28.959048892047218</v>
      </c>
      <c r="Q336" s="249">
        <f t="shared" si="465"/>
        <v>27.676143309308266</v>
      </c>
      <c r="R336" s="249">
        <f t="shared" si="465"/>
        <v>29.822405680028098</v>
      </c>
      <c r="S336" s="249">
        <f t="shared" si="465"/>
        <v>31.319513996530262</v>
      </c>
      <c r="T336" s="249">
        <f t="shared" si="465"/>
        <v>32.337447495284948</v>
      </c>
      <c r="U336" s="249">
        <f t="shared" si="465"/>
        <v>31.444208476869544</v>
      </c>
      <c r="V336" s="249">
        <f t="shared" si="465"/>
        <v>22.502672729410413</v>
      </c>
      <c r="W336" s="249">
        <f t="shared" si="465"/>
        <v>23.824074524176471</v>
      </c>
      <c r="X336" s="249">
        <f t="shared" si="465"/>
        <v>25.426364926473877</v>
      </c>
      <c r="Y336" s="249">
        <f t="shared" si="465"/>
        <v>24.435231424344714</v>
      </c>
      <c r="Z336" s="249">
        <f t="shared" si="465"/>
        <v>23.078475555990988</v>
      </c>
      <c r="AA336" s="249">
        <f t="shared" si="465"/>
        <v>23.127548582611713</v>
      </c>
      <c r="AB336" s="249">
        <f t="shared" si="465"/>
        <v>24.259044510211194</v>
      </c>
    </row>
    <row r="337" spans="2:28" ht="15" customHeight="1" x14ac:dyDescent="0.2">
      <c r="B337" s="374"/>
      <c r="C337" s="374"/>
      <c r="D337" s="238" t="s">
        <v>2</v>
      </c>
      <c r="E337" s="250"/>
      <c r="F337" s="250"/>
      <c r="G337" s="250"/>
      <c r="H337" s="249">
        <f t="shared" ref="H337:AB337" si="466">(H318/H$322)*100</f>
        <v>12.967384634967862</v>
      </c>
      <c r="I337" s="249">
        <f t="shared" si="466"/>
        <v>12.19148343011703</v>
      </c>
      <c r="J337" s="249">
        <f t="shared" si="466"/>
        <v>14.868904146428685</v>
      </c>
      <c r="K337" s="249">
        <f t="shared" si="466"/>
        <v>12.923935258636346</v>
      </c>
      <c r="L337" s="249">
        <f t="shared" si="466"/>
        <v>12.080893041363229</v>
      </c>
      <c r="M337" s="249">
        <f t="shared" si="466"/>
        <v>14.298430033181278</v>
      </c>
      <c r="N337" s="249">
        <f t="shared" si="466"/>
        <v>11.682879583592952</v>
      </c>
      <c r="O337" s="249">
        <f t="shared" si="466"/>
        <v>13.02486139284958</v>
      </c>
      <c r="P337" s="249">
        <f t="shared" si="466"/>
        <v>13.587417607518109</v>
      </c>
      <c r="Q337" s="249">
        <f t="shared" si="466"/>
        <v>14.005862682051498</v>
      </c>
      <c r="R337" s="249">
        <f t="shared" si="466"/>
        <v>14.701075128151819</v>
      </c>
      <c r="S337" s="249">
        <f t="shared" si="466"/>
        <v>12.321995706784017</v>
      </c>
      <c r="T337" s="249">
        <f t="shared" si="466"/>
        <v>12.58767605291623</v>
      </c>
      <c r="U337" s="249">
        <f t="shared" si="466"/>
        <v>12.524083661933471</v>
      </c>
      <c r="V337" s="249">
        <f t="shared" si="466"/>
        <v>13.181409287153672</v>
      </c>
      <c r="W337" s="249">
        <f t="shared" si="466"/>
        <v>11.846720430954152</v>
      </c>
      <c r="X337" s="249">
        <f t="shared" si="466"/>
        <v>11.498932865507532</v>
      </c>
      <c r="Y337" s="249">
        <f t="shared" si="466"/>
        <v>11.28072785129123</v>
      </c>
      <c r="Z337" s="249">
        <f t="shared" si="466"/>
        <v>9.252408477842005</v>
      </c>
      <c r="AA337" s="249">
        <f t="shared" si="466"/>
        <v>10.713504951531931</v>
      </c>
      <c r="AB337" s="249">
        <f t="shared" si="466"/>
        <v>10.819993453920544</v>
      </c>
    </row>
    <row r="338" spans="2:28" ht="15" customHeight="1" x14ac:dyDescent="0.2">
      <c r="B338" s="374"/>
      <c r="C338" s="374"/>
      <c r="D338" s="238" t="s">
        <v>3</v>
      </c>
      <c r="E338" s="249">
        <f t="shared" ref="E338:AB338" si="467">(E319/E$322)*100</f>
        <v>1.9918404130402454</v>
      </c>
      <c r="F338" s="249">
        <f t="shared" si="467"/>
        <v>2.5322809404048234</v>
      </c>
      <c r="G338" s="249">
        <f t="shared" si="467"/>
        <v>2.456717591979289</v>
      </c>
      <c r="H338" s="249">
        <f t="shared" si="467"/>
        <v>2.2227216630584277</v>
      </c>
      <c r="I338" s="249">
        <f t="shared" si="467"/>
        <v>2.2634928732005051</v>
      </c>
      <c r="J338" s="249">
        <f t="shared" si="467"/>
        <v>2.0252600855754559</v>
      </c>
      <c r="K338" s="249">
        <f t="shared" si="467"/>
        <v>1.266193868247619</v>
      </c>
      <c r="L338" s="249">
        <f t="shared" si="467"/>
        <v>1.3267586488017691</v>
      </c>
      <c r="M338" s="249">
        <f t="shared" si="467"/>
        <v>1.495545580620258</v>
      </c>
      <c r="N338" s="249">
        <f t="shared" si="467"/>
        <v>1.6423155012440498</v>
      </c>
      <c r="O338" s="249">
        <f t="shared" si="467"/>
        <v>1.3489924051212492</v>
      </c>
      <c r="P338" s="249">
        <f t="shared" si="467"/>
        <v>1.3829770948698921</v>
      </c>
      <c r="Q338" s="249">
        <f t="shared" si="467"/>
        <v>0.98414910294373803</v>
      </c>
      <c r="R338" s="249">
        <f t="shared" si="467"/>
        <v>1.6531448296591158</v>
      </c>
      <c r="S338" s="249">
        <f t="shared" si="467"/>
        <v>1.9616255314864641</v>
      </c>
      <c r="T338" s="249">
        <f t="shared" si="467"/>
        <v>1.8023722151663595</v>
      </c>
      <c r="U338" s="249">
        <f t="shared" si="467"/>
        <v>1.2608249722585188</v>
      </c>
      <c r="V338" s="249">
        <f t="shared" si="467"/>
        <v>1.6430792030207995</v>
      </c>
      <c r="W338" s="249">
        <f t="shared" si="467"/>
        <v>1.5789693497004258</v>
      </c>
      <c r="X338" s="249">
        <f t="shared" si="467"/>
        <v>1.179574710588656</v>
      </c>
      <c r="Y338" s="249">
        <f t="shared" si="467"/>
        <v>1.6148894028927701</v>
      </c>
      <c r="Z338" s="249">
        <f t="shared" si="467"/>
        <v>1.9742660265830638</v>
      </c>
      <c r="AA338" s="249">
        <f t="shared" si="467"/>
        <v>1.7337888873616485</v>
      </c>
      <c r="AB338" s="249">
        <f t="shared" si="467"/>
        <v>2.1955650624599867</v>
      </c>
    </row>
    <row r="339" spans="2:28" ht="15" customHeight="1" x14ac:dyDescent="0.2">
      <c r="B339" s="374"/>
      <c r="C339" s="374"/>
      <c r="D339" s="238" t="s">
        <v>4</v>
      </c>
      <c r="E339" s="249">
        <f t="shared" ref="E339:AB339" si="468">(E320/E$322)*100</f>
        <v>2.5726227656027683</v>
      </c>
      <c r="F339" s="249">
        <f t="shared" si="468"/>
        <v>3.1990425122454038</v>
      </c>
      <c r="G339" s="249">
        <f t="shared" si="468"/>
        <v>2.6968131372724202</v>
      </c>
      <c r="H339" s="249">
        <f t="shared" si="468"/>
        <v>2.5237452626324002</v>
      </c>
      <c r="I339" s="249">
        <f t="shared" si="468"/>
        <v>1.7908444006825279</v>
      </c>
      <c r="J339" s="249">
        <f t="shared" si="468"/>
        <v>1.9133507543035932</v>
      </c>
      <c r="K339" s="249">
        <f t="shared" si="468"/>
        <v>2.0718195118308693</v>
      </c>
      <c r="L339" s="249">
        <f t="shared" si="468"/>
        <v>2.3238253602414152</v>
      </c>
      <c r="M339" s="249">
        <f t="shared" si="468"/>
        <v>2.6534601533754851</v>
      </c>
      <c r="N339" s="249">
        <f t="shared" si="468"/>
        <v>2.8265154308821097</v>
      </c>
      <c r="O339" s="249">
        <f t="shared" si="468"/>
        <v>2.4702774432346386</v>
      </c>
      <c r="P339" s="249">
        <f t="shared" si="468"/>
        <v>2.4621262477208874</v>
      </c>
      <c r="Q339" s="249">
        <f t="shared" si="468"/>
        <v>2.4342056740593581</v>
      </c>
      <c r="R339" s="249">
        <f t="shared" si="468"/>
        <v>2.0403062094549296</v>
      </c>
      <c r="S339" s="249">
        <f t="shared" si="468"/>
        <v>1.8683829512591505</v>
      </c>
      <c r="T339" s="249">
        <f t="shared" si="468"/>
        <v>2.2392293851482017</v>
      </c>
      <c r="U339" s="249">
        <f t="shared" si="468"/>
        <v>1.6584045823422211</v>
      </c>
      <c r="V339" s="249">
        <f t="shared" si="468"/>
        <v>3.5126226652922505</v>
      </c>
      <c r="W339" s="249">
        <f t="shared" si="468"/>
        <v>2.8327923356107498</v>
      </c>
      <c r="X339" s="249">
        <f t="shared" si="468"/>
        <v>2.6549859205292092</v>
      </c>
      <c r="Y339" s="249">
        <f t="shared" si="468"/>
        <v>3.1702506177581982</v>
      </c>
      <c r="Z339" s="249">
        <f t="shared" si="468"/>
        <v>3.1714836223506744</v>
      </c>
      <c r="AA339" s="249">
        <f t="shared" si="468"/>
        <v>3.0845458532147321</v>
      </c>
      <c r="AB339" s="249">
        <f t="shared" si="468"/>
        <v>2.8743296683215442</v>
      </c>
    </row>
    <row r="340" spans="2:28" ht="15" customHeight="1" x14ac:dyDescent="0.2">
      <c r="B340" s="374"/>
      <c r="C340" s="374"/>
      <c r="D340" s="238" t="s">
        <v>5</v>
      </c>
      <c r="E340" s="249">
        <f t="shared" ref="E340:AB340" si="469">(E321/E$322)*100</f>
        <v>47.20352131902964</v>
      </c>
      <c r="F340" s="249">
        <f t="shared" si="469"/>
        <v>48.666107780642506</v>
      </c>
      <c r="G340" s="249">
        <f t="shared" si="469"/>
        <v>49.783061659781119</v>
      </c>
      <c r="H340" s="249">
        <f t="shared" si="469"/>
        <v>51.54086890108983</v>
      </c>
      <c r="I340" s="249">
        <f t="shared" si="469"/>
        <v>53.836746960556937</v>
      </c>
      <c r="J340" s="249">
        <f t="shared" si="469"/>
        <v>52.994707199500311</v>
      </c>
      <c r="K340" s="249">
        <f t="shared" si="469"/>
        <v>54.404206695201736</v>
      </c>
      <c r="L340" s="249">
        <f t="shared" si="469"/>
        <v>54.74376597618712</v>
      </c>
      <c r="M340" s="249">
        <f t="shared" si="469"/>
        <v>52.994521311654786</v>
      </c>
      <c r="N340" s="249">
        <f t="shared" si="469"/>
        <v>54.511514350020981</v>
      </c>
      <c r="O340" s="249">
        <f t="shared" si="469"/>
        <v>55.064465304674094</v>
      </c>
      <c r="P340" s="249">
        <f t="shared" si="469"/>
        <v>53.608430157843891</v>
      </c>
      <c r="Q340" s="249">
        <f t="shared" si="469"/>
        <v>54.899639231637146</v>
      </c>
      <c r="R340" s="249">
        <f t="shared" si="469"/>
        <v>51.783068152706043</v>
      </c>
      <c r="S340" s="249">
        <f t="shared" si="469"/>
        <v>52.528481813940111</v>
      </c>
      <c r="T340" s="249">
        <f t="shared" si="469"/>
        <v>51.033274851484258</v>
      </c>
      <c r="U340" s="249">
        <f t="shared" si="469"/>
        <v>53.112478306596245</v>
      </c>
      <c r="V340" s="249">
        <f t="shared" si="469"/>
        <v>59.160216115122864</v>
      </c>
      <c r="W340" s="249">
        <f t="shared" si="469"/>
        <v>59.917443359558199</v>
      </c>
      <c r="X340" s="249">
        <f t="shared" si="469"/>
        <v>59.240141576900726</v>
      </c>
      <c r="Y340" s="249">
        <f t="shared" si="469"/>
        <v>59.49890070371309</v>
      </c>
      <c r="Z340" s="249">
        <f t="shared" si="469"/>
        <v>62.523366317233275</v>
      </c>
      <c r="AA340" s="249">
        <f t="shared" si="469"/>
        <v>61.340611725279985</v>
      </c>
      <c r="AB340" s="249">
        <f t="shared" si="469"/>
        <v>59.851067305086723</v>
      </c>
    </row>
    <row r="341" spans="2:28" ht="15" customHeight="1" x14ac:dyDescent="0.2">
      <c r="B341" s="374"/>
      <c r="C341" s="375"/>
      <c r="D341" s="243" t="s">
        <v>156</v>
      </c>
      <c r="E341" s="251">
        <f t="shared" ref="E341:AB341" si="470">(E322/E$322)*100</f>
        <v>100</v>
      </c>
      <c r="F341" s="251">
        <f t="shared" si="470"/>
        <v>100</v>
      </c>
      <c r="G341" s="251">
        <f t="shared" si="470"/>
        <v>100</v>
      </c>
      <c r="H341" s="251">
        <f t="shared" si="470"/>
        <v>100</v>
      </c>
      <c r="I341" s="251">
        <f t="shared" si="470"/>
        <v>100</v>
      </c>
      <c r="J341" s="251">
        <f t="shared" si="470"/>
        <v>100</v>
      </c>
      <c r="K341" s="251">
        <f t="shared" si="470"/>
        <v>100</v>
      </c>
      <c r="L341" s="251">
        <f t="shared" si="470"/>
        <v>100</v>
      </c>
      <c r="M341" s="251">
        <f t="shared" si="470"/>
        <v>100</v>
      </c>
      <c r="N341" s="251">
        <f t="shared" si="470"/>
        <v>100</v>
      </c>
      <c r="O341" s="251">
        <f t="shared" si="470"/>
        <v>100</v>
      </c>
      <c r="P341" s="251">
        <f t="shared" si="470"/>
        <v>100</v>
      </c>
      <c r="Q341" s="251">
        <f t="shared" si="470"/>
        <v>100</v>
      </c>
      <c r="R341" s="251">
        <f t="shared" si="470"/>
        <v>100</v>
      </c>
      <c r="S341" s="251">
        <f t="shared" si="470"/>
        <v>100</v>
      </c>
      <c r="T341" s="251">
        <f t="shared" si="470"/>
        <v>100</v>
      </c>
      <c r="U341" s="251">
        <f t="shared" si="470"/>
        <v>100</v>
      </c>
      <c r="V341" s="251">
        <f t="shared" si="470"/>
        <v>100</v>
      </c>
      <c r="W341" s="251">
        <f t="shared" si="470"/>
        <v>100</v>
      </c>
      <c r="X341" s="251">
        <f t="shared" si="470"/>
        <v>100</v>
      </c>
      <c r="Y341" s="251">
        <f t="shared" si="470"/>
        <v>100</v>
      </c>
      <c r="Z341" s="251">
        <f t="shared" si="470"/>
        <v>100</v>
      </c>
      <c r="AA341" s="251">
        <f t="shared" si="470"/>
        <v>100</v>
      </c>
      <c r="AB341" s="251">
        <f t="shared" si="470"/>
        <v>100</v>
      </c>
    </row>
    <row r="342" spans="2:28" ht="15" customHeight="1" x14ac:dyDescent="0.2">
      <c r="B342" s="374"/>
      <c r="C342" s="373" t="s">
        <v>70</v>
      </c>
      <c r="D342" s="238" t="s">
        <v>1</v>
      </c>
      <c r="E342" s="249">
        <f>(E323/E$328)*100</f>
        <v>42.710377336144205</v>
      </c>
      <c r="F342" s="249">
        <f t="shared" ref="F342:AB342" si="471">(F323/F$328)*100</f>
        <v>41.259681543381518</v>
      </c>
      <c r="G342" s="249">
        <f t="shared" si="471"/>
        <v>39.962093757174948</v>
      </c>
      <c r="H342" s="249">
        <f t="shared" si="471"/>
        <v>29.730565650459368</v>
      </c>
      <c r="I342" s="249">
        <f t="shared" si="471"/>
        <v>28.175347408664276</v>
      </c>
      <c r="J342" s="249">
        <f t="shared" si="471"/>
        <v>26.720834353994277</v>
      </c>
      <c r="K342" s="249">
        <f t="shared" si="471"/>
        <v>27.758811192049915</v>
      </c>
      <c r="L342" s="249">
        <f t="shared" si="471"/>
        <v>28.581446297045598</v>
      </c>
      <c r="M342" s="249">
        <f t="shared" si="471"/>
        <v>27.209327116308636</v>
      </c>
      <c r="N342" s="249">
        <f t="shared" si="471"/>
        <v>28.057292521032611</v>
      </c>
      <c r="O342" s="249">
        <f t="shared" si="471"/>
        <v>26.700871867994458</v>
      </c>
      <c r="P342" s="249">
        <f t="shared" si="471"/>
        <v>26.860884327437574</v>
      </c>
      <c r="Q342" s="249">
        <f t="shared" si="471"/>
        <v>26.534511929736553</v>
      </c>
      <c r="R342" s="249">
        <f t="shared" si="471"/>
        <v>26.726005860072892</v>
      </c>
      <c r="S342" s="249">
        <f t="shared" si="471"/>
        <v>27.959958963808202</v>
      </c>
      <c r="T342" s="249">
        <f t="shared" si="471"/>
        <v>28.78337724073166</v>
      </c>
      <c r="U342" s="249">
        <f t="shared" si="471"/>
        <v>28.095037927019057</v>
      </c>
      <c r="V342" s="249">
        <f t="shared" si="471"/>
        <v>24.073849617788991</v>
      </c>
      <c r="W342" s="249">
        <f t="shared" si="471"/>
        <v>23.10409738261728</v>
      </c>
      <c r="X342" s="249">
        <f t="shared" si="471"/>
        <v>22.943464429423656</v>
      </c>
      <c r="Y342" s="249">
        <f t="shared" si="471"/>
        <v>22.941660742145071</v>
      </c>
      <c r="Z342" s="249">
        <f t="shared" si="471"/>
        <v>22.275286677400004</v>
      </c>
      <c r="AA342" s="249">
        <f t="shared" si="471"/>
        <v>22.438376796017646</v>
      </c>
      <c r="AB342" s="249">
        <f t="shared" si="471"/>
        <v>23.876467884651056</v>
      </c>
    </row>
    <row r="343" spans="2:28" ht="15" customHeight="1" x14ac:dyDescent="0.2">
      <c r="B343" s="374"/>
      <c r="C343" s="374"/>
      <c r="D343" s="238" t="s">
        <v>2</v>
      </c>
      <c r="E343" s="250"/>
      <c r="F343" s="250"/>
      <c r="G343" s="250"/>
      <c r="H343" s="249">
        <f t="shared" ref="H343:AB343" si="472">(H324/H$328)*100</f>
        <v>12.376195865346089</v>
      </c>
      <c r="I343" s="249">
        <f t="shared" si="472"/>
        <v>11.693807856697953</v>
      </c>
      <c r="J343" s="249">
        <f t="shared" si="472"/>
        <v>13.402641401329419</v>
      </c>
      <c r="K343" s="249">
        <f t="shared" si="472"/>
        <v>12.400260018657827</v>
      </c>
      <c r="L343" s="249">
        <f t="shared" si="472"/>
        <v>11.77359111052361</v>
      </c>
      <c r="M343" s="249">
        <f t="shared" si="472"/>
        <v>12.716605536099937</v>
      </c>
      <c r="N343" s="249">
        <f t="shared" si="472"/>
        <v>10.712247850039205</v>
      </c>
      <c r="O343" s="249">
        <f t="shared" si="472"/>
        <v>12.682993902165729</v>
      </c>
      <c r="P343" s="249">
        <f t="shared" si="472"/>
        <v>12.544383927880951</v>
      </c>
      <c r="Q343" s="249">
        <f t="shared" si="472"/>
        <v>12.665151135126356</v>
      </c>
      <c r="R343" s="249">
        <f t="shared" si="472"/>
        <v>14.471950260844707</v>
      </c>
      <c r="S343" s="249">
        <f t="shared" si="472"/>
        <v>12.319872642445622</v>
      </c>
      <c r="T343" s="249">
        <f t="shared" si="472"/>
        <v>11.573131442406513</v>
      </c>
      <c r="U343" s="249">
        <f t="shared" si="472"/>
        <v>12.630391132586762</v>
      </c>
      <c r="V343" s="249">
        <f t="shared" si="472"/>
        <v>13.154317652512908</v>
      </c>
      <c r="W343" s="249">
        <f t="shared" si="472"/>
        <v>12.179309104089446</v>
      </c>
      <c r="X343" s="249">
        <f t="shared" si="472"/>
        <v>10.307132433307077</v>
      </c>
      <c r="Y343" s="249">
        <f t="shared" si="472"/>
        <v>9.9885582676698856</v>
      </c>
      <c r="Z343" s="249">
        <f t="shared" si="472"/>
        <v>8.7693289365250831</v>
      </c>
      <c r="AA343" s="249">
        <f t="shared" si="472"/>
        <v>10.206070633932947</v>
      </c>
      <c r="AB343" s="249">
        <f t="shared" si="472"/>
        <v>10.094095851582816</v>
      </c>
    </row>
    <row r="344" spans="2:28" ht="15" customHeight="1" x14ac:dyDescent="0.2">
      <c r="B344" s="374"/>
      <c r="C344" s="374"/>
      <c r="D344" s="238" t="s">
        <v>3</v>
      </c>
      <c r="E344" s="249">
        <f t="shared" ref="E344:AB344" si="473">(E325/E$328)*100</f>
        <v>3.6752019328706447</v>
      </c>
      <c r="F344" s="249">
        <f t="shared" si="473"/>
        <v>4.4683257918552037</v>
      </c>
      <c r="G344" s="249">
        <f t="shared" si="473"/>
        <v>4.5086819702242407</v>
      </c>
      <c r="H344" s="249">
        <f t="shared" si="473"/>
        <v>4.2506379120068045</v>
      </c>
      <c r="I344" s="249">
        <f t="shared" si="473"/>
        <v>3.906183552052235</v>
      </c>
      <c r="J344" s="249">
        <f t="shared" si="473"/>
        <v>3.2767990965593694</v>
      </c>
      <c r="K344" s="249">
        <f t="shared" si="473"/>
        <v>2.8009070879895197</v>
      </c>
      <c r="L344" s="249">
        <f t="shared" si="473"/>
        <v>2.4317741069658196</v>
      </c>
      <c r="M344" s="249">
        <f t="shared" si="473"/>
        <v>2.3001148912481293</v>
      </c>
      <c r="N344" s="249">
        <f t="shared" si="473"/>
        <v>2.4601814781181597</v>
      </c>
      <c r="O344" s="249">
        <f t="shared" si="473"/>
        <v>2.4611640049256707</v>
      </c>
      <c r="P344" s="249">
        <f t="shared" si="473"/>
        <v>2.645396260739235</v>
      </c>
      <c r="Q344" s="249">
        <f t="shared" si="473"/>
        <v>2.5684055168054374</v>
      </c>
      <c r="R344" s="249">
        <f t="shared" si="473"/>
        <v>2.3671121274923173</v>
      </c>
      <c r="S344" s="249">
        <f t="shared" si="473"/>
        <v>2.4996994965518975</v>
      </c>
      <c r="T344" s="249">
        <f t="shared" si="473"/>
        <v>2.6588215088077964</v>
      </c>
      <c r="U344" s="249">
        <f t="shared" si="473"/>
        <v>2.0516367930175106</v>
      </c>
      <c r="V344" s="249">
        <f t="shared" si="473"/>
        <v>2.9244980035184094</v>
      </c>
      <c r="W344" s="249">
        <f t="shared" si="473"/>
        <v>2.5700909853349314</v>
      </c>
      <c r="X344" s="249">
        <f t="shared" si="473"/>
        <v>2.3691939452779152</v>
      </c>
      <c r="Y344" s="249">
        <f t="shared" si="473"/>
        <v>1.9654600391018424</v>
      </c>
      <c r="Z344" s="249">
        <f t="shared" si="473"/>
        <v>2.6768875623459443</v>
      </c>
      <c r="AA344" s="249">
        <f t="shared" si="473"/>
        <v>2.1988252818946337</v>
      </c>
      <c r="AB344" s="249">
        <f t="shared" si="473"/>
        <v>2.6190051407716002</v>
      </c>
    </row>
    <row r="345" spans="2:28" ht="15" customHeight="1" x14ac:dyDescent="0.2">
      <c r="B345" s="374"/>
      <c r="C345" s="374"/>
      <c r="D345" s="238" t="s">
        <v>4</v>
      </c>
      <c r="E345" s="249">
        <f t="shared" ref="E345:AB345" si="474">(E326/E$328)*100</f>
        <v>11.726460904375015</v>
      </c>
      <c r="F345" s="249">
        <f t="shared" si="474"/>
        <v>11.88658710220877</v>
      </c>
      <c r="G345" s="249">
        <f t="shared" si="474"/>
        <v>12.391109590459513</v>
      </c>
      <c r="H345" s="249">
        <f t="shared" si="474"/>
        <v>10.633272646754909</v>
      </c>
      <c r="I345" s="249">
        <f t="shared" si="474"/>
        <v>10.171867952490389</v>
      </c>
      <c r="J345" s="249">
        <f t="shared" si="474"/>
        <v>10.857313675749511</v>
      </c>
      <c r="K345" s="249">
        <f t="shared" si="474"/>
        <v>10.170666190296608</v>
      </c>
      <c r="L345" s="249">
        <f t="shared" si="474"/>
        <v>10.418342524692543</v>
      </c>
      <c r="M345" s="249">
        <f t="shared" si="474"/>
        <v>11.547004733835276</v>
      </c>
      <c r="N345" s="249">
        <f t="shared" si="474"/>
        <v>11.599624203256747</v>
      </c>
      <c r="O345" s="249">
        <f t="shared" si="474"/>
        <v>11.107599768757847</v>
      </c>
      <c r="P345" s="249">
        <f t="shared" si="474"/>
        <v>10.592485389484848</v>
      </c>
      <c r="Q345" s="249">
        <f t="shared" si="474"/>
        <v>11.417302286200592</v>
      </c>
      <c r="R345" s="249">
        <f t="shared" si="474"/>
        <v>10.199814192810692</v>
      </c>
      <c r="S345" s="249">
        <f t="shared" si="474"/>
        <v>9.746305205278798</v>
      </c>
      <c r="T345" s="249">
        <f t="shared" si="474"/>
        <v>9.8158659453110495</v>
      </c>
      <c r="U345" s="249">
        <f t="shared" si="474"/>
        <v>9.3752380641440034</v>
      </c>
      <c r="V345" s="249">
        <f t="shared" si="474"/>
        <v>10.265770698046111</v>
      </c>
      <c r="W345" s="249">
        <f t="shared" si="474"/>
        <v>9.9589124090874215</v>
      </c>
      <c r="X345" s="249">
        <f t="shared" si="474"/>
        <v>10.637040293577085</v>
      </c>
      <c r="Y345" s="249">
        <f t="shared" si="474"/>
        <v>10.870139423741533</v>
      </c>
      <c r="Z345" s="249">
        <f t="shared" si="474"/>
        <v>10.774500154594538</v>
      </c>
      <c r="AA345" s="249">
        <f t="shared" si="474"/>
        <v>10.293160991062338</v>
      </c>
      <c r="AB345" s="249">
        <f t="shared" si="474"/>
        <v>9.4510563334518789</v>
      </c>
    </row>
    <row r="346" spans="2:28" ht="15" customHeight="1" x14ac:dyDescent="0.2">
      <c r="B346" s="374"/>
      <c r="C346" s="374"/>
      <c r="D346" s="238" t="s">
        <v>5</v>
      </c>
      <c r="E346" s="249">
        <f t="shared" ref="E346:AB346" si="475">(E327/E$328)*100</f>
        <v>41.887959826610135</v>
      </c>
      <c r="F346" s="249">
        <f t="shared" si="475"/>
        <v>42.38540556255451</v>
      </c>
      <c r="G346" s="249">
        <f t="shared" si="475"/>
        <v>43.1381146821413</v>
      </c>
      <c r="H346" s="249">
        <f t="shared" si="475"/>
        <v>43.009327925432835</v>
      </c>
      <c r="I346" s="249">
        <f t="shared" si="475"/>
        <v>46.052793230095148</v>
      </c>
      <c r="J346" s="249">
        <f t="shared" si="475"/>
        <v>45.742411472367422</v>
      </c>
      <c r="K346" s="249">
        <f t="shared" si="475"/>
        <v>46.869355511006134</v>
      </c>
      <c r="L346" s="249">
        <f t="shared" si="475"/>
        <v>46.794845960772427</v>
      </c>
      <c r="M346" s="249">
        <f t="shared" si="475"/>
        <v>46.226947722508029</v>
      </c>
      <c r="N346" s="249">
        <f t="shared" si="475"/>
        <v>47.170653947553284</v>
      </c>
      <c r="O346" s="249">
        <f t="shared" si="475"/>
        <v>47.047370456156287</v>
      </c>
      <c r="P346" s="249">
        <f t="shared" si="475"/>
        <v>47.356850094457393</v>
      </c>
      <c r="Q346" s="249">
        <f t="shared" si="475"/>
        <v>46.81462913213106</v>
      </c>
      <c r="R346" s="249">
        <f t="shared" si="475"/>
        <v>46.235117558779386</v>
      </c>
      <c r="S346" s="249">
        <f t="shared" si="475"/>
        <v>47.474163691915479</v>
      </c>
      <c r="T346" s="249">
        <f t="shared" si="475"/>
        <v>47.168803862742983</v>
      </c>
      <c r="U346" s="249">
        <f t="shared" si="475"/>
        <v>47.847696083232663</v>
      </c>
      <c r="V346" s="249">
        <f t="shared" si="475"/>
        <v>49.581564028133577</v>
      </c>
      <c r="W346" s="249">
        <f t="shared" si="475"/>
        <v>52.187590118870929</v>
      </c>
      <c r="X346" s="249">
        <f t="shared" si="475"/>
        <v>53.743168898414275</v>
      </c>
      <c r="Y346" s="249">
        <f t="shared" si="475"/>
        <v>54.234181527341661</v>
      </c>
      <c r="Z346" s="249">
        <f t="shared" si="475"/>
        <v>55.503996669134423</v>
      </c>
      <c r="AA346" s="249">
        <f t="shared" si="475"/>
        <v>54.863566297092433</v>
      </c>
      <c r="AB346" s="249">
        <f t="shared" si="475"/>
        <v>53.95937478954265</v>
      </c>
    </row>
    <row r="347" spans="2:28" ht="15" customHeight="1" x14ac:dyDescent="0.2">
      <c r="B347" s="374"/>
      <c r="C347" s="375"/>
      <c r="D347" s="243" t="s">
        <v>156</v>
      </c>
      <c r="E347" s="251">
        <f t="shared" ref="E347:AB347" si="476">(E328/E$328)*100</f>
        <v>100</v>
      </c>
      <c r="F347" s="251">
        <f t="shared" si="476"/>
        <v>100</v>
      </c>
      <c r="G347" s="251">
        <f t="shared" si="476"/>
        <v>100</v>
      </c>
      <c r="H347" s="251">
        <f t="shared" si="476"/>
        <v>100</v>
      </c>
      <c r="I347" s="251">
        <f t="shared" si="476"/>
        <v>100</v>
      </c>
      <c r="J347" s="251">
        <f t="shared" si="476"/>
        <v>100</v>
      </c>
      <c r="K347" s="251">
        <f t="shared" si="476"/>
        <v>100</v>
      </c>
      <c r="L347" s="251">
        <f t="shared" si="476"/>
        <v>100</v>
      </c>
      <c r="M347" s="251">
        <f t="shared" si="476"/>
        <v>100</v>
      </c>
      <c r="N347" s="251">
        <f t="shared" si="476"/>
        <v>100</v>
      </c>
      <c r="O347" s="251">
        <f t="shared" si="476"/>
        <v>100</v>
      </c>
      <c r="P347" s="251">
        <f t="shared" si="476"/>
        <v>100</v>
      </c>
      <c r="Q347" s="251">
        <f t="shared" si="476"/>
        <v>100</v>
      </c>
      <c r="R347" s="251">
        <f t="shared" si="476"/>
        <v>100</v>
      </c>
      <c r="S347" s="251">
        <f t="shared" si="476"/>
        <v>100</v>
      </c>
      <c r="T347" s="251">
        <f t="shared" si="476"/>
        <v>100</v>
      </c>
      <c r="U347" s="251">
        <f t="shared" si="476"/>
        <v>100</v>
      </c>
      <c r="V347" s="251">
        <f t="shared" si="476"/>
        <v>100</v>
      </c>
      <c r="W347" s="251">
        <f t="shared" si="476"/>
        <v>100</v>
      </c>
      <c r="X347" s="251">
        <f t="shared" si="476"/>
        <v>100</v>
      </c>
      <c r="Y347" s="251">
        <f t="shared" si="476"/>
        <v>100</v>
      </c>
      <c r="Z347" s="251">
        <f t="shared" si="476"/>
        <v>100</v>
      </c>
      <c r="AA347" s="251">
        <f t="shared" si="476"/>
        <v>100</v>
      </c>
      <c r="AB347" s="251">
        <f t="shared" si="476"/>
        <v>100</v>
      </c>
    </row>
    <row r="348" spans="2:28" ht="15" customHeight="1" x14ac:dyDescent="0.2">
      <c r="B348" s="374"/>
      <c r="C348" s="373" t="s">
        <v>156</v>
      </c>
      <c r="D348" s="238" t="s">
        <v>1</v>
      </c>
      <c r="E348" s="252">
        <f>(E329/E$334)*100</f>
        <v>45.253318381089024</v>
      </c>
      <c r="F348" s="252">
        <f t="shared" ref="F348:AB348" si="477">(F329/F$334)*100</f>
        <v>43.297002064317873</v>
      </c>
      <c r="G348" s="252">
        <f t="shared" si="477"/>
        <v>42.345282654981212</v>
      </c>
      <c r="H348" s="252">
        <f t="shared" si="477"/>
        <v>30.206558232030588</v>
      </c>
      <c r="I348" s="252">
        <f t="shared" si="477"/>
        <v>28.985354691706632</v>
      </c>
      <c r="J348" s="252">
        <f t="shared" si="477"/>
        <v>27.40434628224962</v>
      </c>
      <c r="K348" s="252">
        <f t="shared" si="477"/>
        <v>28.503621139801322</v>
      </c>
      <c r="L348" s="252">
        <f t="shared" si="477"/>
        <v>29.027681918090405</v>
      </c>
      <c r="M348" s="252">
        <f t="shared" si="477"/>
        <v>27.851650642192123</v>
      </c>
      <c r="N348" s="252">
        <f t="shared" si="477"/>
        <v>28.672401117003325</v>
      </c>
      <c r="O348" s="252">
        <f t="shared" si="477"/>
        <v>27.370591038146358</v>
      </c>
      <c r="P348" s="252">
        <f t="shared" si="477"/>
        <v>27.8629029465339</v>
      </c>
      <c r="Q348" s="252">
        <f t="shared" si="477"/>
        <v>27.082746168419241</v>
      </c>
      <c r="R348" s="252">
        <f t="shared" si="477"/>
        <v>28.207812204795268</v>
      </c>
      <c r="S348" s="252">
        <f t="shared" si="477"/>
        <v>29.578919202902092</v>
      </c>
      <c r="T348" s="252">
        <f t="shared" si="477"/>
        <v>30.492561163467467</v>
      </c>
      <c r="U348" s="252">
        <f t="shared" si="477"/>
        <v>29.716998340112728</v>
      </c>
      <c r="V348" s="252">
        <f t="shared" si="477"/>
        <v>23.287561109356972</v>
      </c>
      <c r="W348" s="252">
        <f t="shared" si="477"/>
        <v>23.457870824383129</v>
      </c>
      <c r="X348" s="252">
        <f t="shared" si="477"/>
        <v>24.101658781822529</v>
      </c>
      <c r="Y348" s="252">
        <f t="shared" si="477"/>
        <v>23.651652725056952</v>
      </c>
      <c r="Z348" s="252">
        <f t="shared" si="477"/>
        <v>22.665099034695427</v>
      </c>
      <c r="AA348" s="252">
        <f t="shared" si="477"/>
        <v>22.764875044109921</v>
      </c>
      <c r="AB348" s="252">
        <f t="shared" si="477"/>
        <v>24.062243116471087</v>
      </c>
    </row>
    <row r="349" spans="2:28" ht="15" customHeight="1" x14ac:dyDescent="0.2">
      <c r="B349" s="374"/>
      <c r="C349" s="374"/>
      <c r="D349" s="238" t="s">
        <v>2</v>
      </c>
      <c r="E349" s="253">
        <f t="shared" ref="E349:AB349" si="478">(E330/E$334)*100</f>
        <v>0</v>
      </c>
      <c r="F349" s="253">
        <f t="shared" si="478"/>
        <v>0</v>
      </c>
      <c r="G349" s="253">
        <f t="shared" si="478"/>
        <v>0</v>
      </c>
      <c r="H349" s="252">
        <f t="shared" si="478"/>
        <v>12.653516863938588</v>
      </c>
      <c r="I349" s="252">
        <f t="shared" si="478"/>
        <v>11.925209226898165</v>
      </c>
      <c r="J349" s="252">
        <f t="shared" si="478"/>
        <v>14.081210421227871</v>
      </c>
      <c r="K349" s="252">
        <f t="shared" si="478"/>
        <v>12.647898265436327</v>
      </c>
      <c r="L349" s="252">
        <f t="shared" si="478"/>
        <v>11.918961105153063</v>
      </c>
      <c r="M349" s="252">
        <f t="shared" si="478"/>
        <v>13.469946665960839</v>
      </c>
      <c r="N349" s="252">
        <f t="shared" si="478"/>
        <v>11.178877030192671</v>
      </c>
      <c r="O349" s="252">
        <f t="shared" si="478"/>
        <v>12.847646912889902</v>
      </c>
      <c r="P349" s="252">
        <f t="shared" si="478"/>
        <v>13.042504611534492</v>
      </c>
      <c r="Q349" s="252">
        <f t="shared" si="478"/>
        <v>13.30898765484198</v>
      </c>
      <c r="R349" s="252">
        <f t="shared" si="478"/>
        <v>14.581599757631677</v>
      </c>
      <c r="S349" s="252">
        <f t="shared" si="478"/>
        <v>12.320895741253478</v>
      </c>
      <c r="T349" s="252">
        <f t="shared" si="478"/>
        <v>12.061034948241803</v>
      </c>
      <c r="U349" s="252">
        <f t="shared" si="478"/>
        <v>12.578907785755277</v>
      </c>
      <c r="V349" s="252">
        <f t="shared" si="478"/>
        <v>13.167875540965976</v>
      </c>
      <c r="W349" s="252">
        <f t="shared" si="478"/>
        <v>12.015885805215538</v>
      </c>
      <c r="X349" s="252">
        <f t="shared" si="478"/>
        <v>10.863069544520755</v>
      </c>
      <c r="Y349" s="252">
        <f t="shared" si="478"/>
        <v>10.602811115471237</v>
      </c>
      <c r="Z349" s="252">
        <f t="shared" si="478"/>
        <v>9.003782350636456</v>
      </c>
      <c r="AA349" s="252">
        <f t="shared" si="478"/>
        <v>10.446469934863057</v>
      </c>
      <c r="AB349" s="252">
        <f t="shared" si="478"/>
        <v>10.446584180305077</v>
      </c>
    </row>
    <row r="350" spans="2:28" ht="15" customHeight="1" x14ac:dyDescent="0.2">
      <c r="B350" s="374"/>
      <c r="C350" s="374"/>
      <c r="D350" s="238" t="s">
        <v>3</v>
      </c>
      <c r="E350" s="252">
        <f t="shared" ref="E350:AB350" si="479">(E331/E$334)*100</f>
        <v>2.8999448491171003</v>
      </c>
      <c r="F350" s="252">
        <f t="shared" si="479"/>
        <v>3.5600949991862438</v>
      </c>
      <c r="G350" s="252">
        <f t="shared" si="479"/>
        <v>3.5500625115739961</v>
      </c>
      <c r="H350" s="252">
        <f t="shared" si="479"/>
        <v>3.2993617915552722</v>
      </c>
      <c r="I350" s="252">
        <f t="shared" si="479"/>
        <v>3.1423910450381953</v>
      </c>
      <c r="J350" s="252">
        <f t="shared" si="479"/>
        <v>2.6976016758470682</v>
      </c>
      <c r="K350" s="252">
        <f t="shared" si="479"/>
        <v>2.0751639899193117</v>
      </c>
      <c r="L350" s="252">
        <f t="shared" si="479"/>
        <v>1.9090436093738388</v>
      </c>
      <c r="M350" s="252">
        <f t="shared" si="479"/>
        <v>1.9169401745597958</v>
      </c>
      <c r="N350" s="252">
        <f t="shared" si="479"/>
        <v>2.0669941166593579</v>
      </c>
      <c r="O350" s="252">
        <f t="shared" si="479"/>
        <v>1.9255108429844494</v>
      </c>
      <c r="P350" s="252">
        <f t="shared" si="479"/>
        <v>2.0425038419834713</v>
      </c>
      <c r="Q350" s="252">
        <f t="shared" si="479"/>
        <v>1.8076138773381722</v>
      </c>
      <c r="R350" s="252">
        <f t="shared" si="479"/>
        <v>2.0254374945733571</v>
      </c>
      <c r="S350" s="252">
        <f t="shared" si="479"/>
        <v>2.2404031472890278</v>
      </c>
      <c r="T350" s="252">
        <f t="shared" si="479"/>
        <v>2.2469474437256554</v>
      </c>
      <c r="U350" s="252">
        <f t="shared" si="479"/>
        <v>1.6686567541135879</v>
      </c>
      <c r="V350" s="252">
        <f t="shared" si="479"/>
        <v>2.2832176456079769</v>
      </c>
      <c r="W350" s="252">
        <f t="shared" si="479"/>
        <v>2.0830859236357706</v>
      </c>
      <c r="X350" s="252">
        <f t="shared" si="479"/>
        <v>1.8142742935403351</v>
      </c>
      <c r="Y350" s="252">
        <f t="shared" si="479"/>
        <v>1.7988108512735235</v>
      </c>
      <c r="Z350" s="252">
        <f t="shared" si="479"/>
        <v>2.3358836410482047</v>
      </c>
      <c r="AA350" s="252">
        <f t="shared" si="479"/>
        <v>1.9785121886025543</v>
      </c>
      <c r="AB350" s="252">
        <f t="shared" si="479"/>
        <v>2.4133870411423901</v>
      </c>
    </row>
    <row r="351" spans="2:28" ht="15" customHeight="1" x14ac:dyDescent="0.2">
      <c r="B351" s="374"/>
      <c r="C351" s="374"/>
      <c r="D351" s="238" t="s">
        <v>4</v>
      </c>
      <c r="E351" s="252">
        <f t="shared" ref="E351:AB351" si="480">(E332/E$334)*100</f>
        <v>7.5107426661848411</v>
      </c>
      <c r="F351" s="252">
        <f t="shared" si="480"/>
        <v>7.8111156567108138</v>
      </c>
      <c r="G351" s="252">
        <f t="shared" si="480"/>
        <v>7.8622097145768555</v>
      </c>
      <c r="H351" s="252">
        <f t="shared" si="480"/>
        <v>6.8291708981427526</v>
      </c>
      <c r="I351" s="252">
        <f t="shared" si="480"/>
        <v>6.27499127790324</v>
      </c>
      <c r="J351" s="252">
        <f t="shared" si="480"/>
        <v>6.7181536419161612</v>
      </c>
      <c r="K351" s="252">
        <f t="shared" si="480"/>
        <v>6.3408418272707809</v>
      </c>
      <c r="L351" s="252">
        <f t="shared" si="480"/>
        <v>6.5892096796457729</v>
      </c>
      <c r="M351" s="252">
        <f t="shared" si="480"/>
        <v>7.3114697961263335</v>
      </c>
      <c r="N351" s="252">
        <f t="shared" si="480"/>
        <v>7.3819704708139682</v>
      </c>
      <c r="O351" s="252">
        <f t="shared" si="480"/>
        <v>6.9476221041729831</v>
      </c>
      <c r="P351" s="252">
        <f t="shared" si="480"/>
        <v>6.7096768732218566</v>
      </c>
      <c r="Q351" s="252">
        <f t="shared" si="480"/>
        <v>7.1034394927498008</v>
      </c>
      <c r="R351" s="252">
        <f t="shared" si="480"/>
        <v>6.2950178478333854</v>
      </c>
      <c r="S351" s="252">
        <f t="shared" si="480"/>
        <v>5.949956352021041</v>
      </c>
      <c r="T351" s="252">
        <f t="shared" si="480"/>
        <v>6.1721941916500249</v>
      </c>
      <c r="U351" s="252">
        <f t="shared" si="480"/>
        <v>5.6380744185132858</v>
      </c>
      <c r="V351" s="252">
        <f t="shared" si="480"/>
        <v>6.8861877031776011</v>
      </c>
      <c r="W351" s="252">
        <f t="shared" si="480"/>
        <v>6.4573678748109735</v>
      </c>
      <c r="X351" s="252">
        <f t="shared" si="480"/>
        <v>6.9136650288864816</v>
      </c>
      <c r="Y351" s="252">
        <f t="shared" si="480"/>
        <v>7.2098778862628849</v>
      </c>
      <c r="Z351" s="252">
        <f t="shared" si="480"/>
        <v>7.0845215256706604</v>
      </c>
      <c r="AA351" s="252">
        <f t="shared" si="480"/>
        <v>6.8780469955949002</v>
      </c>
      <c r="AB351" s="252">
        <f t="shared" si="480"/>
        <v>6.2574662414207545</v>
      </c>
    </row>
    <row r="352" spans="2:28" ht="15" customHeight="1" x14ac:dyDescent="0.2">
      <c r="B352" s="374"/>
      <c r="C352" s="374"/>
      <c r="D352" s="238" t="s">
        <v>5</v>
      </c>
      <c r="E352" s="252">
        <f t="shared" ref="E352:AB352" si="481">(E333/E$334)*100</f>
        <v>44.335994103609032</v>
      </c>
      <c r="F352" s="252">
        <f t="shared" si="481"/>
        <v>45.331787279785068</v>
      </c>
      <c r="G352" s="252">
        <f t="shared" si="481"/>
        <v>46.242445118867941</v>
      </c>
      <c r="H352" s="252">
        <f t="shared" si="481"/>
        <v>47.011392214332801</v>
      </c>
      <c r="I352" s="252">
        <f t="shared" si="481"/>
        <v>49.672053758453771</v>
      </c>
      <c r="J352" s="252">
        <f t="shared" si="481"/>
        <v>49.09868797875928</v>
      </c>
      <c r="K352" s="252">
        <f t="shared" si="481"/>
        <v>50.432474777572253</v>
      </c>
      <c r="L352" s="252">
        <f t="shared" si="481"/>
        <v>50.555103687736924</v>
      </c>
      <c r="M352" s="252">
        <f t="shared" si="481"/>
        <v>49.44999272116091</v>
      </c>
      <c r="N352" s="252">
        <f t="shared" si="481"/>
        <v>50.699757265330682</v>
      </c>
      <c r="O352" s="252">
        <f t="shared" si="481"/>
        <v>50.908629101806312</v>
      </c>
      <c r="P352" s="252">
        <f t="shared" si="481"/>
        <v>50.342411726726276</v>
      </c>
      <c r="Q352" s="252">
        <f t="shared" si="481"/>
        <v>50.697212806650803</v>
      </c>
      <c r="R352" s="252">
        <f t="shared" si="481"/>
        <v>48.890132695166308</v>
      </c>
      <c r="S352" s="252">
        <f t="shared" si="481"/>
        <v>49.909825556534358</v>
      </c>
      <c r="T352" s="252">
        <f t="shared" si="481"/>
        <v>49.027262252915051</v>
      </c>
      <c r="U352" s="252">
        <f t="shared" si="481"/>
        <v>50.397362701505124</v>
      </c>
      <c r="V352" s="252">
        <f t="shared" si="481"/>
        <v>54.375158000891474</v>
      </c>
      <c r="W352" s="252">
        <f t="shared" si="481"/>
        <v>55.985789571954591</v>
      </c>
      <c r="X352" s="252">
        <f t="shared" si="481"/>
        <v>56.307332351229903</v>
      </c>
      <c r="Y352" s="252">
        <f t="shared" si="481"/>
        <v>56.736847421935401</v>
      </c>
      <c r="Z352" s="252">
        <f t="shared" si="481"/>
        <v>58.910713447949249</v>
      </c>
      <c r="AA352" s="252">
        <f t="shared" si="481"/>
        <v>57.932095836829568</v>
      </c>
      <c r="AB352" s="252">
        <f t="shared" si="481"/>
        <v>56.820319420660695</v>
      </c>
    </row>
    <row r="353" spans="1:28" ht="15" customHeight="1" x14ac:dyDescent="0.2">
      <c r="B353" s="375"/>
      <c r="C353" s="375"/>
      <c r="D353" s="243" t="s">
        <v>156</v>
      </c>
      <c r="E353" s="251">
        <f t="shared" ref="E353:AB353" si="482">(E334/E$334)*100</f>
        <v>100</v>
      </c>
      <c r="F353" s="251">
        <f t="shared" si="482"/>
        <v>100</v>
      </c>
      <c r="G353" s="251">
        <f t="shared" si="482"/>
        <v>100</v>
      </c>
      <c r="H353" s="251">
        <f t="shared" si="482"/>
        <v>100</v>
      </c>
      <c r="I353" s="251">
        <f t="shared" si="482"/>
        <v>100</v>
      </c>
      <c r="J353" s="251">
        <f t="shared" si="482"/>
        <v>100</v>
      </c>
      <c r="K353" s="251">
        <f t="shared" si="482"/>
        <v>100</v>
      </c>
      <c r="L353" s="251">
        <f t="shared" si="482"/>
        <v>100</v>
      </c>
      <c r="M353" s="251">
        <f t="shared" si="482"/>
        <v>100</v>
      </c>
      <c r="N353" s="251">
        <f t="shared" si="482"/>
        <v>100</v>
      </c>
      <c r="O353" s="251">
        <f t="shared" si="482"/>
        <v>100</v>
      </c>
      <c r="P353" s="251">
        <f t="shared" si="482"/>
        <v>100</v>
      </c>
      <c r="Q353" s="251">
        <f t="shared" si="482"/>
        <v>100</v>
      </c>
      <c r="R353" s="251">
        <f t="shared" si="482"/>
        <v>100</v>
      </c>
      <c r="S353" s="251">
        <f t="shared" si="482"/>
        <v>100</v>
      </c>
      <c r="T353" s="251">
        <f t="shared" si="482"/>
        <v>100</v>
      </c>
      <c r="U353" s="251">
        <f t="shared" si="482"/>
        <v>100</v>
      </c>
      <c r="V353" s="251">
        <f t="shared" si="482"/>
        <v>100</v>
      </c>
      <c r="W353" s="251">
        <f t="shared" si="482"/>
        <v>100</v>
      </c>
      <c r="X353" s="251">
        <f t="shared" si="482"/>
        <v>100</v>
      </c>
      <c r="Y353" s="251">
        <f t="shared" si="482"/>
        <v>100</v>
      </c>
      <c r="Z353" s="251">
        <f t="shared" si="482"/>
        <v>100</v>
      </c>
      <c r="AA353" s="251">
        <f t="shared" si="482"/>
        <v>100</v>
      </c>
      <c r="AB353" s="251">
        <f t="shared" si="482"/>
        <v>100</v>
      </c>
    </row>
    <row r="355" spans="1:28" ht="15" customHeight="1" x14ac:dyDescent="0.2">
      <c r="B355" s="239"/>
      <c r="C355" s="239" t="s">
        <v>235</v>
      </c>
      <c r="D355" s="244" t="s">
        <v>234</v>
      </c>
      <c r="E355" s="246">
        <v>2002</v>
      </c>
      <c r="F355" s="246">
        <v>2003</v>
      </c>
      <c r="G355" s="246">
        <v>2004</v>
      </c>
      <c r="H355" s="246">
        <v>2005</v>
      </c>
      <c r="I355" s="246">
        <v>2006</v>
      </c>
      <c r="J355" s="246">
        <v>2007</v>
      </c>
      <c r="K355" s="246">
        <v>2008</v>
      </c>
      <c r="L355" s="246">
        <v>2009</v>
      </c>
      <c r="M355" s="246">
        <v>2010</v>
      </c>
      <c r="N355" s="246">
        <v>2011</v>
      </c>
      <c r="O355" s="246">
        <v>2012</v>
      </c>
      <c r="P355" s="246">
        <v>2013</v>
      </c>
      <c r="Q355" s="246">
        <v>2014</v>
      </c>
      <c r="R355" s="246">
        <v>2015</v>
      </c>
      <c r="S355" s="246">
        <v>2016</v>
      </c>
      <c r="T355" s="246">
        <v>2017</v>
      </c>
      <c r="U355" s="246">
        <v>2018</v>
      </c>
      <c r="V355" s="246">
        <v>2019</v>
      </c>
      <c r="W355" s="246">
        <v>2020</v>
      </c>
      <c r="X355" s="246">
        <v>2021</v>
      </c>
      <c r="Y355" s="246">
        <v>2022</v>
      </c>
      <c r="Z355" s="246">
        <v>2023</v>
      </c>
      <c r="AA355" s="246">
        <v>2024</v>
      </c>
      <c r="AB355" s="246">
        <v>2025</v>
      </c>
    </row>
    <row r="356" spans="1:28" ht="15" customHeight="1" x14ac:dyDescent="0.2">
      <c r="B356" s="373" t="s">
        <v>252</v>
      </c>
      <c r="C356" s="373" t="s">
        <v>69</v>
      </c>
      <c r="D356" s="238" t="s">
        <v>1</v>
      </c>
      <c r="E356" s="53">
        <v>502208</v>
      </c>
      <c r="F356" s="53">
        <v>480183</v>
      </c>
      <c r="G356" s="53">
        <v>502013</v>
      </c>
      <c r="H356" s="53">
        <v>430941</v>
      </c>
      <c r="I356" s="53">
        <v>433267</v>
      </c>
      <c r="J356" s="53">
        <v>432613</v>
      </c>
      <c r="K356" s="53">
        <v>431034</v>
      </c>
      <c r="L356" s="53">
        <v>429212</v>
      </c>
      <c r="M356" s="53">
        <v>436976</v>
      </c>
      <c r="N356" s="53">
        <v>425056</v>
      </c>
      <c r="O356" s="53">
        <v>416510</v>
      </c>
      <c r="P356" s="53">
        <v>427650</v>
      </c>
      <c r="Q356" s="53">
        <v>453328</v>
      </c>
      <c r="R356" s="53">
        <v>480677</v>
      </c>
      <c r="S356" s="53">
        <v>508353</v>
      </c>
      <c r="T356" s="53">
        <v>514772</v>
      </c>
      <c r="U356" s="53">
        <v>525718</v>
      </c>
      <c r="V356" s="53">
        <v>513391</v>
      </c>
      <c r="W356" s="53">
        <v>502031</v>
      </c>
      <c r="X356" s="53">
        <v>502051</v>
      </c>
      <c r="Y356" s="53">
        <v>501460</v>
      </c>
      <c r="Z356" s="53">
        <v>526863</v>
      </c>
      <c r="AA356" s="53">
        <v>538525</v>
      </c>
      <c r="AB356" s="53">
        <v>491682</v>
      </c>
    </row>
    <row r="357" spans="1:28" ht="15" customHeight="1" x14ac:dyDescent="0.2">
      <c r="B357" s="374"/>
      <c r="C357" s="374"/>
      <c r="D357" s="238" t="s">
        <v>2</v>
      </c>
      <c r="E357" s="311" t="s">
        <v>142</v>
      </c>
      <c r="F357" s="311" t="s">
        <v>142</v>
      </c>
      <c r="G357" s="311" t="s">
        <v>142</v>
      </c>
      <c r="H357" s="53">
        <v>74416</v>
      </c>
      <c r="I357" s="53">
        <v>64163</v>
      </c>
      <c r="J357" s="53">
        <v>56259</v>
      </c>
      <c r="K357" s="53">
        <v>81639</v>
      </c>
      <c r="L357" s="53">
        <v>91706</v>
      </c>
      <c r="M357" s="53">
        <v>106289</v>
      </c>
      <c r="N357" s="53">
        <v>90302</v>
      </c>
      <c r="O357" s="53">
        <v>136938</v>
      </c>
      <c r="P357" s="53">
        <v>128710</v>
      </c>
      <c r="Q357" s="53">
        <v>138875</v>
      </c>
      <c r="R357" s="53">
        <v>153673</v>
      </c>
      <c r="S357" s="53">
        <v>129389</v>
      </c>
      <c r="T357" s="53">
        <v>155879</v>
      </c>
      <c r="U357" s="53">
        <v>167481</v>
      </c>
      <c r="V357" s="53">
        <v>208784</v>
      </c>
      <c r="W357" s="53">
        <v>175936</v>
      </c>
      <c r="X357" s="53">
        <v>190438</v>
      </c>
      <c r="Y357" s="53">
        <v>194193</v>
      </c>
      <c r="Z357" s="53">
        <v>180118</v>
      </c>
      <c r="AA357" s="53">
        <v>203251</v>
      </c>
      <c r="AB357" s="53">
        <v>211796</v>
      </c>
    </row>
    <row r="358" spans="1:28" ht="15" customHeight="1" x14ac:dyDescent="0.2">
      <c r="B358" s="374"/>
      <c r="C358" s="374"/>
      <c r="D358" s="238" t="s">
        <v>3</v>
      </c>
      <c r="E358" s="53">
        <v>35986</v>
      </c>
      <c r="F358" s="53">
        <v>32706</v>
      </c>
      <c r="G358" s="53">
        <v>32698</v>
      </c>
      <c r="H358" s="53">
        <v>24092</v>
      </c>
      <c r="I358" s="53">
        <v>28325</v>
      </c>
      <c r="J358" s="53">
        <v>23751</v>
      </c>
      <c r="K358" s="53">
        <v>27323</v>
      </c>
      <c r="L358" s="53">
        <v>29961</v>
      </c>
      <c r="M358" s="53">
        <v>21823</v>
      </c>
      <c r="N358" s="53">
        <v>21661</v>
      </c>
      <c r="O358" s="53">
        <v>23433</v>
      </c>
      <c r="P358" s="53">
        <v>23980</v>
      </c>
      <c r="Q358" s="53">
        <v>22900</v>
      </c>
      <c r="R358" s="53">
        <v>34211</v>
      </c>
      <c r="S358" s="53">
        <v>28160</v>
      </c>
      <c r="T358" s="53">
        <v>33340</v>
      </c>
      <c r="U358" s="53">
        <v>26135</v>
      </c>
      <c r="V358" s="53">
        <v>43177</v>
      </c>
      <c r="W358" s="53">
        <v>32151</v>
      </c>
      <c r="X358" s="53">
        <v>41127</v>
      </c>
      <c r="Y358" s="53">
        <v>36576</v>
      </c>
      <c r="Z358" s="53">
        <v>46759</v>
      </c>
      <c r="AA358" s="53">
        <v>28433</v>
      </c>
      <c r="AB358" s="53">
        <v>42006</v>
      </c>
    </row>
    <row r="359" spans="1:28" ht="15" customHeight="1" x14ac:dyDescent="0.2">
      <c r="B359" s="374"/>
      <c r="C359" s="374"/>
      <c r="D359" s="238" t="s">
        <v>4</v>
      </c>
      <c r="E359" s="53">
        <v>26976</v>
      </c>
      <c r="F359" s="53">
        <v>23525</v>
      </c>
      <c r="G359" s="53">
        <v>25378</v>
      </c>
      <c r="H359" s="53">
        <v>23211</v>
      </c>
      <c r="I359" s="53">
        <v>23165</v>
      </c>
      <c r="J359" s="53">
        <v>22695</v>
      </c>
      <c r="K359" s="53">
        <v>22977</v>
      </c>
      <c r="L359" s="53">
        <v>26763</v>
      </c>
      <c r="M359" s="53">
        <v>22436</v>
      </c>
      <c r="N359" s="53">
        <v>32171</v>
      </c>
      <c r="O359" s="53">
        <v>35921</v>
      </c>
      <c r="P359" s="53">
        <v>36203</v>
      </c>
      <c r="Q359" s="53">
        <v>34984</v>
      </c>
      <c r="R359" s="53">
        <v>30657</v>
      </c>
      <c r="S359" s="53">
        <v>35099</v>
      </c>
      <c r="T359" s="53">
        <v>38224</v>
      </c>
      <c r="U359" s="53">
        <v>34438</v>
      </c>
      <c r="V359" s="53">
        <v>42010</v>
      </c>
      <c r="W359" s="53">
        <v>53432</v>
      </c>
      <c r="X359" s="53">
        <v>59876</v>
      </c>
      <c r="Y359" s="53">
        <v>50897</v>
      </c>
      <c r="Z359" s="53">
        <v>48892</v>
      </c>
      <c r="AA359" s="53">
        <v>51796</v>
      </c>
      <c r="AB359" s="53">
        <v>50415</v>
      </c>
    </row>
    <row r="360" spans="1:28" ht="15" customHeight="1" x14ac:dyDescent="0.2">
      <c r="B360" s="374"/>
      <c r="C360" s="374"/>
      <c r="D360" s="238" t="s">
        <v>5</v>
      </c>
      <c r="E360" s="53">
        <v>515784</v>
      </c>
      <c r="F360" s="53">
        <v>588056</v>
      </c>
      <c r="G360" s="53">
        <v>582937</v>
      </c>
      <c r="H360" s="53">
        <v>608014</v>
      </c>
      <c r="I360" s="53">
        <v>635404</v>
      </c>
      <c r="J360" s="53">
        <v>662099</v>
      </c>
      <c r="K360" s="53">
        <v>681692</v>
      </c>
      <c r="L360" s="53">
        <v>705112</v>
      </c>
      <c r="M360" s="53">
        <v>741053</v>
      </c>
      <c r="N360" s="53">
        <v>782805</v>
      </c>
      <c r="O360" s="53">
        <v>789017</v>
      </c>
      <c r="P360" s="53">
        <v>807554</v>
      </c>
      <c r="Q360" s="53">
        <v>818033</v>
      </c>
      <c r="R360" s="53">
        <v>813655</v>
      </c>
      <c r="S360" s="53">
        <v>810546</v>
      </c>
      <c r="T360" s="53">
        <v>813326</v>
      </c>
      <c r="U360" s="53">
        <v>822975</v>
      </c>
      <c r="V360" s="53">
        <v>799725</v>
      </c>
      <c r="W360" s="53">
        <v>878412</v>
      </c>
      <c r="X360" s="53">
        <v>915631</v>
      </c>
      <c r="Y360" s="53">
        <v>914486</v>
      </c>
      <c r="Z360" s="53">
        <v>895961</v>
      </c>
      <c r="AA360" s="53">
        <v>915279</v>
      </c>
      <c r="AB360" s="53">
        <v>1015828</v>
      </c>
    </row>
    <row r="361" spans="1:28" s="52" customFormat="1" ht="15" customHeight="1" x14ac:dyDescent="0.2">
      <c r="A361" s="241"/>
      <c r="B361" s="374"/>
      <c r="C361" s="375"/>
      <c r="D361" s="243" t="s">
        <v>156</v>
      </c>
      <c r="E361" s="247">
        <f>SUM(E356:E360)</f>
        <v>1080954</v>
      </c>
      <c r="F361" s="247">
        <f t="shared" ref="F361" si="483">SUM(F356:F360)</f>
        <v>1124470</v>
      </c>
      <c r="G361" s="247">
        <f t="shared" ref="G361" si="484">SUM(G356:G360)</f>
        <v>1143026</v>
      </c>
      <c r="H361" s="247">
        <f t="shared" ref="H361" si="485">SUM(H356:H360)</f>
        <v>1160674</v>
      </c>
      <c r="I361" s="247">
        <f t="shared" ref="I361" si="486">SUM(I356:I360)</f>
        <v>1184324</v>
      </c>
      <c r="J361" s="247">
        <f t="shared" ref="J361" si="487">SUM(J356:J360)</f>
        <v>1197417</v>
      </c>
      <c r="K361" s="247">
        <f t="shared" ref="K361" si="488">SUM(K356:K360)</f>
        <v>1244665</v>
      </c>
      <c r="L361" s="247">
        <f t="shared" ref="L361" si="489">SUM(L356:L360)</f>
        <v>1282754</v>
      </c>
      <c r="M361" s="247">
        <f t="shared" ref="M361" si="490">SUM(M356:M360)</f>
        <v>1328577</v>
      </c>
      <c r="N361" s="247">
        <f t="shared" ref="N361" si="491">SUM(N356:N360)</f>
        <v>1351995</v>
      </c>
      <c r="O361" s="247">
        <f t="shared" ref="O361" si="492">SUM(O356:O360)</f>
        <v>1401819</v>
      </c>
      <c r="P361" s="247">
        <f t="shared" ref="P361" si="493">SUM(P356:P360)</f>
        <v>1424097</v>
      </c>
      <c r="Q361" s="247">
        <f t="shared" ref="Q361" si="494">SUM(Q356:Q360)</f>
        <v>1468120</v>
      </c>
      <c r="R361" s="247">
        <f t="shared" ref="R361" si="495">SUM(R356:R360)</f>
        <v>1512873</v>
      </c>
      <c r="S361" s="247">
        <f t="shared" ref="S361" si="496">SUM(S356:S360)</f>
        <v>1511547</v>
      </c>
      <c r="T361" s="247">
        <f t="shared" ref="T361" si="497">SUM(T356:T360)</f>
        <v>1555541</v>
      </c>
      <c r="U361" s="247">
        <f t="shared" ref="U361" si="498">SUM(U356:U360)</f>
        <v>1576747</v>
      </c>
      <c r="V361" s="247">
        <f t="shared" ref="V361" si="499">SUM(V356:V360)</f>
        <v>1607087</v>
      </c>
      <c r="W361" s="247">
        <f t="shared" ref="W361" si="500">SUM(W356:W360)</f>
        <v>1641962</v>
      </c>
      <c r="X361" s="247">
        <f t="shared" ref="X361" si="501">SUM(X356:X360)</f>
        <v>1709123</v>
      </c>
      <c r="Y361" s="247">
        <f t="shared" ref="Y361" si="502">SUM(Y356:Y360)</f>
        <v>1697612</v>
      </c>
      <c r="Z361" s="247">
        <f t="shared" ref="Z361" si="503">SUM(Z356:Z360)</f>
        <v>1698593</v>
      </c>
      <c r="AA361" s="247">
        <f t="shared" ref="AA361" si="504">SUM(AA356:AA360)</f>
        <v>1737284</v>
      </c>
      <c r="AB361" s="247">
        <f t="shared" ref="AB361" si="505">SUM(AB356:AB360)</f>
        <v>1811727</v>
      </c>
    </row>
    <row r="362" spans="1:28" ht="15" customHeight="1" x14ac:dyDescent="0.2">
      <c r="B362" s="374"/>
      <c r="C362" s="373" t="s">
        <v>70</v>
      </c>
      <c r="D362" s="238" t="s">
        <v>1</v>
      </c>
      <c r="E362" s="53">
        <v>660066</v>
      </c>
      <c r="F362" s="53">
        <v>665154</v>
      </c>
      <c r="G362" s="53">
        <v>662928</v>
      </c>
      <c r="H362" s="53">
        <v>556378</v>
      </c>
      <c r="I362" s="53">
        <v>562065</v>
      </c>
      <c r="J362" s="53">
        <v>578602</v>
      </c>
      <c r="K362" s="53">
        <v>575685</v>
      </c>
      <c r="L362" s="53">
        <v>572141</v>
      </c>
      <c r="M362" s="53">
        <v>527255</v>
      </c>
      <c r="N362" s="53">
        <v>539813</v>
      </c>
      <c r="O362" s="53">
        <v>509548</v>
      </c>
      <c r="P362" s="53">
        <v>524984</v>
      </c>
      <c r="Q362" s="53">
        <v>545283</v>
      </c>
      <c r="R362" s="53">
        <v>561889</v>
      </c>
      <c r="S362" s="53">
        <v>571351</v>
      </c>
      <c r="T362" s="53">
        <v>554477</v>
      </c>
      <c r="U362" s="53">
        <v>567440</v>
      </c>
      <c r="V362" s="53">
        <v>580489</v>
      </c>
      <c r="W362" s="53">
        <v>564542</v>
      </c>
      <c r="X362" s="53">
        <v>579292</v>
      </c>
      <c r="Y362" s="53">
        <v>562025</v>
      </c>
      <c r="Z362" s="53">
        <v>575824</v>
      </c>
      <c r="AA362" s="53">
        <v>583315</v>
      </c>
      <c r="AB362" s="53">
        <v>547721</v>
      </c>
    </row>
    <row r="363" spans="1:28" ht="15" customHeight="1" x14ac:dyDescent="0.2">
      <c r="B363" s="374"/>
      <c r="C363" s="374"/>
      <c r="D363" s="238" t="s">
        <v>2</v>
      </c>
      <c r="E363" s="311" t="s">
        <v>142</v>
      </c>
      <c r="F363" s="311" t="s">
        <v>142</v>
      </c>
      <c r="G363" s="311" t="s">
        <v>142</v>
      </c>
      <c r="H363" s="53">
        <v>85798</v>
      </c>
      <c r="I363" s="53">
        <v>75899</v>
      </c>
      <c r="J363" s="53">
        <v>60528</v>
      </c>
      <c r="K363" s="53">
        <v>95432</v>
      </c>
      <c r="L363" s="53">
        <v>103671</v>
      </c>
      <c r="M363" s="53">
        <v>131049</v>
      </c>
      <c r="N363" s="53">
        <v>106361</v>
      </c>
      <c r="O363" s="53">
        <v>146650</v>
      </c>
      <c r="P363" s="53">
        <v>133822</v>
      </c>
      <c r="Q363" s="53">
        <v>145674</v>
      </c>
      <c r="R363" s="53">
        <v>159372</v>
      </c>
      <c r="S363" s="53">
        <v>157742</v>
      </c>
      <c r="T363" s="53">
        <v>167786</v>
      </c>
      <c r="U363" s="53">
        <v>164076</v>
      </c>
      <c r="V363" s="53">
        <v>196567</v>
      </c>
      <c r="W363" s="53">
        <v>192833</v>
      </c>
      <c r="X363" s="53">
        <v>161453</v>
      </c>
      <c r="Y363" s="53">
        <v>210661</v>
      </c>
      <c r="Z363" s="53">
        <v>180060</v>
      </c>
      <c r="AA363" s="53">
        <v>212708</v>
      </c>
      <c r="AB363" s="53">
        <v>202393</v>
      </c>
    </row>
    <row r="364" spans="1:28" ht="15" customHeight="1" x14ac:dyDescent="0.2">
      <c r="B364" s="374"/>
      <c r="C364" s="374"/>
      <c r="D364" s="238" t="s">
        <v>3</v>
      </c>
      <c r="E364" s="53">
        <v>70880</v>
      </c>
      <c r="F364" s="53">
        <v>72812</v>
      </c>
      <c r="G364" s="53">
        <v>69328</v>
      </c>
      <c r="H364" s="53">
        <v>68407</v>
      </c>
      <c r="I364" s="53">
        <v>52418</v>
      </c>
      <c r="J364" s="53">
        <v>56277</v>
      </c>
      <c r="K364" s="53">
        <v>62245</v>
      </c>
      <c r="L364" s="53">
        <v>66545</v>
      </c>
      <c r="M364" s="53">
        <v>58379</v>
      </c>
      <c r="N364" s="53">
        <v>40413</v>
      </c>
      <c r="O364" s="53">
        <v>50657</v>
      </c>
      <c r="P364" s="53">
        <v>59912</v>
      </c>
      <c r="Q364" s="53">
        <v>56196</v>
      </c>
      <c r="R364" s="53">
        <v>55198</v>
      </c>
      <c r="S364" s="53">
        <v>51980</v>
      </c>
      <c r="T364" s="53">
        <v>58112</v>
      </c>
      <c r="U364" s="53">
        <v>61565</v>
      </c>
      <c r="V364" s="53">
        <v>55992</v>
      </c>
      <c r="W364" s="53">
        <v>46120</v>
      </c>
      <c r="X364" s="53">
        <v>40454</v>
      </c>
      <c r="Y364" s="53">
        <v>53245</v>
      </c>
      <c r="Z364" s="53">
        <v>48828</v>
      </c>
      <c r="AA364" s="53">
        <v>34049</v>
      </c>
      <c r="AB364" s="53">
        <v>40104</v>
      </c>
    </row>
    <row r="365" spans="1:28" ht="15" customHeight="1" x14ac:dyDescent="0.2">
      <c r="B365" s="374"/>
      <c r="C365" s="374"/>
      <c r="D365" s="238" t="s">
        <v>4</v>
      </c>
      <c r="E365" s="53">
        <v>246177</v>
      </c>
      <c r="F365" s="53">
        <v>246568</v>
      </c>
      <c r="G365" s="53">
        <v>249764</v>
      </c>
      <c r="H365" s="53">
        <v>263383</v>
      </c>
      <c r="I365" s="53">
        <v>246569</v>
      </c>
      <c r="J365" s="53">
        <v>249274</v>
      </c>
      <c r="K365" s="53">
        <v>228500</v>
      </c>
      <c r="L365" s="53">
        <v>236558</v>
      </c>
      <c r="M365" s="53">
        <v>266951</v>
      </c>
      <c r="N365" s="53">
        <v>263188</v>
      </c>
      <c r="O365" s="53">
        <v>245562</v>
      </c>
      <c r="P365" s="53">
        <v>257036</v>
      </c>
      <c r="Q365" s="53">
        <v>246747</v>
      </c>
      <c r="R365" s="53">
        <v>248687</v>
      </c>
      <c r="S365" s="53">
        <v>256944</v>
      </c>
      <c r="T365" s="53">
        <v>252821</v>
      </c>
      <c r="U365" s="53">
        <v>253244</v>
      </c>
      <c r="V365" s="53">
        <v>254081</v>
      </c>
      <c r="W365" s="53">
        <v>261882</v>
      </c>
      <c r="X365" s="53">
        <v>246829</v>
      </c>
      <c r="Y365" s="53">
        <v>250557</v>
      </c>
      <c r="Z365" s="53">
        <v>256994</v>
      </c>
      <c r="AA365" s="53">
        <v>259529</v>
      </c>
      <c r="AB365" s="53">
        <v>247790</v>
      </c>
    </row>
    <row r="366" spans="1:28" ht="15" customHeight="1" x14ac:dyDescent="0.2">
      <c r="B366" s="374"/>
      <c r="C366" s="374"/>
      <c r="D366" s="238" t="s">
        <v>5</v>
      </c>
      <c r="E366" s="53">
        <v>539479</v>
      </c>
      <c r="F366" s="53">
        <v>555802</v>
      </c>
      <c r="G366" s="53">
        <v>607038</v>
      </c>
      <c r="H366" s="53">
        <v>672533</v>
      </c>
      <c r="I366" s="53">
        <v>696865</v>
      </c>
      <c r="J366" s="53">
        <v>724705</v>
      </c>
      <c r="K366" s="53">
        <v>734054</v>
      </c>
      <c r="L366" s="53">
        <v>718067</v>
      </c>
      <c r="M366" s="53">
        <v>743661</v>
      </c>
      <c r="N366" s="53">
        <v>790785</v>
      </c>
      <c r="O366" s="53">
        <v>796086</v>
      </c>
      <c r="P366" s="53">
        <v>797446</v>
      </c>
      <c r="Q366" s="53">
        <v>800572</v>
      </c>
      <c r="R366" s="53">
        <v>764980</v>
      </c>
      <c r="S366" s="53">
        <v>801970</v>
      </c>
      <c r="T366" s="53">
        <v>815592</v>
      </c>
      <c r="U366" s="53">
        <v>856302</v>
      </c>
      <c r="V366" s="53">
        <v>813441</v>
      </c>
      <c r="W366" s="53">
        <v>850032</v>
      </c>
      <c r="X366" s="53">
        <v>879905</v>
      </c>
      <c r="Y366" s="53">
        <v>877128</v>
      </c>
      <c r="Z366" s="53">
        <v>941276</v>
      </c>
      <c r="AA366" s="53">
        <v>942284</v>
      </c>
      <c r="AB366" s="53">
        <v>985662</v>
      </c>
    </row>
    <row r="367" spans="1:28" s="52" customFormat="1" ht="15" customHeight="1" x14ac:dyDescent="0.2">
      <c r="A367" s="241"/>
      <c r="B367" s="374"/>
      <c r="C367" s="375"/>
      <c r="D367" s="243" t="s">
        <v>156</v>
      </c>
      <c r="E367" s="247">
        <f>SUM(E362:E366)</f>
        <v>1516602</v>
      </c>
      <c r="F367" s="247">
        <f t="shared" ref="F367" si="506">SUM(F362:F366)</f>
        <v>1540336</v>
      </c>
      <c r="G367" s="247">
        <f t="shared" ref="G367" si="507">SUM(G362:G366)</f>
        <v>1589058</v>
      </c>
      <c r="H367" s="247">
        <f t="shared" ref="H367" si="508">SUM(H362:H366)</f>
        <v>1646499</v>
      </c>
      <c r="I367" s="247">
        <f t="shared" ref="I367" si="509">SUM(I362:I366)</f>
        <v>1633816</v>
      </c>
      <c r="J367" s="247">
        <f t="shared" ref="J367" si="510">SUM(J362:J366)</f>
        <v>1669386</v>
      </c>
      <c r="K367" s="247">
        <f t="shared" ref="K367" si="511">SUM(K362:K366)</f>
        <v>1695916</v>
      </c>
      <c r="L367" s="247">
        <f t="shared" ref="L367" si="512">SUM(L362:L366)</f>
        <v>1696982</v>
      </c>
      <c r="M367" s="247">
        <f t="shared" ref="M367" si="513">SUM(M362:M366)</f>
        <v>1727295</v>
      </c>
      <c r="N367" s="247">
        <f t="shared" ref="N367" si="514">SUM(N362:N366)</f>
        <v>1740560</v>
      </c>
      <c r="O367" s="247">
        <f t="shared" ref="O367" si="515">SUM(O362:O366)</f>
        <v>1748503</v>
      </c>
      <c r="P367" s="247">
        <f t="shared" ref="P367" si="516">SUM(P362:P366)</f>
        <v>1773200</v>
      </c>
      <c r="Q367" s="247">
        <f t="shared" ref="Q367" si="517">SUM(Q362:Q366)</f>
        <v>1794472</v>
      </c>
      <c r="R367" s="247">
        <f t="shared" ref="R367" si="518">SUM(R362:R366)</f>
        <v>1790126</v>
      </c>
      <c r="S367" s="247">
        <f t="shared" ref="S367" si="519">SUM(S362:S366)</f>
        <v>1839987</v>
      </c>
      <c r="T367" s="247">
        <f t="shared" ref="T367" si="520">SUM(T362:T366)</f>
        <v>1848788</v>
      </c>
      <c r="U367" s="247">
        <f t="shared" ref="U367" si="521">SUM(U362:U366)</f>
        <v>1902627</v>
      </c>
      <c r="V367" s="247">
        <f t="shared" ref="V367" si="522">SUM(V362:V366)</f>
        <v>1900570</v>
      </c>
      <c r="W367" s="247">
        <f t="shared" ref="W367" si="523">SUM(W362:W366)</f>
        <v>1915409</v>
      </c>
      <c r="X367" s="247">
        <f t="shared" ref="X367" si="524">SUM(X362:X366)</f>
        <v>1907933</v>
      </c>
      <c r="Y367" s="247">
        <f t="shared" ref="Y367" si="525">SUM(Y362:Y366)</f>
        <v>1953616</v>
      </c>
      <c r="Z367" s="247">
        <f t="shared" ref="Z367" si="526">SUM(Z362:Z366)</f>
        <v>2002982</v>
      </c>
      <c r="AA367" s="247">
        <f t="shared" ref="AA367" si="527">SUM(AA362:AA366)</f>
        <v>2031885</v>
      </c>
      <c r="AB367" s="247">
        <f t="shared" ref="AB367" si="528">SUM(AB362:AB366)</f>
        <v>2023670</v>
      </c>
    </row>
    <row r="368" spans="1:28" ht="15" customHeight="1" x14ac:dyDescent="0.2">
      <c r="B368" s="374"/>
      <c r="C368" s="373" t="s">
        <v>156</v>
      </c>
      <c r="D368" s="238" t="s">
        <v>1</v>
      </c>
      <c r="E368" s="248">
        <f>E356+E362</f>
        <v>1162274</v>
      </c>
      <c r="F368" s="248">
        <f t="shared" ref="F368:AB368" si="529">F356+F362</f>
        <v>1145337</v>
      </c>
      <c r="G368" s="248">
        <f t="shared" si="529"/>
        <v>1164941</v>
      </c>
      <c r="H368" s="248">
        <f t="shared" si="529"/>
        <v>987319</v>
      </c>
      <c r="I368" s="248">
        <f t="shared" si="529"/>
        <v>995332</v>
      </c>
      <c r="J368" s="248">
        <f t="shared" si="529"/>
        <v>1011215</v>
      </c>
      <c r="K368" s="248">
        <f t="shared" si="529"/>
        <v>1006719</v>
      </c>
      <c r="L368" s="248">
        <f t="shared" si="529"/>
        <v>1001353</v>
      </c>
      <c r="M368" s="248">
        <f t="shared" si="529"/>
        <v>964231</v>
      </c>
      <c r="N368" s="248">
        <f t="shared" si="529"/>
        <v>964869</v>
      </c>
      <c r="O368" s="248">
        <f t="shared" si="529"/>
        <v>926058</v>
      </c>
      <c r="P368" s="248">
        <f t="shared" si="529"/>
        <v>952634</v>
      </c>
      <c r="Q368" s="248">
        <f t="shared" si="529"/>
        <v>998611</v>
      </c>
      <c r="R368" s="248">
        <f t="shared" si="529"/>
        <v>1042566</v>
      </c>
      <c r="S368" s="248">
        <f t="shared" si="529"/>
        <v>1079704</v>
      </c>
      <c r="T368" s="248">
        <f t="shared" si="529"/>
        <v>1069249</v>
      </c>
      <c r="U368" s="248">
        <f t="shared" si="529"/>
        <v>1093158</v>
      </c>
      <c r="V368" s="248">
        <f t="shared" si="529"/>
        <v>1093880</v>
      </c>
      <c r="W368" s="248">
        <f t="shared" si="529"/>
        <v>1066573</v>
      </c>
      <c r="X368" s="248">
        <f t="shared" si="529"/>
        <v>1081343</v>
      </c>
      <c r="Y368" s="248">
        <f t="shared" si="529"/>
        <v>1063485</v>
      </c>
      <c r="Z368" s="248">
        <f t="shared" si="529"/>
        <v>1102687</v>
      </c>
      <c r="AA368" s="248">
        <f t="shared" si="529"/>
        <v>1121840</v>
      </c>
      <c r="AB368" s="248">
        <f t="shared" si="529"/>
        <v>1039403</v>
      </c>
    </row>
    <row r="369" spans="2:28" ht="15" customHeight="1" x14ac:dyDescent="0.2">
      <c r="B369" s="374"/>
      <c r="C369" s="374"/>
      <c r="D369" s="238" t="s">
        <v>2</v>
      </c>
      <c r="E369" s="312"/>
      <c r="F369" s="312"/>
      <c r="G369" s="312"/>
      <c r="H369" s="248">
        <f t="shared" ref="H369:AB369" si="530">H357+H363</f>
        <v>160214</v>
      </c>
      <c r="I369" s="248">
        <f t="shared" si="530"/>
        <v>140062</v>
      </c>
      <c r="J369" s="248">
        <f t="shared" si="530"/>
        <v>116787</v>
      </c>
      <c r="K369" s="248">
        <f t="shared" si="530"/>
        <v>177071</v>
      </c>
      <c r="L369" s="248">
        <f t="shared" si="530"/>
        <v>195377</v>
      </c>
      <c r="M369" s="248">
        <f t="shared" si="530"/>
        <v>237338</v>
      </c>
      <c r="N369" s="248">
        <f t="shared" si="530"/>
        <v>196663</v>
      </c>
      <c r="O369" s="248">
        <f t="shared" si="530"/>
        <v>283588</v>
      </c>
      <c r="P369" s="248">
        <f t="shared" si="530"/>
        <v>262532</v>
      </c>
      <c r="Q369" s="248">
        <f t="shared" si="530"/>
        <v>284549</v>
      </c>
      <c r="R369" s="248">
        <f t="shared" si="530"/>
        <v>313045</v>
      </c>
      <c r="S369" s="248">
        <f t="shared" si="530"/>
        <v>287131</v>
      </c>
      <c r="T369" s="248">
        <f t="shared" si="530"/>
        <v>323665</v>
      </c>
      <c r="U369" s="248">
        <f t="shared" si="530"/>
        <v>331557</v>
      </c>
      <c r="V369" s="248">
        <f t="shared" si="530"/>
        <v>405351</v>
      </c>
      <c r="W369" s="248">
        <f t="shared" si="530"/>
        <v>368769</v>
      </c>
      <c r="X369" s="248">
        <f t="shared" si="530"/>
        <v>351891</v>
      </c>
      <c r="Y369" s="248">
        <f t="shared" si="530"/>
        <v>404854</v>
      </c>
      <c r="Z369" s="248">
        <f t="shared" si="530"/>
        <v>360178</v>
      </c>
      <c r="AA369" s="248">
        <f t="shared" si="530"/>
        <v>415959</v>
      </c>
      <c r="AB369" s="248">
        <f t="shared" si="530"/>
        <v>414189</v>
      </c>
    </row>
    <row r="370" spans="2:28" ht="15" customHeight="1" x14ac:dyDescent="0.2">
      <c r="B370" s="374"/>
      <c r="C370" s="374"/>
      <c r="D370" s="238" t="s">
        <v>3</v>
      </c>
      <c r="E370" s="248">
        <f t="shared" ref="E370:AB370" si="531">E358+E364</f>
        <v>106866</v>
      </c>
      <c r="F370" s="248">
        <f t="shared" si="531"/>
        <v>105518</v>
      </c>
      <c r="G370" s="248">
        <f t="shared" si="531"/>
        <v>102026</v>
      </c>
      <c r="H370" s="248">
        <f t="shared" si="531"/>
        <v>92499</v>
      </c>
      <c r="I370" s="248">
        <f t="shared" si="531"/>
        <v>80743</v>
      </c>
      <c r="J370" s="248">
        <f t="shared" si="531"/>
        <v>80028</v>
      </c>
      <c r="K370" s="248">
        <f t="shared" si="531"/>
        <v>89568</v>
      </c>
      <c r="L370" s="248">
        <f t="shared" si="531"/>
        <v>96506</v>
      </c>
      <c r="M370" s="248">
        <f t="shared" si="531"/>
        <v>80202</v>
      </c>
      <c r="N370" s="248">
        <f t="shared" si="531"/>
        <v>62074</v>
      </c>
      <c r="O370" s="248">
        <f t="shared" si="531"/>
        <v>74090</v>
      </c>
      <c r="P370" s="248">
        <f t="shared" si="531"/>
        <v>83892</v>
      </c>
      <c r="Q370" s="248">
        <f t="shared" si="531"/>
        <v>79096</v>
      </c>
      <c r="R370" s="248">
        <f t="shared" si="531"/>
        <v>89409</v>
      </c>
      <c r="S370" s="248">
        <f t="shared" si="531"/>
        <v>80140</v>
      </c>
      <c r="T370" s="248">
        <f t="shared" si="531"/>
        <v>91452</v>
      </c>
      <c r="U370" s="248">
        <f t="shared" si="531"/>
        <v>87700</v>
      </c>
      <c r="V370" s="248">
        <f t="shared" si="531"/>
        <v>99169</v>
      </c>
      <c r="W370" s="248">
        <f t="shared" si="531"/>
        <v>78271</v>
      </c>
      <c r="X370" s="248">
        <f t="shared" si="531"/>
        <v>81581</v>
      </c>
      <c r="Y370" s="248">
        <f t="shared" si="531"/>
        <v>89821</v>
      </c>
      <c r="Z370" s="248">
        <f t="shared" si="531"/>
        <v>95587</v>
      </c>
      <c r="AA370" s="248">
        <f t="shared" si="531"/>
        <v>62482</v>
      </c>
      <c r="AB370" s="248">
        <f t="shared" si="531"/>
        <v>82110</v>
      </c>
    </row>
    <row r="371" spans="2:28" ht="15" customHeight="1" x14ac:dyDescent="0.2">
      <c r="B371" s="374"/>
      <c r="C371" s="374"/>
      <c r="D371" s="238" t="s">
        <v>4</v>
      </c>
      <c r="E371" s="248">
        <f t="shared" ref="E371:AB371" si="532">E359+E365</f>
        <v>273153</v>
      </c>
      <c r="F371" s="248">
        <f t="shared" si="532"/>
        <v>270093</v>
      </c>
      <c r="G371" s="248">
        <f t="shared" si="532"/>
        <v>275142</v>
      </c>
      <c r="H371" s="248">
        <f t="shared" si="532"/>
        <v>286594</v>
      </c>
      <c r="I371" s="248">
        <f t="shared" si="532"/>
        <v>269734</v>
      </c>
      <c r="J371" s="248">
        <f t="shared" si="532"/>
        <v>271969</v>
      </c>
      <c r="K371" s="248">
        <f t="shared" si="532"/>
        <v>251477</v>
      </c>
      <c r="L371" s="248">
        <f t="shared" si="532"/>
        <v>263321</v>
      </c>
      <c r="M371" s="248">
        <f t="shared" si="532"/>
        <v>289387</v>
      </c>
      <c r="N371" s="248">
        <f t="shared" si="532"/>
        <v>295359</v>
      </c>
      <c r="O371" s="248">
        <f t="shared" si="532"/>
        <v>281483</v>
      </c>
      <c r="P371" s="248">
        <f t="shared" si="532"/>
        <v>293239</v>
      </c>
      <c r="Q371" s="248">
        <f t="shared" si="532"/>
        <v>281731</v>
      </c>
      <c r="R371" s="248">
        <f t="shared" si="532"/>
        <v>279344</v>
      </c>
      <c r="S371" s="248">
        <f t="shared" si="532"/>
        <v>292043</v>
      </c>
      <c r="T371" s="248">
        <f t="shared" si="532"/>
        <v>291045</v>
      </c>
      <c r="U371" s="248">
        <f t="shared" si="532"/>
        <v>287682</v>
      </c>
      <c r="V371" s="248">
        <f t="shared" si="532"/>
        <v>296091</v>
      </c>
      <c r="W371" s="248">
        <f t="shared" si="532"/>
        <v>315314</v>
      </c>
      <c r="X371" s="248">
        <f t="shared" si="532"/>
        <v>306705</v>
      </c>
      <c r="Y371" s="248">
        <f t="shared" si="532"/>
        <v>301454</v>
      </c>
      <c r="Z371" s="248">
        <f t="shared" si="532"/>
        <v>305886</v>
      </c>
      <c r="AA371" s="248">
        <f t="shared" si="532"/>
        <v>311325</v>
      </c>
      <c r="AB371" s="248">
        <f t="shared" si="532"/>
        <v>298205</v>
      </c>
    </row>
    <row r="372" spans="2:28" ht="15" customHeight="1" x14ac:dyDescent="0.2">
      <c r="B372" s="374"/>
      <c r="C372" s="374"/>
      <c r="D372" s="238" t="s">
        <v>5</v>
      </c>
      <c r="E372" s="248">
        <f>E360+E366</f>
        <v>1055263</v>
      </c>
      <c r="F372" s="248">
        <f t="shared" ref="F372:AB372" si="533">F360+F366</f>
        <v>1143858</v>
      </c>
      <c r="G372" s="248">
        <f t="shared" si="533"/>
        <v>1189975</v>
      </c>
      <c r="H372" s="248">
        <f t="shared" si="533"/>
        <v>1280547</v>
      </c>
      <c r="I372" s="248">
        <f t="shared" si="533"/>
        <v>1332269</v>
      </c>
      <c r="J372" s="248">
        <f t="shared" si="533"/>
        <v>1386804</v>
      </c>
      <c r="K372" s="248">
        <f t="shared" si="533"/>
        <v>1415746</v>
      </c>
      <c r="L372" s="248">
        <f t="shared" si="533"/>
        <v>1423179</v>
      </c>
      <c r="M372" s="248">
        <f t="shared" si="533"/>
        <v>1484714</v>
      </c>
      <c r="N372" s="248">
        <f t="shared" si="533"/>
        <v>1573590</v>
      </c>
      <c r="O372" s="248">
        <f t="shared" si="533"/>
        <v>1585103</v>
      </c>
      <c r="P372" s="248">
        <f t="shared" si="533"/>
        <v>1605000</v>
      </c>
      <c r="Q372" s="248">
        <f t="shared" si="533"/>
        <v>1618605</v>
      </c>
      <c r="R372" s="248">
        <f t="shared" si="533"/>
        <v>1578635</v>
      </c>
      <c r="S372" s="248">
        <f t="shared" si="533"/>
        <v>1612516</v>
      </c>
      <c r="T372" s="248">
        <f t="shared" si="533"/>
        <v>1628918</v>
      </c>
      <c r="U372" s="248">
        <f t="shared" si="533"/>
        <v>1679277</v>
      </c>
      <c r="V372" s="248">
        <f t="shared" si="533"/>
        <v>1613166</v>
      </c>
      <c r="W372" s="248">
        <f t="shared" si="533"/>
        <v>1728444</v>
      </c>
      <c r="X372" s="248">
        <f t="shared" si="533"/>
        <v>1795536</v>
      </c>
      <c r="Y372" s="248">
        <f t="shared" si="533"/>
        <v>1791614</v>
      </c>
      <c r="Z372" s="248">
        <f t="shared" si="533"/>
        <v>1837237</v>
      </c>
      <c r="AA372" s="248">
        <f t="shared" si="533"/>
        <v>1857563</v>
      </c>
      <c r="AB372" s="248">
        <f t="shared" si="533"/>
        <v>2001490</v>
      </c>
    </row>
    <row r="373" spans="2:28" ht="15" customHeight="1" x14ac:dyDescent="0.2">
      <c r="B373" s="375"/>
      <c r="C373" s="375"/>
      <c r="D373" s="243" t="s">
        <v>156</v>
      </c>
      <c r="E373" s="247">
        <f t="shared" ref="E373:AB373" si="534">E361+E367</f>
        <v>2597556</v>
      </c>
      <c r="F373" s="247">
        <f t="shared" si="534"/>
        <v>2664806</v>
      </c>
      <c r="G373" s="247">
        <f t="shared" si="534"/>
        <v>2732084</v>
      </c>
      <c r="H373" s="247">
        <f t="shared" si="534"/>
        <v>2807173</v>
      </c>
      <c r="I373" s="247">
        <f t="shared" si="534"/>
        <v>2818140</v>
      </c>
      <c r="J373" s="247">
        <f t="shared" si="534"/>
        <v>2866803</v>
      </c>
      <c r="K373" s="247">
        <f t="shared" si="534"/>
        <v>2940581</v>
      </c>
      <c r="L373" s="247">
        <f t="shared" si="534"/>
        <v>2979736</v>
      </c>
      <c r="M373" s="247">
        <f t="shared" si="534"/>
        <v>3055872</v>
      </c>
      <c r="N373" s="247">
        <f t="shared" si="534"/>
        <v>3092555</v>
      </c>
      <c r="O373" s="247">
        <f t="shared" si="534"/>
        <v>3150322</v>
      </c>
      <c r="P373" s="247">
        <f t="shared" si="534"/>
        <v>3197297</v>
      </c>
      <c r="Q373" s="247">
        <f t="shared" si="534"/>
        <v>3262592</v>
      </c>
      <c r="R373" s="247">
        <f t="shared" si="534"/>
        <v>3302999</v>
      </c>
      <c r="S373" s="247">
        <f t="shared" si="534"/>
        <v>3351534</v>
      </c>
      <c r="T373" s="247">
        <f t="shared" si="534"/>
        <v>3404329</v>
      </c>
      <c r="U373" s="247">
        <f t="shared" si="534"/>
        <v>3479374</v>
      </c>
      <c r="V373" s="247">
        <f t="shared" si="534"/>
        <v>3507657</v>
      </c>
      <c r="W373" s="247">
        <f t="shared" si="534"/>
        <v>3557371</v>
      </c>
      <c r="X373" s="247">
        <f t="shared" si="534"/>
        <v>3617056</v>
      </c>
      <c r="Y373" s="247">
        <f t="shared" si="534"/>
        <v>3651228</v>
      </c>
      <c r="Z373" s="247">
        <f t="shared" si="534"/>
        <v>3701575</v>
      </c>
      <c r="AA373" s="247">
        <f t="shared" si="534"/>
        <v>3769169</v>
      </c>
      <c r="AB373" s="247">
        <f t="shared" si="534"/>
        <v>3835397</v>
      </c>
    </row>
    <row r="374" spans="2:28" ht="15" customHeight="1" x14ac:dyDescent="0.2">
      <c r="B374" s="239"/>
      <c r="C374" s="239" t="s">
        <v>235</v>
      </c>
      <c r="D374" s="244" t="s">
        <v>234</v>
      </c>
      <c r="E374" s="246">
        <v>2002</v>
      </c>
      <c r="F374" s="246">
        <v>2003</v>
      </c>
      <c r="G374" s="246">
        <v>2004</v>
      </c>
      <c r="H374" s="246">
        <v>2005</v>
      </c>
      <c r="I374" s="246">
        <v>2006</v>
      </c>
      <c r="J374" s="246">
        <v>2007</v>
      </c>
      <c r="K374" s="246">
        <v>2008</v>
      </c>
      <c r="L374" s="246">
        <v>2009</v>
      </c>
      <c r="M374" s="246">
        <v>2010</v>
      </c>
      <c r="N374" s="246">
        <v>2011</v>
      </c>
      <c r="O374" s="246">
        <v>2012</v>
      </c>
      <c r="P374" s="246">
        <v>2013</v>
      </c>
      <c r="Q374" s="246">
        <v>2014</v>
      </c>
      <c r="R374" s="246">
        <v>2015</v>
      </c>
      <c r="S374" s="246">
        <v>2016</v>
      </c>
      <c r="T374" s="246">
        <v>2017</v>
      </c>
      <c r="U374" s="246">
        <v>2018</v>
      </c>
      <c r="V374" s="246">
        <v>2019</v>
      </c>
      <c r="W374" s="246">
        <v>2020</v>
      </c>
      <c r="X374" s="246">
        <v>2021</v>
      </c>
      <c r="Y374" s="246">
        <v>2022</v>
      </c>
      <c r="Z374" s="246">
        <v>2023</v>
      </c>
      <c r="AA374" s="246">
        <v>2024</v>
      </c>
      <c r="AB374" s="246">
        <v>2025</v>
      </c>
    </row>
    <row r="375" spans="2:28" ht="15" customHeight="1" x14ac:dyDescent="0.2">
      <c r="B375" s="373" t="s">
        <v>253</v>
      </c>
      <c r="C375" s="373" t="s">
        <v>69</v>
      </c>
      <c r="D375" s="238" t="s">
        <v>1</v>
      </c>
      <c r="E375" s="249">
        <f>(E356/E$361)*100</f>
        <v>46.45970133789227</v>
      </c>
      <c r="F375" s="249">
        <f t="shared" ref="F375:AB375" si="535">(F356/F$361)*100</f>
        <v>42.703051215239178</v>
      </c>
      <c r="G375" s="249">
        <f t="shared" si="535"/>
        <v>43.919648371953045</v>
      </c>
      <c r="H375" s="249">
        <f t="shared" si="535"/>
        <v>37.128513260398698</v>
      </c>
      <c r="I375" s="249">
        <f t="shared" si="535"/>
        <v>36.583485600224265</v>
      </c>
      <c r="J375" s="249">
        <f t="shared" si="535"/>
        <v>36.128850684431576</v>
      </c>
      <c r="K375" s="249">
        <f t="shared" si="535"/>
        <v>34.630523072473316</v>
      </c>
      <c r="L375" s="249">
        <f t="shared" si="535"/>
        <v>33.460195797479486</v>
      </c>
      <c r="M375" s="249">
        <f t="shared" si="535"/>
        <v>32.890528738642921</v>
      </c>
      <c r="N375" s="249">
        <f t="shared" si="535"/>
        <v>31.439169523555933</v>
      </c>
      <c r="O375" s="249">
        <f t="shared" si="535"/>
        <v>29.712109765954093</v>
      </c>
      <c r="P375" s="249">
        <f t="shared" si="535"/>
        <v>30.029555571003939</v>
      </c>
      <c r="Q375" s="249">
        <f t="shared" si="535"/>
        <v>30.87812985314552</v>
      </c>
      <c r="R375" s="249">
        <f t="shared" si="535"/>
        <v>31.772462063900935</v>
      </c>
      <c r="S375" s="249">
        <f t="shared" si="535"/>
        <v>33.631306204835177</v>
      </c>
      <c r="T375" s="249">
        <f t="shared" si="535"/>
        <v>33.092795368299512</v>
      </c>
      <c r="U375" s="249">
        <f t="shared" si="535"/>
        <v>33.341937546099658</v>
      </c>
      <c r="V375" s="249">
        <f t="shared" si="535"/>
        <v>31.945439170374723</v>
      </c>
      <c r="W375" s="249">
        <f t="shared" si="535"/>
        <v>30.575068119725064</v>
      </c>
      <c r="X375" s="249">
        <f t="shared" si="535"/>
        <v>29.374772909849085</v>
      </c>
      <c r="Y375" s="249">
        <f t="shared" si="535"/>
        <v>29.539140863754497</v>
      </c>
      <c r="Z375" s="249">
        <f t="shared" si="535"/>
        <v>31.017612812486572</v>
      </c>
      <c r="AA375" s="249">
        <f t="shared" si="535"/>
        <v>30.998098180838596</v>
      </c>
      <c r="AB375" s="249">
        <f t="shared" si="535"/>
        <v>27.138857013225504</v>
      </c>
    </row>
    <row r="376" spans="2:28" ht="15" customHeight="1" x14ac:dyDescent="0.2">
      <c r="B376" s="374"/>
      <c r="C376" s="374"/>
      <c r="D376" s="238" t="s">
        <v>2</v>
      </c>
      <c r="E376" s="250"/>
      <c r="F376" s="250"/>
      <c r="G376" s="250"/>
      <c r="H376" s="249">
        <f t="shared" ref="H376:AB376" si="536">(H357/H$361)*100</f>
        <v>6.4114471419192647</v>
      </c>
      <c r="I376" s="249">
        <f t="shared" si="536"/>
        <v>5.4176897538173669</v>
      </c>
      <c r="J376" s="249">
        <f t="shared" si="536"/>
        <v>4.6983632268457853</v>
      </c>
      <c r="K376" s="249">
        <f t="shared" si="536"/>
        <v>6.5591142998316805</v>
      </c>
      <c r="L376" s="249">
        <f t="shared" si="536"/>
        <v>7.1491494082263625</v>
      </c>
      <c r="M376" s="249">
        <f t="shared" si="536"/>
        <v>8.0002137625444369</v>
      </c>
      <c r="N376" s="249">
        <f t="shared" si="536"/>
        <v>6.6791667128946477</v>
      </c>
      <c r="O376" s="249">
        <f t="shared" si="536"/>
        <v>9.7685935202761556</v>
      </c>
      <c r="P376" s="249">
        <f t="shared" si="536"/>
        <v>9.0380079446835424</v>
      </c>
      <c r="Q376" s="249">
        <f t="shared" si="536"/>
        <v>9.4593766177151739</v>
      </c>
      <c r="R376" s="249">
        <f t="shared" si="536"/>
        <v>10.157693342402171</v>
      </c>
      <c r="S376" s="249">
        <f t="shared" si="536"/>
        <v>8.5600381595808788</v>
      </c>
      <c r="T376" s="249">
        <f t="shared" si="536"/>
        <v>10.020886624010553</v>
      </c>
      <c r="U376" s="249">
        <f t="shared" si="536"/>
        <v>10.621932370887658</v>
      </c>
      <c r="V376" s="249">
        <f t="shared" si="536"/>
        <v>12.991455969714147</v>
      </c>
      <c r="W376" s="249">
        <f t="shared" si="536"/>
        <v>10.714986095902342</v>
      </c>
      <c r="X376" s="249">
        <f t="shared" si="536"/>
        <v>11.142439719083997</v>
      </c>
      <c r="Y376" s="249">
        <f t="shared" si="536"/>
        <v>11.439186339399109</v>
      </c>
      <c r="Z376" s="249">
        <f t="shared" si="536"/>
        <v>10.603952800935833</v>
      </c>
      <c r="AA376" s="249">
        <f t="shared" si="536"/>
        <v>11.699353703827352</v>
      </c>
      <c r="AB376" s="249">
        <f t="shared" si="536"/>
        <v>11.690282255549539</v>
      </c>
    </row>
    <row r="377" spans="2:28" ht="15" customHeight="1" x14ac:dyDescent="0.2">
      <c r="B377" s="374"/>
      <c r="C377" s="374"/>
      <c r="D377" s="238" t="s">
        <v>3</v>
      </c>
      <c r="E377" s="249">
        <f t="shared" ref="E377:AB377" si="537">(E358/E$361)*100</f>
        <v>3.3290963352742113</v>
      </c>
      <c r="F377" s="249">
        <f t="shared" si="537"/>
        <v>2.9085702597668237</v>
      </c>
      <c r="G377" s="249">
        <f t="shared" si="537"/>
        <v>2.8606523386169691</v>
      </c>
      <c r="H377" s="249">
        <f t="shared" si="537"/>
        <v>2.0756905039657991</v>
      </c>
      <c r="I377" s="249">
        <f t="shared" si="537"/>
        <v>2.3916597147402232</v>
      </c>
      <c r="J377" s="249">
        <f t="shared" si="537"/>
        <v>1.98351952577924</v>
      </c>
      <c r="K377" s="249">
        <f t="shared" si="537"/>
        <v>2.1952091526635678</v>
      </c>
      <c r="L377" s="249">
        <f t="shared" si="537"/>
        <v>2.3356777683016383</v>
      </c>
      <c r="M377" s="249">
        <f t="shared" si="537"/>
        <v>1.6425845095918414</v>
      </c>
      <c r="N377" s="249">
        <f t="shared" si="537"/>
        <v>1.6021508955284598</v>
      </c>
      <c r="O377" s="249">
        <f t="shared" si="537"/>
        <v>1.6716138103421339</v>
      </c>
      <c r="P377" s="249">
        <f t="shared" si="537"/>
        <v>1.6838740619494319</v>
      </c>
      <c r="Q377" s="249">
        <f t="shared" si="537"/>
        <v>1.5598179985287306</v>
      </c>
      <c r="R377" s="249">
        <f t="shared" si="537"/>
        <v>2.2613266282100346</v>
      </c>
      <c r="S377" s="249">
        <f t="shared" si="537"/>
        <v>1.8629920207575417</v>
      </c>
      <c r="T377" s="249">
        <f t="shared" si="537"/>
        <v>2.1433057695039861</v>
      </c>
      <c r="U377" s="249">
        <f t="shared" si="537"/>
        <v>1.6575265404024868</v>
      </c>
      <c r="V377" s="249">
        <f t="shared" si="537"/>
        <v>2.6866622653285108</v>
      </c>
      <c r="W377" s="249">
        <f t="shared" si="537"/>
        <v>1.9580842918411021</v>
      </c>
      <c r="X377" s="249">
        <f t="shared" si="537"/>
        <v>2.4063218387441982</v>
      </c>
      <c r="Y377" s="249">
        <f t="shared" si="537"/>
        <v>2.1545559291522443</v>
      </c>
      <c r="Z377" s="249">
        <f t="shared" si="537"/>
        <v>2.7528077650149267</v>
      </c>
      <c r="AA377" s="249">
        <f t="shared" si="537"/>
        <v>1.6366351155021286</v>
      </c>
      <c r="AB377" s="249">
        <f t="shared" si="537"/>
        <v>2.3185612401868494</v>
      </c>
    </row>
    <row r="378" spans="2:28" ht="15" customHeight="1" x14ac:dyDescent="0.2">
      <c r="B378" s="374"/>
      <c r="C378" s="374"/>
      <c r="D378" s="238" t="s">
        <v>4</v>
      </c>
      <c r="E378" s="249">
        <f t="shared" ref="E378:AB378" si="538">(E359/E$361)*100</f>
        <v>2.4955733546478389</v>
      </c>
      <c r="F378" s="249">
        <f t="shared" si="538"/>
        <v>2.0920967211219508</v>
      </c>
      <c r="G378" s="249">
        <f t="shared" si="538"/>
        <v>2.22024695851188</v>
      </c>
      <c r="H378" s="249">
        <f t="shared" si="538"/>
        <v>1.9997863310455821</v>
      </c>
      <c r="I378" s="249">
        <f t="shared" si="538"/>
        <v>1.9559681303427101</v>
      </c>
      <c r="J378" s="249">
        <f t="shared" si="538"/>
        <v>1.8953296971731652</v>
      </c>
      <c r="K378" s="249">
        <f t="shared" si="538"/>
        <v>1.8460388939995902</v>
      </c>
      <c r="L378" s="249">
        <f t="shared" si="538"/>
        <v>2.0863704186461316</v>
      </c>
      <c r="M378" s="249">
        <f t="shared" si="538"/>
        <v>1.6887241010494685</v>
      </c>
      <c r="N378" s="249">
        <f t="shared" si="538"/>
        <v>2.3795206343218722</v>
      </c>
      <c r="O378" s="249">
        <f t="shared" si="538"/>
        <v>2.5624563513549181</v>
      </c>
      <c r="P378" s="249">
        <f t="shared" si="538"/>
        <v>2.5421723379797863</v>
      </c>
      <c r="Q378" s="249">
        <f t="shared" si="538"/>
        <v>2.3829114786257257</v>
      </c>
      <c r="R378" s="249">
        <f t="shared" si="538"/>
        <v>2.02640935491611</v>
      </c>
      <c r="S378" s="249">
        <f t="shared" si="538"/>
        <v>2.3220581298497498</v>
      </c>
      <c r="T378" s="249">
        <f t="shared" si="538"/>
        <v>2.4572801359784151</v>
      </c>
      <c r="U378" s="249">
        <f t="shared" si="538"/>
        <v>2.1841170460448001</v>
      </c>
      <c r="V378" s="249">
        <f t="shared" si="538"/>
        <v>2.61404640819072</v>
      </c>
      <c r="W378" s="249">
        <f t="shared" si="538"/>
        <v>3.2541556990965685</v>
      </c>
      <c r="X378" s="249">
        <f t="shared" si="538"/>
        <v>3.5033171983526055</v>
      </c>
      <c r="Y378" s="249">
        <f t="shared" si="538"/>
        <v>2.9981526992033514</v>
      </c>
      <c r="Z378" s="249">
        <f t="shared" si="538"/>
        <v>2.8783822846320457</v>
      </c>
      <c r="AA378" s="249">
        <f t="shared" si="538"/>
        <v>2.9814353899535138</v>
      </c>
      <c r="AB378" s="249">
        <f t="shared" si="538"/>
        <v>2.7827040166647623</v>
      </c>
    </row>
    <row r="379" spans="2:28" ht="15" customHeight="1" x14ac:dyDescent="0.2">
      <c r="B379" s="374"/>
      <c r="C379" s="374"/>
      <c r="D379" s="238" t="s">
        <v>5</v>
      </c>
      <c r="E379" s="249">
        <f t="shared" ref="E379:AB379" si="539">(E360/E$361)*100</f>
        <v>47.715628972185684</v>
      </c>
      <c r="F379" s="249">
        <f t="shared" si="539"/>
        <v>52.296281803872048</v>
      </c>
      <c r="G379" s="249">
        <f t="shared" si="539"/>
        <v>50.999452330918103</v>
      </c>
      <c r="H379" s="249">
        <f t="shared" si="539"/>
        <v>52.384562762670647</v>
      </c>
      <c r="I379" s="249">
        <f t="shared" si="539"/>
        <v>53.651196800875432</v>
      </c>
      <c r="J379" s="249">
        <f t="shared" si="539"/>
        <v>55.293936865770235</v>
      </c>
      <c r="K379" s="249">
        <f t="shared" si="539"/>
        <v>54.769114581031843</v>
      </c>
      <c r="L379" s="249">
        <f t="shared" si="539"/>
        <v>54.968606607346381</v>
      </c>
      <c r="M379" s="249">
        <f t="shared" si="539"/>
        <v>55.777948888171323</v>
      </c>
      <c r="N379" s="249">
        <f t="shared" si="539"/>
        <v>57.899992233699095</v>
      </c>
      <c r="O379" s="249">
        <f t="shared" si="539"/>
        <v>56.2852265520727</v>
      </c>
      <c r="P379" s="249">
        <f t="shared" si="539"/>
        <v>56.706390084383294</v>
      </c>
      <c r="Q379" s="249">
        <f t="shared" si="539"/>
        <v>55.719764051984853</v>
      </c>
      <c r="R379" s="249">
        <f t="shared" si="539"/>
        <v>53.782108610570745</v>
      </c>
      <c r="S379" s="249">
        <f t="shared" si="539"/>
        <v>53.623605484976657</v>
      </c>
      <c r="T379" s="249">
        <f t="shared" si="539"/>
        <v>52.285732102207525</v>
      </c>
      <c r="U379" s="249">
        <f t="shared" si="539"/>
        <v>52.194486496565396</v>
      </c>
      <c r="V379" s="249">
        <f t="shared" si="539"/>
        <v>49.762396186391896</v>
      </c>
      <c r="W379" s="249">
        <f t="shared" si="539"/>
        <v>53.497705793434925</v>
      </c>
      <c r="X379" s="249">
        <f t="shared" si="539"/>
        <v>53.57314833397011</v>
      </c>
      <c r="Y379" s="249">
        <f t="shared" si="539"/>
        <v>53.868964168490798</v>
      </c>
      <c r="Z379" s="249">
        <f t="shared" si="539"/>
        <v>52.747244336930621</v>
      </c>
      <c r="AA379" s="249">
        <f t="shared" si="539"/>
        <v>52.684477609878414</v>
      </c>
      <c r="AB379" s="249">
        <f t="shared" si="539"/>
        <v>56.069595474373344</v>
      </c>
    </row>
    <row r="380" spans="2:28" ht="15" customHeight="1" x14ac:dyDescent="0.2">
      <c r="B380" s="374"/>
      <c r="C380" s="375"/>
      <c r="D380" s="243" t="s">
        <v>156</v>
      </c>
      <c r="E380" s="251">
        <f t="shared" ref="E380:AB380" si="540">(E361/E$361)*100</f>
        <v>100</v>
      </c>
      <c r="F380" s="251">
        <f t="shared" si="540"/>
        <v>100</v>
      </c>
      <c r="G380" s="251">
        <f t="shared" si="540"/>
        <v>100</v>
      </c>
      <c r="H380" s="251">
        <f t="shared" si="540"/>
        <v>100</v>
      </c>
      <c r="I380" s="251">
        <f t="shared" si="540"/>
        <v>100</v>
      </c>
      <c r="J380" s="251">
        <f t="shared" si="540"/>
        <v>100</v>
      </c>
      <c r="K380" s="251">
        <f t="shared" si="540"/>
        <v>100</v>
      </c>
      <c r="L380" s="251">
        <f t="shared" si="540"/>
        <v>100</v>
      </c>
      <c r="M380" s="251">
        <f t="shared" si="540"/>
        <v>100</v>
      </c>
      <c r="N380" s="251">
        <f t="shared" si="540"/>
        <v>100</v>
      </c>
      <c r="O380" s="251">
        <f t="shared" si="540"/>
        <v>100</v>
      </c>
      <c r="P380" s="251">
        <f t="shared" si="540"/>
        <v>100</v>
      </c>
      <c r="Q380" s="251">
        <f t="shared" si="540"/>
        <v>100</v>
      </c>
      <c r="R380" s="251">
        <f t="shared" si="540"/>
        <v>100</v>
      </c>
      <c r="S380" s="251">
        <f t="shared" si="540"/>
        <v>100</v>
      </c>
      <c r="T380" s="251">
        <f t="shared" si="540"/>
        <v>100</v>
      </c>
      <c r="U380" s="251">
        <f t="shared" si="540"/>
        <v>100</v>
      </c>
      <c r="V380" s="251">
        <f t="shared" si="540"/>
        <v>100</v>
      </c>
      <c r="W380" s="251">
        <f t="shared" si="540"/>
        <v>100</v>
      </c>
      <c r="X380" s="251">
        <f t="shared" si="540"/>
        <v>100</v>
      </c>
      <c r="Y380" s="251">
        <f t="shared" si="540"/>
        <v>100</v>
      </c>
      <c r="Z380" s="251">
        <f t="shared" si="540"/>
        <v>100</v>
      </c>
      <c r="AA380" s="251">
        <f t="shared" si="540"/>
        <v>100</v>
      </c>
      <c r="AB380" s="251">
        <f t="shared" si="540"/>
        <v>100</v>
      </c>
    </row>
    <row r="381" spans="2:28" ht="15" customHeight="1" x14ac:dyDescent="0.2">
      <c r="B381" s="374"/>
      <c r="C381" s="373" t="s">
        <v>70</v>
      </c>
      <c r="D381" s="238" t="s">
        <v>1</v>
      </c>
      <c r="E381" s="249">
        <f>(E362/E$367)*100</f>
        <v>43.522690857588216</v>
      </c>
      <c r="F381" s="249">
        <f t="shared" ref="F381:AB381" si="541">(F362/F$367)*100</f>
        <v>43.182396568021524</v>
      </c>
      <c r="G381" s="249">
        <f t="shared" si="541"/>
        <v>41.718301031176964</v>
      </c>
      <c r="H381" s="249">
        <f t="shared" si="541"/>
        <v>33.791578373263512</v>
      </c>
      <c r="I381" s="249">
        <f t="shared" si="541"/>
        <v>34.40197672198093</v>
      </c>
      <c r="J381" s="249">
        <f t="shared" si="541"/>
        <v>34.659569446491105</v>
      </c>
      <c r="K381" s="249">
        <f t="shared" si="541"/>
        <v>33.945372294382501</v>
      </c>
      <c r="L381" s="249">
        <f t="shared" si="541"/>
        <v>33.715207350460993</v>
      </c>
      <c r="M381" s="249">
        <f t="shared" si="541"/>
        <v>30.52489586318492</v>
      </c>
      <c r="N381" s="249">
        <f t="shared" si="541"/>
        <v>31.013754194052488</v>
      </c>
      <c r="O381" s="249">
        <f t="shared" si="541"/>
        <v>29.141957434445352</v>
      </c>
      <c r="P381" s="249">
        <f t="shared" si="541"/>
        <v>29.606586961425673</v>
      </c>
      <c r="Q381" s="249">
        <f t="shared" si="541"/>
        <v>30.386821304539719</v>
      </c>
      <c r="R381" s="249">
        <f t="shared" si="541"/>
        <v>31.388237476021242</v>
      </c>
      <c r="S381" s="249">
        <f t="shared" si="541"/>
        <v>31.051904171062077</v>
      </c>
      <c r="T381" s="249">
        <f t="shared" si="541"/>
        <v>29.991378135297285</v>
      </c>
      <c r="U381" s="249">
        <f t="shared" si="541"/>
        <v>29.824027515640218</v>
      </c>
      <c r="V381" s="249">
        <f t="shared" si="541"/>
        <v>30.542889764649551</v>
      </c>
      <c r="W381" s="249">
        <f t="shared" si="541"/>
        <v>29.473705093794589</v>
      </c>
      <c r="X381" s="249">
        <f t="shared" si="541"/>
        <v>30.362282113680095</v>
      </c>
      <c r="Y381" s="249">
        <f t="shared" si="541"/>
        <v>28.768447842360011</v>
      </c>
      <c r="Z381" s="249">
        <f t="shared" si="541"/>
        <v>28.748336230680057</v>
      </c>
      <c r="AA381" s="249">
        <f t="shared" si="541"/>
        <v>28.70807156901104</v>
      </c>
      <c r="AB381" s="249">
        <f t="shared" si="541"/>
        <v>27.065727119540238</v>
      </c>
    </row>
    <row r="382" spans="2:28" ht="15" customHeight="1" x14ac:dyDescent="0.2">
      <c r="B382" s="374"/>
      <c r="C382" s="374"/>
      <c r="D382" s="238" t="s">
        <v>2</v>
      </c>
      <c r="E382" s="250"/>
      <c r="F382" s="250"/>
      <c r="G382" s="250"/>
      <c r="H382" s="249">
        <f t="shared" ref="H382:AB382" si="542">(H363/H$367)*100</f>
        <v>5.2109354454512271</v>
      </c>
      <c r="I382" s="249">
        <f t="shared" si="542"/>
        <v>4.6455047569616159</v>
      </c>
      <c r="J382" s="249">
        <f t="shared" si="542"/>
        <v>3.6257642031261792</v>
      </c>
      <c r="K382" s="249">
        <f t="shared" si="542"/>
        <v>5.6271654964043032</v>
      </c>
      <c r="L382" s="249">
        <f t="shared" si="542"/>
        <v>6.1091396373090578</v>
      </c>
      <c r="M382" s="249">
        <f t="shared" si="542"/>
        <v>7.5869495367033428</v>
      </c>
      <c r="N382" s="249">
        <f t="shared" si="542"/>
        <v>6.1107344762605136</v>
      </c>
      <c r="O382" s="249">
        <f t="shared" si="542"/>
        <v>8.3871746288110458</v>
      </c>
      <c r="P382" s="249">
        <f t="shared" si="542"/>
        <v>7.5469208211143695</v>
      </c>
      <c r="Q382" s="249">
        <f t="shared" si="542"/>
        <v>8.1179310683031005</v>
      </c>
      <c r="R382" s="249">
        <f t="shared" si="542"/>
        <v>8.902837007003976</v>
      </c>
      <c r="S382" s="249">
        <f t="shared" si="542"/>
        <v>8.5729953526845559</v>
      </c>
      <c r="T382" s="249">
        <f t="shared" si="542"/>
        <v>9.0754591656804351</v>
      </c>
      <c r="U382" s="249">
        <f t="shared" si="542"/>
        <v>8.6236556087977316</v>
      </c>
      <c r="V382" s="249">
        <f t="shared" si="542"/>
        <v>10.342528820301277</v>
      </c>
      <c r="W382" s="249">
        <f t="shared" si="542"/>
        <v>10.06745817733967</v>
      </c>
      <c r="X382" s="249">
        <f t="shared" si="542"/>
        <v>8.4621944271627996</v>
      </c>
      <c r="Y382" s="249">
        <f t="shared" si="542"/>
        <v>10.783132406777995</v>
      </c>
      <c r="Z382" s="249">
        <f t="shared" si="542"/>
        <v>8.9895965116012029</v>
      </c>
      <c r="AA382" s="249">
        <f t="shared" si="542"/>
        <v>10.468505845557203</v>
      </c>
      <c r="AB382" s="249">
        <f t="shared" si="542"/>
        <v>10.001284794457595</v>
      </c>
    </row>
    <row r="383" spans="2:28" ht="15" customHeight="1" x14ac:dyDescent="0.2">
      <c r="B383" s="374"/>
      <c r="C383" s="374"/>
      <c r="D383" s="238" t="s">
        <v>3</v>
      </c>
      <c r="E383" s="249">
        <f t="shared" ref="E383:AB383" si="543">(E364/E$367)*100</f>
        <v>4.6736058636346254</v>
      </c>
      <c r="F383" s="249">
        <f t="shared" si="543"/>
        <v>4.7270205981032714</v>
      </c>
      <c r="G383" s="249">
        <f t="shared" si="543"/>
        <v>4.362836347068515</v>
      </c>
      <c r="H383" s="249">
        <f t="shared" si="543"/>
        <v>4.1546942937712075</v>
      </c>
      <c r="I383" s="249">
        <f t="shared" si="543"/>
        <v>3.2083172156472948</v>
      </c>
      <c r="J383" s="249">
        <f t="shared" si="543"/>
        <v>3.3711196811282713</v>
      </c>
      <c r="K383" s="249">
        <f t="shared" si="543"/>
        <v>3.670287915203347</v>
      </c>
      <c r="L383" s="249">
        <f t="shared" si="543"/>
        <v>3.9213733557574564</v>
      </c>
      <c r="M383" s="249">
        <f t="shared" si="543"/>
        <v>3.3797932605605876</v>
      </c>
      <c r="N383" s="249">
        <f t="shared" si="543"/>
        <v>2.3218389483844279</v>
      </c>
      <c r="O383" s="249">
        <f t="shared" si="543"/>
        <v>2.8971640311740958</v>
      </c>
      <c r="P383" s="249">
        <f t="shared" si="543"/>
        <v>3.378750281976088</v>
      </c>
      <c r="Q383" s="249">
        <f t="shared" si="543"/>
        <v>3.1316175454395503</v>
      </c>
      <c r="R383" s="249">
        <f t="shared" si="543"/>
        <v>3.0834701021045445</v>
      </c>
      <c r="S383" s="249">
        <f t="shared" si="543"/>
        <v>2.8250199593801475</v>
      </c>
      <c r="T383" s="249">
        <f t="shared" si="543"/>
        <v>3.1432484416817936</v>
      </c>
      <c r="U383" s="249">
        <f t="shared" si="543"/>
        <v>3.2357892534900428</v>
      </c>
      <c r="V383" s="249">
        <f t="shared" si="543"/>
        <v>2.9460635493562459</v>
      </c>
      <c r="W383" s="249">
        <f t="shared" si="543"/>
        <v>2.4078408319058751</v>
      </c>
      <c r="X383" s="249">
        <f t="shared" si="543"/>
        <v>2.1203050631232858</v>
      </c>
      <c r="Y383" s="249">
        <f t="shared" si="543"/>
        <v>2.72545884145093</v>
      </c>
      <c r="Z383" s="249">
        <f t="shared" si="543"/>
        <v>2.4377652919497028</v>
      </c>
      <c r="AA383" s="249">
        <f t="shared" si="543"/>
        <v>1.6757346011216188</v>
      </c>
      <c r="AB383" s="249">
        <f t="shared" si="543"/>
        <v>1.9817460356678707</v>
      </c>
    </row>
    <row r="384" spans="2:28" ht="15" customHeight="1" x14ac:dyDescent="0.2">
      <c r="B384" s="374"/>
      <c r="C384" s="374"/>
      <c r="D384" s="238" t="s">
        <v>4</v>
      </c>
      <c r="E384" s="249">
        <f t="shared" ref="E384:AB384" si="544">(E365/E$367)*100</f>
        <v>16.232142645202892</v>
      </c>
      <c r="F384" s="249">
        <f t="shared" si="544"/>
        <v>16.00741656365884</v>
      </c>
      <c r="G384" s="249">
        <f t="shared" si="544"/>
        <v>15.717739692320858</v>
      </c>
      <c r="H384" s="249">
        <f t="shared" si="544"/>
        <v>15.99654782663093</v>
      </c>
      <c r="I384" s="249">
        <f t="shared" si="544"/>
        <v>15.091601502249945</v>
      </c>
      <c r="J384" s="249">
        <f t="shared" si="544"/>
        <v>14.932076823454851</v>
      </c>
      <c r="K384" s="249">
        <f t="shared" si="544"/>
        <v>13.473544680278977</v>
      </c>
      <c r="L384" s="249">
        <f t="shared" si="544"/>
        <v>13.939923935551468</v>
      </c>
      <c r="M384" s="249">
        <f t="shared" si="544"/>
        <v>15.454858608402155</v>
      </c>
      <c r="N384" s="249">
        <f t="shared" si="544"/>
        <v>15.120880636117112</v>
      </c>
      <c r="O384" s="249">
        <f t="shared" si="544"/>
        <v>14.044128034095452</v>
      </c>
      <c r="P384" s="249">
        <f t="shared" si="544"/>
        <v>14.495601173020528</v>
      </c>
      <c r="Q384" s="249">
        <f t="shared" si="544"/>
        <v>13.750395659558912</v>
      </c>
      <c r="R384" s="249">
        <f t="shared" si="544"/>
        <v>13.892150608392928</v>
      </c>
      <c r="S384" s="249">
        <f t="shared" si="544"/>
        <v>13.964446487937144</v>
      </c>
      <c r="T384" s="249">
        <f t="shared" si="544"/>
        <v>13.674958946077107</v>
      </c>
      <c r="U384" s="249">
        <f t="shared" si="544"/>
        <v>13.310228436787664</v>
      </c>
      <c r="V384" s="249">
        <f t="shared" si="544"/>
        <v>13.368673608443782</v>
      </c>
      <c r="W384" s="249">
        <f t="shared" si="544"/>
        <v>13.672380154838992</v>
      </c>
      <c r="X384" s="249">
        <f t="shared" si="544"/>
        <v>12.936984684472671</v>
      </c>
      <c r="Y384" s="249">
        <f t="shared" si="544"/>
        <v>12.825294223634531</v>
      </c>
      <c r="Z384" s="249">
        <f t="shared" si="544"/>
        <v>12.830569620695542</v>
      </c>
      <c r="AA384" s="249">
        <f t="shared" si="544"/>
        <v>12.772819327865504</v>
      </c>
      <c r="AB384" s="249">
        <f t="shared" si="544"/>
        <v>12.244585332588812</v>
      </c>
    </row>
    <row r="385" spans="2:28" ht="15" customHeight="1" x14ac:dyDescent="0.2">
      <c r="B385" s="374"/>
      <c r="C385" s="374"/>
      <c r="D385" s="238" t="s">
        <v>5</v>
      </c>
      <c r="E385" s="249">
        <f t="shared" ref="E385:AB385" si="545">(E366/E$367)*100</f>
        <v>35.571560633574265</v>
      </c>
      <c r="F385" s="249">
        <f t="shared" si="545"/>
        <v>36.083166270216367</v>
      </c>
      <c r="G385" s="249">
        <f t="shared" si="545"/>
        <v>38.201122929433659</v>
      </c>
      <c r="H385" s="249">
        <f t="shared" si="545"/>
        <v>40.846244060883123</v>
      </c>
      <c r="I385" s="249">
        <f t="shared" si="545"/>
        <v>42.652599803160207</v>
      </c>
      <c r="J385" s="249">
        <f t="shared" si="545"/>
        <v>43.411469845799594</v>
      </c>
      <c r="K385" s="249">
        <f t="shared" si="545"/>
        <v>43.283629613730866</v>
      </c>
      <c r="L385" s="249">
        <f t="shared" si="545"/>
        <v>42.314355720921021</v>
      </c>
      <c r="M385" s="249">
        <f t="shared" si="545"/>
        <v>43.053502731148988</v>
      </c>
      <c r="N385" s="249">
        <f t="shared" si="545"/>
        <v>45.432791745185455</v>
      </c>
      <c r="O385" s="249">
        <f t="shared" si="545"/>
        <v>45.529575871474051</v>
      </c>
      <c r="P385" s="249">
        <f t="shared" si="545"/>
        <v>44.97214076246334</v>
      </c>
      <c r="Q385" s="249">
        <f t="shared" si="545"/>
        <v>44.613234422158719</v>
      </c>
      <c r="R385" s="249">
        <f t="shared" si="545"/>
        <v>42.733304806477307</v>
      </c>
      <c r="S385" s="249">
        <f t="shared" si="545"/>
        <v>43.585634028936077</v>
      </c>
      <c r="T385" s="249">
        <f t="shared" si="545"/>
        <v>44.11495531126338</v>
      </c>
      <c r="U385" s="249">
        <f t="shared" si="545"/>
        <v>45.006299185284348</v>
      </c>
      <c r="V385" s="249">
        <f t="shared" si="545"/>
        <v>42.799844257249141</v>
      </c>
      <c r="W385" s="249">
        <f t="shared" si="545"/>
        <v>44.378615742120871</v>
      </c>
      <c r="X385" s="249">
        <f t="shared" si="545"/>
        <v>46.118233711561153</v>
      </c>
      <c r="Y385" s="249">
        <f t="shared" si="545"/>
        <v>44.897666685776528</v>
      </c>
      <c r="Z385" s="249">
        <f t="shared" si="545"/>
        <v>46.993732345073497</v>
      </c>
      <c r="AA385" s="249">
        <f t="shared" si="545"/>
        <v>46.374868656444626</v>
      </c>
      <c r="AB385" s="249">
        <f t="shared" si="545"/>
        <v>48.706656717745481</v>
      </c>
    </row>
    <row r="386" spans="2:28" ht="15" customHeight="1" x14ac:dyDescent="0.2">
      <c r="B386" s="374"/>
      <c r="C386" s="375"/>
      <c r="D386" s="243" t="s">
        <v>156</v>
      </c>
      <c r="E386" s="251">
        <f t="shared" ref="E386:AB386" si="546">(E367/E$367)*100</f>
        <v>100</v>
      </c>
      <c r="F386" s="251">
        <f t="shared" si="546"/>
        <v>100</v>
      </c>
      <c r="G386" s="251">
        <f t="shared" si="546"/>
        <v>100</v>
      </c>
      <c r="H386" s="251">
        <f t="shared" si="546"/>
        <v>100</v>
      </c>
      <c r="I386" s="251">
        <f t="shared" si="546"/>
        <v>100</v>
      </c>
      <c r="J386" s="251">
        <f t="shared" si="546"/>
        <v>100</v>
      </c>
      <c r="K386" s="251">
        <f t="shared" si="546"/>
        <v>100</v>
      </c>
      <c r="L386" s="251">
        <f t="shared" si="546"/>
        <v>100</v>
      </c>
      <c r="M386" s="251">
        <f t="shared" si="546"/>
        <v>100</v>
      </c>
      <c r="N386" s="251">
        <f t="shared" si="546"/>
        <v>100</v>
      </c>
      <c r="O386" s="251">
        <f t="shared" si="546"/>
        <v>100</v>
      </c>
      <c r="P386" s="251">
        <f t="shared" si="546"/>
        <v>100</v>
      </c>
      <c r="Q386" s="251">
        <f t="shared" si="546"/>
        <v>100</v>
      </c>
      <c r="R386" s="251">
        <f t="shared" si="546"/>
        <v>100</v>
      </c>
      <c r="S386" s="251">
        <f t="shared" si="546"/>
        <v>100</v>
      </c>
      <c r="T386" s="251">
        <f t="shared" si="546"/>
        <v>100</v>
      </c>
      <c r="U386" s="251">
        <f t="shared" si="546"/>
        <v>100</v>
      </c>
      <c r="V386" s="251">
        <f t="shared" si="546"/>
        <v>100</v>
      </c>
      <c r="W386" s="251">
        <f t="shared" si="546"/>
        <v>100</v>
      </c>
      <c r="X386" s="251">
        <f t="shared" si="546"/>
        <v>100</v>
      </c>
      <c r="Y386" s="251">
        <f t="shared" si="546"/>
        <v>100</v>
      </c>
      <c r="Z386" s="251">
        <f t="shared" si="546"/>
        <v>100</v>
      </c>
      <c r="AA386" s="251">
        <f t="shared" si="546"/>
        <v>100</v>
      </c>
      <c r="AB386" s="251">
        <f t="shared" si="546"/>
        <v>100</v>
      </c>
    </row>
    <row r="387" spans="2:28" ht="15" customHeight="1" x14ac:dyDescent="0.2">
      <c r="B387" s="374"/>
      <c r="C387" s="373" t="s">
        <v>156</v>
      </c>
      <c r="D387" s="238" t="s">
        <v>1</v>
      </c>
      <c r="E387" s="252">
        <f>(E368/E$373)*100</f>
        <v>44.744906365830033</v>
      </c>
      <c r="F387" s="252">
        <f t="shared" ref="F387:AB387" si="547">(F368/F$373)*100</f>
        <v>42.980126883532989</v>
      </c>
      <c r="G387" s="252">
        <f t="shared" si="547"/>
        <v>42.639281954727601</v>
      </c>
      <c r="H387" s="252">
        <f t="shared" si="547"/>
        <v>35.171291544910126</v>
      </c>
      <c r="I387" s="252">
        <f t="shared" si="547"/>
        <v>35.318756342836053</v>
      </c>
      <c r="J387" s="252">
        <f t="shared" si="547"/>
        <v>35.273264329638273</v>
      </c>
      <c r="K387" s="252">
        <f t="shared" si="547"/>
        <v>34.235377294487037</v>
      </c>
      <c r="L387" s="252">
        <f t="shared" si="547"/>
        <v>33.605426789487389</v>
      </c>
      <c r="M387" s="252">
        <f t="shared" si="547"/>
        <v>31.553383125994806</v>
      </c>
      <c r="N387" s="252">
        <f t="shared" si="547"/>
        <v>31.199736140505181</v>
      </c>
      <c r="O387" s="252">
        <f t="shared" si="547"/>
        <v>29.39566177679615</v>
      </c>
      <c r="P387" s="252">
        <f t="shared" si="547"/>
        <v>29.794979947124084</v>
      </c>
      <c r="Q387" s="252">
        <f t="shared" si="547"/>
        <v>30.607903164110006</v>
      </c>
      <c r="R387" s="252">
        <f t="shared" si="547"/>
        <v>31.564223906819226</v>
      </c>
      <c r="S387" s="252">
        <f t="shared" si="547"/>
        <v>32.21521846414209</v>
      </c>
      <c r="T387" s="252">
        <f t="shared" si="547"/>
        <v>31.408509577070841</v>
      </c>
      <c r="U387" s="252">
        <f t="shared" si="547"/>
        <v>31.418237878422957</v>
      </c>
      <c r="V387" s="252">
        <f t="shared" si="547"/>
        <v>31.185489345166872</v>
      </c>
      <c r="W387" s="252">
        <f t="shared" si="547"/>
        <v>29.982056974096881</v>
      </c>
      <c r="X387" s="252">
        <f t="shared" si="547"/>
        <v>29.895666531013067</v>
      </c>
      <c r="Y387" s="252">
        <f t="shared" si="547"/>
        <v>29.126775977835401</v>
      </c>
      <c r="Z387" s="252">
        <f t="shared" si="547"/>
        <v>29.789670613184928</v>
      </c>
      <c r="AA387" s="252">
        <f t="shared" si="547"/>
        <v>29.763589799236911</v>
      </c>
      <c r="AB387" s="252">
        <f t="shared" si="547"/>
        <v>27.100271497318268</v>
      </c>
    </row>
    <row r="388" spans="2:28" ht="15" customHeight="1" x14ac:dyDescent="0.2">
      <c r="B388" s="374"/>
      <c r="C388" s="374"/>
      <c r="D388" s="238" t="s">
        <v>2</v>
      </c>
      <c r="E388" s="253">
        <f t="shared" ref="E388:AB388" si="548">(E369/E$373)*100</f>
        <v>0</v>
      </c>
      <c r="F388" s="253">
        <f t="shared" si="548"/>
        <v>0</v>
      </c>
      <c r="G388" s="253">
        <f t="shared" si="548"/>
        <v>0</v>
      </c>
      <c r="H388" s="252">
        <f t="shared" si="548"/>
        <v>5.7073076721669809</v>
      </c>
      <c r="I388" s="252">
        <f t="shared" si="548"/>
        <v>4.9700156841037</v>
      </c>
      <c r="J388" s="252">
        <f t="shared" si="548"/>
        <v>4.0737713752915701</v>
      </c>
      <c r="K388" s="252">
        <f t="shared" si="548"/>
        <v>6.021633139845493</v>
      </c>
      <c r="L388" s="252">
        <f t="shared" si="548"/>
        <v>6.5568560436226564</v>
      </c>
      <c r="M388" s="252">
        <f t="shared" si="548"/>
        <v>7.7666211150205253</v>
      </c>
      <c r="N388" s="252">
        <f t="shared" si="548"/>
        <v>6.3592401751949437</v>
      </c>
      <c r="O388" s="252">
        <f t="shared" si="548"/>
        <v>9.0018734592844787</v>
      </c>
      <c r="P388" s="252">
        <f t="shared" si="548"/>
        <v>8.2110607804029474</v>
      </c>
      <c r="Q388" s="252">
        <f t="shared" si="548"/>
        <v>8.7215624877398099</v>
      </c>
      <c r="R388" s="252">
        <f t="shared" si="548"/>
        <v>9.4775989941262484</v>
      </c>
      <c r="S388" s="252">
        <f t="shared" si="548"/>
        <v>8.5671516386227911</v>
      </c>
      <c r="T388" s="252">
        <f t="shared" si="548"/>
        <v>9.5074535980511872</v>
      </c>
      <c r="U388" s="252">
        <f t="shared" si="548"/>
        <v>9.529214163237409</v>
      </c>
      <c r="V388" s="252">
        <f t="shared" si="548"/>
        <v>11.556175532556349</v>
      </c>
      <c r="W388" s="252">
        <f t="shared" si="548"/>
        <v>10.366335139067587</v>
      </c>
      <c r="X388" s="252">
        <f t="shared" si="548"/>
        <v>9.7286577813558868</v>
      </c>
      <c r="Y388" s="252">
        <f t="shared" si="548"/>
        <v>11.088159928659618</v>
      </c>
      <c r="Z388" s="252">
        <f t="shared" si="548"/>
        <v>9.7303985465646381</v>
      </c>
      <c r="AA388" s="252">
        <f t="shared" si="548"/>
        <v>11.035827791218701</v>
      </c>
      <c r="AB388" s="252">
        <f t="shared" si="548"/>
        <v>10.799116753754566</v>
      </c>
    </row>
    <row r="389" spans="2:28" ht="15" customHeight="1" x14ac:dyDescent="0.2">
      <c r="B389" s="374"/>
      <c r="C389" s="374"/>
      <c r="D389" s="238" t="s">
        <v>3</v>
      </c>
      <c r="E389" s="252">
        <f t="shared" ref="E389:AB389" si="549">(E370/E$373)*100</f>
        <v>4.1140980213708582</v>
      </c>
      <c r="F389" s="252">
        <f t="shared" si="549"/>
        <v>3.9596878722128368</v>
      </c>
      <c r="G389" s="252">
        <f t="shared" si="549"/>
        <v>3.7343654148261916</v>
      </c>
      <c r="H389" s="252">
        <f t="shared" si="549"/>
        <v>3.2950943885538937</v>
      </c>
      <c r="I389" s="252">
        <f t="shared" si="549"/>
        <v>2.8651167081834119</v>
      </c>
      <c r="J389" s="252">
        <f t="shared" si="549"/>
        <v>2.7915416580769592</v>
      </c>
      <c r="K389" s="252">
        <f t="shared" si="549"/>
        <v>3.0459286787202937</v>
      </c>
      <c r="L389" s="252">
        <f t="shared" si="549"/>
        <v>3.2387432980639899</v>
      </c>
      <c r="M389" s="252">
        <f t="shared" si="549"/>
        <v>2.6245209223422972</v>
      </c>
      <c r="N389" s="252">
        <f t="shared" si="549"/>
        <v>2.0072076325239161</v>
      </c>
      <c r="O389" s="252">
        <f t="shared" si="549"/>
        <v>2.3518230834816252</v>
      </c>
      <c r="P389" s="252">
        <f t="shared" si="549"/>
        <v>2.6238413259700302</v>
      </c>
      <c r="Q389" s="252">
        <f t="shared" si="549"/>
        <v>2.4243301031817648</v>
      </c>
      <c r="R389" s="252">
        <f t="shared" si="549"/>
        <v>2.7069036351509643</v>
      </c>
      <c r="S389" s="252">
        <f t="shared" si="549"/>
        <v>2.3911438762071335</v>
      </c>
      <c r="T389" s="252">
        <f t="shared" si="549"/>
        <v>2.6863443574343138</v>
      </c>
      <c r="U389" s="252">
        <f t="shared" si="549"/>
        <v>2.5205683551121552</v>
      </c>
      <c r="V389" s="252">
        <f t="shared" si="549"/>
        <v>2.8272148616583661</v>
      </c>
      <c r="W389" s="252">
        <f t="shared" si="549"/>
        <v>2.20024844189712</v>
      </c>
      <c r="X389" s="252">
        <f t="shared" si="549"/>
        <v>2.255453053533039</v>
      </c>
      <c r="Y389" s="252">
        <f t="shared" si="549"/>
        <v>2.4600216694219039</v>
      </c>
      <c r="Z389" s="252">
        <f t="shared" si="549"/>
        <v>2.5823331960044036</v>
      </c>
      <c r="AA389" s="252">
        <f t="shared" si="549"/>
        <v>1.6577128804784291</v>
      </c>
      <c r="AB389" s="252">
        <f t="shared" si="549"/>
        <v>2.1408474794134742</v>
      </c>
    </row>
    <row r="390" spans="2:28" ht="15" customHeight="1" x14ac:dyDescent="0.2">
      <c r="B390" s="374"/>
      <c r="C390" s="374"/>
      <c r="D390" s="238" t="s">
        <v>4</v>
      </c>
      <c r="E390" s="252">
        <f t="shared" ref="E390:AB390" si="550">(E371/E$373)*100</f>
        <v>10.515769438656953</v>
      </c>
      <c r="F390" s="252">
        <f t="shared" si="550"/>
        <v>10.135559586701621</v>
      </c>
      <c r="G390" s="252">
        <f t="shared" si="550"/>
        <v>10.070773812225394</v>
      </c>
      <c r="H390" s="252">
        <f t="shared" si="550"/>
        <v>10.209345843665496</v>
      </c>
      <c r="I390" s="252">
        <f t="shared" si="550"/>
        <v>9.5713484780741904</v>
      </c>
      <c r="J390" s="252">
        <f t="shared" si="550"/>
        <v>9.4868395212367229</v>
      </c>
      <c r="K390" s="252">
        <f t="shared" si="550"/>
        <v>8.5519494276811283</v>
      </c>
      <c r="L390" s="252">
        <f t="shared" si="550"/>
        <v>8.8370580480955354</v>
      </c>
      <c r="M390" s="252">
        <f t="shared" si="550"/>
        <v>9.4698665389126244</v>
      </c>
      <c r="N390" s="252">
        <f t="shared" si="550"/>
        <v>9.5506466336087801</v>
      </c>
      <c r="O390" s="252">
        <f t="shared" si="550"/>
        <v>8.9350548928014355</v>
      </c>
      <c r="P390" s="252">
        <f t="shared" si="550"/>
        <v>9.1714657724947042</v>
      </c>
      <c r="Q390" s="252">
        <f t="shared" si="550"/>
        <v>8.6351894444662403</v>
      </c>
      <c r="R390" s="252">
        <f t="shared" si="550"/>
        <v>8.4572838199466602</v>
      </c>
      <c r="S390" s="252">
        <f t="shared" si="550"/>
        <v>8.7137113930516605</v>
      </c>
      <c r="T390" s="252">
        <f t="shared" si="550"/>
        <v>8.5492618369141162</v>
      </c>
      <c r="U390" s="252">
        <f t="shared" si="550"/>
        <v>8.2682114656257131</v>
      </c>
      <c r="V390" s="252">
        <f t="shared" si="550"/>
        <v>8.4412757575783495</v>
      </c>
      <c r="W390" s="252">
        <f t="shared" si="550"/>
        <v>8.8636805101295302</v>
      </c>
      <c r="X390" s="252">
        <f t="shared" si="550"/>
        <v>8.4794097741367569</v>
      </c>
      <c r="Y390" s="252">
        <f t="shared" si="550"/>
        <v>8.2562359841675192</v>
      </c>
      <c r="Z390" s="252">
        <f t="shared" si="550"/>
        <v>8.2636715452206158</v>
      </c>
      <c r="AA390" s="252">
        <f t="shared" si="550"/>
        <v>8.2597782163654632</v>
      </c>
      <c r="AB390" s="252">
        <f t="shared" si="550"/>
        <v>7.7750751747472302</v>
      </c>
    </row>
    <row r="391" spans="2:28" ht="15" customHeight="1" x14ac:dyDescent="0.2">
      <c r="B391" s="374"/>
      <c r="C391" s="374"/>
      <c r="D391" s="238" t="s">
        <v>5</v>
      </c>
      <c r="E391" s="252">
        <f t="shared" ref="E391:AB391" si="551">(E372/E$373)*100</f>
        <v>40.625226174142156</v>
      </c>
      <c r="F391" s="252">
        <f t="shared" si="551"/>
        <v>42.924625657552554</v>
      </c>
      <c r="G391" s="252">
        <f t="shared" si="551"/>
        <v>43.555578818220816</v>
      </c>
      <c r="H391" s="252">
        <f t="shared" si="551"/>
        <v>45.616960550703503</v>
      </c>
      <c r="I391" s="252">
        <f t="shared" si="551"/>
        <v>47.27476278680264</v>
      </c>
      <c r="J391" s="252">
        <f t="shared" si="551"/>
        <v>48.374583115756472</v>
      </c>
      <c r="K391" s="252">
        <f t="shared" si="551"/>
        <v>48.14511145926604</v>
      </c>
      <c r="L391" s="252">
        <f t="shared" si="551"/>
        <v>47.76191582073043</v>
      </c>
      <c r="M391" s="252">
        <f t="shared" si="551"/>
        <v>48.585608297729749</v>
      </c>
      <c r="N391" s="252">
        <f t="shared" si="551"/>
        <v>50.883169418167171</v>
      </c>
      <c r="O391" s="252">
        <f t="shared" si="551"/>
        <v>50.315586787636313</v>
      </c>
      <c r="P391" s="252">
        <f t="shared" si="551"/>
        <v>50.198652174008231</v>
      </c>
      <c r="Q391" s="252">
        <f t="shared" si="551"/>
        <v>49.611014800502176</v>
      </c>
      <c r="R391" s="252">
        <f t="shared" si="551"/>
        <v>47.793989643956905</v>
      </c>
      <c r="S391" s="252">
        <f t="shared" si="551"/>
        <v>48.112774627976322</v>
      </c>
      <c r="T391" s="252">
        <f t="shared" si="551"/>
        <v>47.848430630529542</v>
      </c>
      <c r="U391" s="252">
        <f t="shared" si="551"/>
        <v>48.263768137601765</v>
      </c>
      <c r="V391" s="252">
        <f t="shared" si="551"/>
        <v>45.989844503040061</v>
      </c>
      <c r="W391" s="252">
        <f t="shared" si="551"/>
        <v>48.587678934808878</v>
      </c>
      <c r="X391" s="252">
        <f t="shared" si="551"/>
        <v>49.640812859961244</v>
      </c>
      <c r="Y391" s="252">
        <f t="shared" si="551"/>
        <v>49.068806439915555</v>
      </c>
      <c r="Z391" s="252">
        <f t="shared" si="551"/>
        <v>49.633926099025416</v>
      </c>
      <c r="AA391" s="252">
        <f t="shared" si="551"/>
        <v>49.283091312700492</v>
      </c>
      <c r="AB391" s="252">
        <f t="shared" si="551"/>
        <v>52.184689094766455</v>
      </c>
    </row>
    <row r="392" spans="2:28" ht="15" customHeight="1" x14ac:dyDescent="0.2">
      <c r="B392" s="375"/>
      <c r="C392" s="375"/>
      <c r="D392" s="243" t="s">
        <v>156</v>
      </c>
      <c r="E392" s="251">
        <f t="shared" ref="E392:AB392" si="552">(E373/E$373)*100</f>
        <v>100</v>
      </c>
      <c r="F392" s="251">
        <f t="shared" si="552"/>
        <v>100</v>
      </c>
      <c r="G392" s="251">
        <f t="shared" si="552"/>
        <v>100</v>
      </c>
      <c r="H392" s="251">
        <f t="shared" si="552"/>
        <v>100</v>
      </c>
      <c r="I392" s="251">
        <f t="shared" si="552"/>
        <v>100</v>
      </c>
      <c r="J392" s="251">
        <f t="shared" si="552"/>
        <v>100</v>
      </c>
      <c r="K392" s="251">
        <f t="shared" si="552"/>
        <v>100</v>
      </c>
      <c r="L392" s="251">
        <f t="shared" si="552"/>
        <v>100</v>
      </c>
      <c r="M392" s="251">
        <f t="shared" si="552"/>
        <v>100</v>
      </c>
      <c r="N392" s="251">
        <f t="shared" si="552"/>
        <v>100</v>
      </c>
      <c r="O392" s="251">
        <f t="shared" si="552"/>
        <v>100</v>
      </c>
      <c r="P392" s="251">
        <f t="shared" si="552"/>
        <v>100</v>
      </c>
      <c r="Q392" s="251">
        <f t="shared" si="552"/>
        <v>100</v>
      </c>
      <c r="R392" s="251">
        <f t="shared" si="552"/>
        <v>100</v>
      </c>
      <c r="S392" s="251">
        <f t="shared" si="552"/>
        <v>100</v>
      </c>
      <c r="T392" s="251">
        <f t="shared" si="552"/>
        <v>100</v>
      </c>
      <c r="U392" s="251">
        <f t="shared" si="552"/>
        <v>100</v>
      </c>
      <c r="V392" s="251">
        <f t="shared" si="552"/>
        <v>100</v>
      </c>
      <c r="W392" s="251">
        <f t="shared" si="552"/>
        <v>100</v>
      </c>
      <c r="X392" s="251">
        <f t="shared" si="552"/>
        <v>100</v>
      </c>
      <c r="Y392" s="251">
        <f t="shared" si="552"/>
        <v>100</v>
      </c>
      <c r="Z392" s="251">
        <f t="shared" si="552"/>
        <v>100</v>
      </c>
      <c r="AA392" s="251">
        <f t="shared" si="552"/>
        <v>100</v>
      </c>
      <c r="AB392" s="251">
        <f t="shared" si="552"/>
        <v>100</v>
      </c>
    </row>
  </sheetData>
  <mergeCells count="80">
    <mergeCell ref="C89:C94"/>
    <mergeCell ref="C95:C100"/>
    <mergeCell ref="B102:B119"/>
    <mergeCell ref="C102:C107"/>
    <mergeCell ref="C108:C113"/>
    <mergeCell ref="C114:C119"/>
    <mergeCell ref="B122:B139"/>
    <mergeCell ref="C122:C127"/>
    <mergeCell ref="C128:C133"/>
    <mergeCell ref="C134:C139"/>
    <mergeCell ref="C30:C35"/>
    <mergeCell ref="C36:C41"/>
    <mergeCell ref="B44:B61"/>
    <mergeCell ref="C44:C49"/>
    <mergeCell ref="C50:C55"/>
    <mergeCell ref="C56:C61"/>
    <mergeCell ref="B63:B80"/>
    <mergeCell ref="C63:C68"/>
    <mergeCell ref="C69:C74"/>
    <mergeCell ref="C75:C80"/>
    <mergeCell ref="B83:B100"/>
    <mergeCell ref="C83:C88"/>
    <mergeCell ref="B5:B22"/>
    <mergeCell ref="C5:C10"/>
    <mergeCell ref="C11:C16"/>
    <mergeCell ref="C17:C22"/>
    <mergeCell ref="B24:B41"/>
    <mergeCell ref="C24:C29"/>
    <mergeCell ref="B375:B392"/>
    <mergeCell ref="C375:C380"/>
    <mergeCell ref="C381:C386"/>
    <mergeCell ref="C387:C392"/>
    <mergeCell ref="B356:B373"/>
    <mergeCell ref="C356:C361"/>
    <mergeCell ref="C362:C367"/>
    <mergeCell ref="C368:C373"/>
    <mergeCell ref="B317:B334"/>
    <mergeCell ref="C317:C322"/>
    <mergeCell ref="C323:C328"/>
    <mergeCell ref="C329:C334"/>
    <mergeCell ref="B336:B353"/>
    <mergeCell ref="C336:C341"/>
    <mergeCell ref="C342:C347"/>
    <mergeCell ref="C348:C353"/>
    <mergeCell ref="B278:B295"/>
    <mergeCell ref="C278:C283"/>
    <mergeCell ref="C284:C289"/>
    <mergeCell ref="C290:C295"/>
    <mergeCell ref="B297:B314"/>
    <mergeCell ref="C297:C302"/>
    <mergeCell ref="C303:C308"/>
    <mergeCell ref="C309:C314"/>
    <mergeCell ref="B258:B275"/>
    <mergeCell ref="C258:C263"/>
    <mergeCell ref="C264:C269"/>
    <mergeCell ref="C270:C275"/>
    <mergeCell ref="B219:B236"/>
    <mergeCell ref="C219:C224"/>
    <mergeCell ref="C225:C230"/>
    <mergeCell ref="C231:C236"/>
    <mergeCell ref="B239:B256"/>
    <mergeCell ref="C239:C244"/>
    <mergeCell ref="C245:C250"/>
    <mergeCell ref="C251:C256"/>
    <mergeCell ref="B141:B158"/>
    <mergeCell ref="C141:C146"/>
    <mergeCell ref="C147:C152"/>
    <mergeCell ref="C153:C158"/>
    <mergeCell ref="B200:B217"/>
    <mergeCell ref="C200:C205"/>
    <mergeCell ref="C206:C211"/>
    <mergeCell ref="C212:C217"/>
    <mergeCell ref="B161:B178"/>
    <mergeCell ref="C161:C166"/>
    <mergeCell ref="C167:C172"/>
    <mergeCell ref="C173:C178"/>
    <mergeCell ref="B180:B197"/>
    <mergeCell ref="C180:C185"/>
    <mergeCell ref="C186:C191"/>
    <mergeCell ref="C192:C19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F018-C0E9-4F9F-84D6-4ED836E673AA}">
  <sheetPr codeName="Sheet7">
    <tabColor rgb="FF92D050"/>
  </sheetPr>
  <dimension ref="B2:V122"/>
  <sheetViews>
    <sheetView showGridLines="0" workbookViewId="0">
      <selection activeCell="E99" sqref="E99"/>
    </sheetView>
  </sheetViews>
  <sheetFormatPr defaultColWidth="8.85546875" defaultRowHeight="13.5" x14ac:dyDescent="0.25"/>
  <cols>
    <col min="1" max="1" width="8.85546875" style="11"/>
    <col min="2" max="2" width="16.28515625" style="11" customWidth="1"/>
    <col min="3" max="3" width="9.28515625" style="58" customWidth="1"/>
    <col min="4" max="20" width="11.42578125" style="11" customWidth="1"/>
    <col min="21" max="21" width="9.140625" style="11" bestFit="1" customWidth="1"/>
    <col min="22" max="39" width="9.28515625" style="11" customWidth="1"/>
    <col min="40" max="41" width="9.140625" style="11" bestFit="1" customWidth="1"/>
    <col min="42" max="42" width="10.42578125" style="11" bestFit="1" customWidth="1"/>
    <col min="43" max="46" width="9.140625" style="11" bestFit="1" customWidth="1"/>
    <col min="47" max="51" width="10.42578125" style="11" bestFit="1" customWidth="1"/>
    <col min="52" max="52" width="11.42578125" style="11" bestFit="1" customWidth="1"/>
    <col min="53" max="16384" width="8.85546875" style="11"/>
  </cols>
  <sheetData>
    <row r="2" spans="2:22" ht="15.75" x14ac:dyDescent="0.25">
      <c r="B2" s="51" t="s">
        <v>67</v>
      </c>
      <c r="V2" s="12"/>
    </row>
    <row r="4" spans="2:22" x14ac:dyDescent="0.25">
      <c r="B4" s="321" t="s">
        <v>6</v>
      </c>
      <c r="C4" s="321"/>
      <c r="D4" s="54">
        <v>2009</v>
      </c>
      <c r="E4" s="54">
        <v>2010</v>
      </c>
      <c r="F4" s="54">
        <v>2011</v>
      </c>
      <c r="G4" s="54">
        <v>2012</v>
      </c>
      <c r="H4" s="54">
        <v>2013</v>
      </c>
      <c r="I4" s="54">
        <v>2014</v>
      </c>
      <c r="J4" s="54">
        <v>2015</v>
      </c>
      <c r="K4" s="54">
        <v>2016</v>
      </c>
      <c r="L4" s="54">
        <v>2017</v>
      </c>
      <c r="M4" s="54">
        <v>2018</v>
      </c>
      <c r="N4" s="54">
        <v>2019</v>
      </c>
      <c r="O4" s="54">
        <v>2020</v>
      </c>
      <c r="P4" s="54">
        <v>2021</v>
      </c>
      <c r="Q4" s="54">
        <v>2022</v>
      </c>
      <c r="R4" s="54">
        <v>2023</v>
      </c>
      <c r="S4" s="54">
        <v>2024</v>
      </c>
      <c r="T4" s="54">
        <v>2025</v>
      </c>
    </row>
    <row r="5" spans="2:22" x14ac:dyDescent="0.25">
      <c r="B5" s="319" t="s">
        <v>225</v>
      </c>
      <c r="C5" s="59" t="s">
        <v>157</v>
      </c>
      <c r="D5" s="55">
        <v>3020423</v>
      </c>
      <c r="E5" s="55">
        <v>2919211</v>
      </c>
      <c r="F5" s="55">
        <v>3029925</v>
      </c>
      <c r="G5" s="55">
        <v>3269191</v>
      </c>
      <c r="H5" s="55">
        <v>3353480</v>
      </c>
      <c r="I5" s="55">
        <v>3509648</v>
      </c>
      <c r="J5" s="55">
        <v>3730358</v>
      </c>
      <c r="K5" s="55">
        <v>3919281</v>
      </c>
      <c r="L5" s="55">
        <v>4163970</v>
      </c>
      <c r="M5" s="55">
        <v>4277457</v>
      </c>
      <c r="N5" s="55">
        <v>4021366</v>
      </c>
      <c r="O5" s="55">
        <v>3389090</v>
      </c>
      <c r="P5" s="55">
        <v>4175979</v>
      </c>
      <c r="Q5" s="55">
        <v>4631735</v>
      </c>
      <c r="R5" s="55">
        <v>5034245</v>
      </c>
      <c r="S5" s="55">
        <v>5261125</v>
      </c>
      <c r="T5" s="55">
        <v>5341114</v>
      </c>
    </row>
    <row r="6" spans="2:22" x14ac:dyDescent="0.25">
      <c r="B6" s="319"/>
      <c r="C6" s="59" t="s">
        <v>158</v>
      </c>
      <c r="D6" s="55">
        <v>4678445</v>
      </c>
      <c r="E6" s="55">
        <v>4795208</v>
      </c>
      <c r="F6" s="55">
        <v>5037023</v>
      </c>
      <c r="G6" s="55">
        <v>5158891</v>
      </c>
      <c r="H6" s="55">
        <v>5234403</v>
      </c>
      <c r="I6" s="55">
        <v>5258710</v>
      </c>
      <c r="J6" s="55">
        <v>5598774</v>
      </c>
      <c r="K6" s="55">
        <v>5714351</v>
      </c>
      <c r="L6" s="55">
        <v>5868402</v>
      </c>
      <c r="M6" s="55">
        <v>6051984</v>
      </c>
      <c r="N6" s="55">
        <v>6397840</v>
      </c>
      <c r="O6" s="55">
        <v>6381402</v>
      </c>
      <c r="P6" s="55">
        <v>6445062</v>
      </c>
      <c r="Q6" s="55">
        <v>6760378</v>
      </c>
      <c r="R6" s="55">
        <v>6755327</v>
      </c>
      <c r="S6" s="55">
        <v>6965448</v>
      </c>
      <c r="T6" s="55">
        <v>7387693</v>
      </c>
    </row>
    <row r="7" spans="2:22" x14ac:dyDescent="0.25">
      <c r="B7" s="319"/>
      <c r="C7" s="59" t="s">
        <v>159</v>
      </c>
      <c r="D7" s="55">
        <v>3340592</v>
      </c>
      <c r="E7" s="55">
        <v>3509269</v>
      </c>
      <c r="F7" s="55">
        <v>3507256</v>
      </c>
      <c r="G7" s="55">
        <v>3569704</v>
      </c>
      <c r="H7" s="55">
        <v>3687386</v>
      </c>
      <c r="I7" s="55">
        <v>3847121</v>
      </c>
      <c r="J7" s="55">
        <v>3745513</v>
      </c>
      <c r="K7" s="55">
        <v>3868817</v>
      </c>
      <c r="L7" s="55">
        <v>3923790</v>
      </c>
      <c r="M7" s="55">
        <v>4067946</v>
      </c>
      <c r="N7" s="55">
        <v>4307842</v>
      </c>
      <c r="O7" s="55">
        <v>5018451</v>
      </c>
      <c r="P7" s="55">
        <v>4834547</v>
      </c>
      <c r="Q7" s="55">
        <v>4722639</v>
      </c>
      <c r="R7" s="55">
        <v>4749557</v>
      </c>
      <c r="S7" s="55">
        <v>4841472</v>
      </c>
      <c r="T7" s="55">
        <v>4805281</v>
      </c>
    </row>
    <row r="8" spans="2:22" x14ac:dyDescent="0.25">
      <c r="B8" s="319"/>
      <c r="C8" s="60" t="s">
        <v>160</v>
      </c>
      <c r="D8" s="55">
        <v>2088937</v>
      </c>
      <c r="E8" s="55">
        <v>2231971</v>
      </c>
      <c r="F8" s="55">
        <v>2223117</v>
      </c>
      <c r="G8" s="55">
        <v>2153949</v>
      </c>
      <c r="H8" s="55">
        <v>2245915</v>
      </c>
      <c r="I8" s="55">
        <v>2288254</v>
      </c>
      <c r="J8" s="55">
        <v>2232837</v>
      </c>
      <c r="K8" s="55">
        <v>2241229</v>
      </c>
      <c r="L8" s="55">
        <v>2242945</v>
      </c>
      <c r="M8" s="55">
        <v>2273466</v>
      </c>
      <c r="N8" s="55">
        <v>2435935</v>
      </c>
      <c r="O8" s="55">
        <v>2629290</v>
      </c>
      <c r="P8" s="55">
        <v>2490983</v>
      </c>
      <c r="Q8" s="55">
        <v>2362505</v>
      </c>
      <c r="R8" s="55">
        <v>2466118</v>
      </c>
      <c r="S8" s="55">
        <v>2483240</v>
      </c>
      <c r="T8" s="55">
        <v>2580109</v>
      </c>
    </row>
    <row r="9" spans="2:22" x14ac:dyDescent="0.25">
      <c r="B9" s="319"/>
      <c r="C9" s="254" t="s">
        <v>0</v>
      </c>
      <c r="D9" s="255">
        <v>13128396</v>
      </c>
      <c r="E9" s="255">
        <v>13455659</v>
      </c>
      <c r="F9" s="255">
        <v>13797320</v>
      </c>
      <c r="G9" s="255">
        <v>14151736</v>
      </c>
      <c r="H9" s="255">
        <v>14521185</v>
      </c>
      <c r="I9" s="255">
        <v>14903733</v>
      </c>
      <c r="J9" s="255">
        <v>15307483</v>
      </c>
      <c r="K9" s="255">
        <v>15743677</v>
      </c>
      <c r="L9" s="255">
        <v>16199107</v>
      </c>
      <c r="M9" s="255">
        <v>16670854</v>
      </c>
      <c r="N9" s="255">
        <v>17162983</v>
      </c>
      <c r="O9" s="255">
        <v>17418233</v>
      </c>
      <c r="P9" s="255">
        <v>17946571</v>
      </c>
      <c r="Q9" s="255">
        <v>18477257</v>
      </c>
      <c r="R9" s="255">
        <v>19005248</v>
      </c>
      <c r="S9" s="255">
        <v>19551285</v>
      </c>
      <c r="T9" s="255">
        <v>20114196</v>
      </c>
    </row>
    <row r="10" spans="2:22" x14ac:dyDescent="0.25">
      <c r="B10" s="319" t="s">
        <v>189</v>
      </c>
      <c r="C10" s="59" t="s">
        <v>157</v>
      </c>
      <c r="D10" s="56">
        <v>23</v>
      </c>
      <c r="E10" s="57">
        <v>21.7</v>
      </c>
      <c r="F10" s="57">
        <v>22</v>
      </c>
      <c r="G10" s="57">
        <v>23.1</v>
      </c>
      <c r="H10" s="57">
        <v>23.1</v>
      </c>
      <c r="I10" s="57">
        <v>23.5</v>
      </c>
      <c r="J10" s="57">
        <v>24.4</v>
      </c>
      <c r="K10" s="57">
        <v>24.9</v>
      </c>
      <c r="L10" s="57">
        <v>25.7</v>
      </c>
      <c r="M10" s="57">
        <v>25.7</v>
      </c>
      <c r="N10" s="57">
        <v>23.4</v>
      </c>
      <c r="O10" s="57">
        <v>19.5</v>
      </c>
      <c r="P10" s="57">
        <v>23.3</v>
      </c>
      <c r="Q10" s="57">
        <v>25.1</v>
      </c>
      <c r="R10" s="57">
        <v>26.5</v>
      </c>
      <c r="S10" s="57">
        <v>26.9</v>
      </c>
      <c r="T10" s="57">
        <v>26.6</v>
      </c>
    </row>
    <row r="11" spans="2:22" x14ac:dyDescent="0.25">
      <c r="B11" s="319"/>
      <c r="C11" s="59" t="s">
        <v>158</v>
      </c>
      <c r="D11" s="56">
        <v>35.6</v>
      </c>
      <c r="E11" s="57">
        <v>35.6</v>
      </c>
      <c r="F11" s="57">
        <v>36.5</v>
      </c>
      <c r="G11" s="57">
        <v>36.5</v>
      </c>
      <c r="H11" s="57">
        <v>36</v>
      </c>
      <c r="I11" s="57">
        <v>35.299999999999997</v>
      </c>
      <c r="J11" s="57">
        <v>36.6</v>
      </c>
      <c r="K11" s="57">
        <v>36.299999999999997</v>
      </c>
      <c r="L11" s="57">
        <v>36.200000000000003</v>
      </c>
      <c r="M11" s="57">
        <v>36.299999999999997</v>
      </c>
      <c r="N11" s="57">
        <v>37.299999999999997</v>
      </c>
      <c r="O11" s="57">
        <v>36.6</v>
      </c>
      <c r="P11" s="57">
        <v>35.9</v>
      </c>
      <c r="Q11" s="57">
        <v>36.6</v>
      </c>
      <c r="R11" s="57">
        <v>35.5</v>
      </c>
      <c r="S11" s="57">
        <v>35.6</v>
      </c>
      <c r="T11" s="57">
        <v>36.700000000000003</v>
      </c>
    </row>
    <row r="12" spans="2:22" x14ac:dyDescent="0.25">
      <c r="B12" s="319"/>
      <c r="C12" s="59" t="s">
        <v>159</v>
      </c>
      <c r="D12" s="56">
        <v>25.4</v>
      </c>
      <c r="E12" s="57">
        <v>26.1</v>
      </c>
      <c r="F12" s="57">
        <v>25.4</v>
      </c>
      <c r="G12" s="57">
        <v>25.2</v>
      </c>
      <c r="H12" s="57">
        <v>25.4</v>
      </c>
      <c r="I12" s="57">
        <v>25.8</v>
      </c>
      <c r="J12" s="57">
        <v>24.5</v>
      </c>
      <c r="K12" s="57">
        <v>24.6</v>
      </c>
      <c r="L12" s="57">
        <v>24.2</v>
      </c>
      <c r="M12" s="57">
        <v>24.4</v>
      </c>
      <c r="N12" s="57">
        <v>25.1</v>
      </c>
      <c r="O12" s="57">
        <v>28.8</v>
      </c>
      <c r="P12" s="57">
        <v>26.9</v>
      </c>
      <c r="Q12" s="57">
        <v>25.6</v>
      </c>
      <c r="R12" s="57">
        <v>25</v>
      </c>
      <c r="S12" s="57">
        <v>24.8</v>
      </c>
      <c r="T12" s="57">
        <v>23.9</v>
      </c>
    </row>
    <row r="13" spans="2:22" x14ac:dyDescent="0.25">
      <c r="B13" s="319"/>
      <c r="C13" s="60" t="s">
        <v>160</v>
      </c>
      <c r="D13" s="56">
        <v>15.9</v>
      </c>
      <c r="E13" s="57">
        <v>16.600000000000001</v>
      </c>
      <c r="F13" s="57">
        <v>16.100000000000001</v>
      </c>
      <c r="G13" s="57">
        <v>15.2</v>
      </c>
      <c r="H13" s="57">
        <v>15.5</v>
      </c>
      <c r="I13" s="57">
        <v>15.4</v>
      </c>
      <c r="J13" s="57">
        <v>14.6</v>
      </c>
      <c r="K13" s="57">
        <v>14.2</v>
      </c>
      <c r="L13" s="57">
        <v>13.8</v>
      </c>
      <c r="M13" s="57">
        <v>13.6</v>
      </c>
      <c r="N13" s="57">
        <v>14.2</v>
      </c>
      <c r="O13" s="57">
        <v>15.1</v>
      </c>
      <c r="P13" s="57">
        <v>13.9</v>
      </c>
      <c r="Q13" s="57">
        <v>12.8</v>
      </c>
      <c r="R13" s="57">
        <v>13</v>
      </c>
      <c r="S13" s="57">
        <v>12.7</v>
      </c>
      <c r="T13" s="57">
        <v>12.8</v>
      </c>
    </row>
    <row r="14" spans="2:22" x14ac:dyDescent="0.25">
      <c r="B14" s="319"/>
      <c r="C14" s="254" t="s">
        <v>0</v>
      </c>
      <c r="D14" s="256">
        <v>100</v>
      </c>
      <c r="E14" s="256">
        <v>100</v>
      </c>
      <c r="F14" s="256">
        <v>100</v>
      </c>
      <c r="G14" s="256">
        <v>100</v>
      </c>
      <c r="H14" s="256">
        <v>100</v>
      </c>
      <c r="I14" s="256">
        <v>100</v>
      </c>
      <c r="J14" s="256">
        <v>100</v>
      </c>
      <c r="K14" s="256">
        <v>100</v>
      </c>
      <c r="L14" s="256">
        <v>100</v>
      </c>
      <c r="M14" s="256">
        <v>100</v>
      </c>
      <c r="N14" s="256">
        <v>100</v>
      </c>
      <c r="O14" s="256">
        <v>100</v>
      </c>
      <c r="P14" s="256">
        <v>100</v>
      </c>
      <c r="Q14" s="256">
        <v>100</v>
      </c>
      <c r="R14" s="256">
        <v>100</v>
      </c>
      <c r="S14" s="256">
        <v>100</v>
      </c>
      <c r="T14" s="256">
        <v>100</v>
      </c>
    </row>
    <row r="15" spans="2:22" s="61" customFormat="1" x14ac:dyDescent="0.25">
      <c r="B15" s="62"/>
      <c r="C15" s="63"/>
      <c r="D15" s="64"/>
      <c r="E15" s="64"/>
      <c r="F15" s="64"/>
      <c r="G15" s="64"/>
      <c r="H15" s="64"/>
      <c r="I15" s="64"/>
      <c r="J15" s="64"/>
      <c r="K15" s="64"/>
      <c r="L15" s="64"/>
      <c r="M15" s="64"/>
      <c r="N15" s="64"/>
      <c r="O15" s="64"/>
      <c r="P15" s="64"/>
      <c r="Q15" s="64"/>
      <c r="R15" s="64"/>
      <c r="S15" s="64"/>
      <c r="T15" s="64"/>
    </row>
    <row r="16" spans="2:22" s="61" customFormat="1" ht="15" x14ac:dyDescent="0.25">
      <c r="B16" s="67" t="s">
        <v>161</v>
      </c>
      <c r="C16" s="63"/>
      <c r="D16" s="64"/>
      <c r="E16" s="64"/>
      <c r="F16" s="64"/>
      <c r="G16" s="64"/>
      <c r="H16" s="64"/>
      <c r="I16" s="64"/>
      <c r="J16" s="64"/>
      <c r="K16" s="64"/>
      <c r="L16" s="64"/>
      <c r="M16" s="64"/>
      <c r="N16" s="64"/>
      <c r="O16" s="64"/>
      <c r="P16" s="64"/>
      <c r="Q16" s="64"/>
      <c r="R16" s="64"/>
      <c r="S16" s="64"/>
      <c r="T16" s="64"/>
    </row>
    <row r="17" spans="2:20" s="61" customFormat="1" x14ac:dyDescent="0.25">
      <c r="B17" s="62"/>
      <c r="C17" s="63"/>
      <c r="D17" s="64"/>
      <c r="E17" s="64"/>
      <c r="F17" s="64"/>
      <c r="G17" s="64"/>
      <c r="H17" s="64"/>
      <c r="I17" s="64"/>
      <c r="J17" s="64"/>
      <c r="K17" s="64"/>
      <c r="L17" s="64"/>
      <c r="M17" s="64"/>
      <c r="N17" s="64"/>
      <c r="O17" s="64"/>
      <c r="P17" s="64"/>
      <c r="Q17" s="64"/>
      <c r="R17" s="64"/>
      <c r="S17" s="64"/>
      <c r="T17" s="64"/>
    </row>
    <row r="18" spans="2:20" x14ac:dyDescent="0.25">
      <c r="B18" s="321" t="s">
        <v>6</v>
      </c>
      <c r="C18" s="321"/>
      <c r="D18" s="54">
        <v>2009</v>
      </c>
      <c r="E18" s="54">
        <v>2010</v>
      </c>
      <c r="F18" s="54">
        <v>2011</v>
      </c>
      <c r="G18" s="54">
        <v>2012</v>
      </c>
      <c r="H18" s="54">
        <v>2013</v>
      </c>
      <c r="I18" s="54">
        <v>2014</v>
      </c>
      <c r="J18" s="54">
        <v>2015</v>
      </c>
      <c r="K18" s="54">
        <v>2016</v>
      </c>
      <c r="L18" s="54">
        <v>2017</v>
      </c>
      <c r="M18" s="54">
        <v>2018</v>
      </c>
      <c r="N18" s="54">
        <v>2019</v>
      </c>
      <c r="O18" s="54">
        <v>2020</v>
      </c>
      <c r="P18" s="54">
        <v>2021</v>
      </c>
      <c r="Q18" s="54">
        <v>2022</v>
      </c>
      <c r="R18" s="54">
        <v>2023</v>
      </c>
      <c r="S18" s="54">
        <v>2024</v>
      </c>
      <c r="T18" s="54">
        <v>2025</v>
      </c>
    </row>
    <row r="19" spans="2:20" x14ac:dyDescent="0.25">
      <c r="B19" s="319" t="s">
        <v>45</v>
      </c>
      <c r="C19" s="59" t="s">
        <v>157</v>
      </c>
      <c r="D19" s="55">
        <v>312354</v>
      </c>
      <c r="E19" s="55">
        <v>252230</v>
      </c>
      <c r="F19" s="55">
        <v>273002</v>
      </c>
      <c r="G19" s="55">
        <v>289320</v>
      </c>
      <c r="H19" s="55">
        <v>303852</v>
      </c>
      <c r="I19" s="55">
        <v>321696</v>
      </c>
      <c r="J19" s="55">
        <v>332680</v>
      </c>
      <c r="K19" s="55">
        <v>344366</v>
      </c>
      <c r="L19" s="55">
        <v>343761</v>
      </c>
      <c r="M19" s="55">
        <v>360832</v>
      </c>
      <c r="N19" s="55">
        <v>366768</v>
      </c>
      <c r="O19" s="55">
        <v>301670</v>
      </c>
      <c r="P19" s="55">
        <v>377433</v>
      </c>
      <c r="Q19" s="55">
        <v>371991</v>
      </c>
      <c r="R19" s="55">
        <v>414928</v>
      </c>
      <c r="S19" s="55">
        <v>432605</v>
      </c>
      <c r="T19" s="55">
        <v>397837</v>
      </c>
    </row>
    <row r="20" spans="2:20" x14ac:dyDescent="0.25">
      <c r="B20" s="320"/>
      <c r="C20" s="59" t="s">
        <v>158</v>
      </c>
      <c r="D20" s="55">
        <v>571984</v>
      </c>
      <c r="E20" s="55">
        <v>627148</v>
      </c>
      <c r="F20" s="55">
        <v>639731</v>
      </c>
      <c r="G20" s="55">
        <v>636388</v>
      </c>
      <c r="H20" s="55">
        <v>669761</v>
      </c>
      <c r="I20" s="55">
        <v>662390</v>
      </c>
      <c r="J20" s="55">
        <v>703711</v>
      </c>
      <c r="K20" s="55">
        <v>733471</v>
      </c>
      <c r="L20" s="55">
        <v>766565</v>
      </c>
      <c r="M20" s="55">
        <v>798824</v>
      </c>
      <c r="N20" s="55">
        <v>845676</v>
      </c>
      <c r="O20" s="55">
        <v>828071</v>
      </c>
      <c r="P20" s="55">
        <v>913530</v>
      </c>
      <c r="Q20" s="55">
        <v>888886</v>
      </c>
      <c r="R20" s="55">
        <v>849208</v>
      </c>
      <c r="S20" s="55">
        <v>849474</v>
      </c>
      <c r="T20" s="55">
        <v>989954</v>
      </c>
    </row>
    <row r="21" spans="2:20" x14ac:dyDescent="0.25">
      <c r="B21" s="320"/>
      <c r="C21" s="59" t="s">
        <v>159</v>
      </c>
      <c r="D21" s="55">
        <v>421387</v>
      </c>
      <c r="E21" s="55">
        <v>447182</v>
      </c>
      <c r="F21" s="55">
        <v>442017</v>
      </c>
      <c r="G21" s="55">
        <v>465741</v>
      </c>
      <c r="H21" s="55">
        <v>447207</v>
      </c>
      <c r="I21" s="55">
        <v>475399</v>
      </c>
      <c r="J21" s="55">
        <v>478677</v>
      </c>
      <c r="K21" s="55">
        <v>484462</v>
      </c>
      <c r="L21" s="55">
        <v>518017</v>
      </c>
      <c r="M21" s="55">
        <v>518315</v>
      </c>
      <c r="N21" s="55">
        <v>498491</v>
      </c>
      <c r="O21" s="55">
        <v>607619</v>
      </c>
      <c r="P21" s="55">
        <v>552076</v>
      </c>
      <c r="Q21" s="55">
        <v>611112</v>
      </c>
      <c r="R21" s="55">
        <v>634078</v>
      </c>
      <c r="S21" s="55">
        <v>690163</v>
      </c>
      <c r="T21" s="55">
        <v>617813</v>
      </c>
    </row>
    <row r="22" spans="2:20" x14ac:dyDescent="0.25">
      <c r="B22" s="320"/>
      <c r="C22" s="60" t="s">
        <v>160</v>
      </c>
      <c r="D22" s="55">
        <v>162780</v>
      </c>
      <c r="E22" s="55">
        <v>180466</v>
      </c>
      <c r="F22" s="55">
        <v>192127</v>
      </c>
      <c r="G22" s="55">
        <v>193754</v>
      </c>
      <c r="H22" s="55">
        <v>205565</v>
      </c>
      <c r="I22" s="55">
        <v>210817</v>
      </c>
      <c r="J22" s="55">
        <v>203014</v>
      </c>
      <c r="K22" s="55">
        <v>208502</v>
      </c>
      <c r="L22" s="55">
        <v>195068</v>
      </c>
      <c r="M22" s="55">
        <v>199222</v>
      </c>
      <c r="N22" s="55">
        <v>221962</v>
      </c>
      <c r="O22" s="55">
        <v>224405</v>
      </c>
      <c r="P22" s="55">
        <v>177919</v>
      </c>
      <c r="Q22" s="55">
        <v>207282</v>
      </c>
      <c r="R22" s="55">
        <v>238280</v>
      </c>
      <c r="S22" s="55">
        <v>223179</v>
      </c>
      <c r="T22" s="55">
        <v>250702</v>
      </c>
    </row>
    <row r="23" spans="2:20" x14ac:dyDescent="0.25">
      <c r="B23" s="320"/>
      <c r="C23" s="254" t="s">
        <v>0</v>
      </c>
      <c r="D23" s="255">
        <v>1468505</v>
      </c>
      <c r="E23" s="255">
        <v>1507026</v>
      </c>
      <c r="F23" s="255">
        <v>1546878</v>
      </c>
      <c r="G23" s="255">
        <v>1585202</v>
      </c>
      <c r="H23" s="255">
        <v>1626385</v>
      </c>
      <c r="I23" s="255">
        <v>1670302</v>
      </c>
      <c r="J23" s="255">
        <v>1718083</v>
      </c>
      <c r="K23" s="255">
        <v>1770802</v>
      </c>
      <c r="L23" s="255">
        <v>1823412</v>
      </c>
      <c r="M23" s="255">
        <v>1877193</v>
      </c>
      <c r="N23" s="255">
        <v>1932896</v>
      </c>
      <c r="O23" s="255">
        <v>1961764</v>
      </c>
      <c r="P23" s="255">
        <v>2020958</v>
      </c>
      <c r="Q23" s="255">
        <v>2079270</v>
      </c>
      <c r="R23" s="255">
        <v>2136494</v>
      </c>
      <c r="S23" s="255">
        <v>2195420</v>
      </c>
      <c r="T23" s="255">
        <v>2256306</v>
      </c>
    </row>
    <row r="24" spans="2:20" x14ac:dyDescent="0.25">
      <c r="B24" s="319" t="s">
        <v>46</v>
      </c>
      <c r="C24" s="59" t="s">
        <v>157</v>
      </c>
      <c r="D24" s="55">
        <v>362835</v>
      </c>
      <c r="E24" s="55">
        <v>368147</v>
      </c>
      <c r="F24" s="55">
        <v>367989</v>
      </c>
      <c r="G24" s="55">
        <v>376930</v>
      </c>
      <c r="H24" s="55">
        <v>359951</v>
      </c>
      <c r="I24" s="55">
        <v>350146</v>
      </c>
      <c r="J24" s="55">
        <v>391840</v>
      </c>
      <c r="K24" s="55">
        <v>413638</v>
      </c>
      <c r="L24" s="55">
        <v>447575</v>
      </c>
      <c r="M24" s="55">
        <v>455180</v>
      </c>
      <c r="N24" s="55">
        <v>375437</v>
      </c>
      <c r="O24" s="55">
        <v>322707</v>
      </c>
      <c r="P24" s="55">
        <v>440157</v>
      </c>
      <c r="Q24" s="55">
        <v>461645</v>
      </c>
      <c r="R24" s="55">
        <v>456920</v>
      </c>
      <c r="S24" s="55">
        <v>514717</v>
      </c>
      <c r="T24" s="55">
        <v>509854</v>
      </c>
    </row>
    <row r="25" spans="2:20" x14ac:dyDescent="0.25">
      <c r="B25" s="320"/>
      <c r="C25" s="59" t="s">
        <v>158</v>
      </c>
      <c r="D25" s="55">
        <v>536537</v>
      </c>
      <c r="E25" s="55">
        <v>532782</v>
      </c>
      <c r="F25" s="55">
        <v>545303</v>
      </c>
      <c r="G25" s="55">
        <v>547089</v>
      </c>
      <c r="H25" s="55">
        <v>545350</v>
      </c>
      <c r="I25" s="55">
        <v>560312</v>
      </c>
      <c r="J25" s="55">
        <v>553182</v>
      </c>
      <c r="K25" s="55">
        <v>562431</v>
      </c>
      <c r="L25" s="55">
        <v>545214</v>
      </c>
      <c r="M25" s="55">
        <v>556631</v>
      </c>
      <c r="N25" s="55">
        <v>626628</v>
      </c>
      <c r="O25" s="55">
        <v>619496</v>
      </c>
      <c r="P25" s="55">
        <v>601655</v>
      </c>
      <c r="Q25" s="55">
        <v>621999</v>
      </c>
      <c r="R25" s="55">
        <v>614529</v>
      </c>
      <c r="S25" s="55">
        <v>583630</v>
      </c>
      <c r="T25" s="55">
        <v>644558</v>
      </c>
    </row>
    <row r="26" spans="2:20" x14ac:dyDescent="0.25">
      <c r="B26" s="320"/>
      <c r="C26" s="59" t="s">
        <v>159</v>
      </c>
      <c r="D26" s="55">
        <v>371448</v>
      </c>
      <c r="E26" s="55">
        <v>377956</v>
      </c>
      <c r="F26" s="55">
        <v>381936</v>
      </c>
      <c r="G26" s="55">
        <v>378681</v>
      </c>
      <c r="H26" s="55">
        <v>410778</v>
      </c>
      <c r="I26" s="55">
        <v>419232</v>
      </c>
      <c r="J26" s="55">
        <v>396377</v>
      </c>
      <c r="K26" s="55">
        <v>391884</v>
      </c>
      <c r="L26" s="55">
        <v>410924</v>
      </c>
      <c r="M26" s="55">
        <v>423101</v>
      </c>
      <c r="N26" s="55">
        <v>419943</v>
      </c>
      <c r="O26" s="55">
        <v>480151</v>
      </c>
      <c r="P26" s="55">
        <v>430324</v>
      </c>
      <c r="Q26" s="55">
        <v>397965</v>
      </c>
      <c r="R26" s="55">
        <v>406088</v>
      </c>
      <c r="S26" s="55">
        <v>402370</v>
      </c>
      <c r="T26" s="55">
        <v>401716</v>
      </c>
    </row>
    <row r="27" spans="2:20" x14ac:dyDescent="0.25">
      <c r="B27" s="320"/>
      <c r="C27" s="60" t="s">
        <v>160</v>
      </c>
      <c r="D27" s="55">
        <v>289908</v>
      </c>
      <c r="E27" s="55">
        <v>291620</v>
      </c>
      <c r="F27" s="55">
        <v>285055</v>
      </c>
      <c r="G27" s="55">
        <v>293126</v>
      </c>
      <c r="H27" s="55">
        <v>294704</v>
      </c>
      <c r="I27" s="55">
        <v>294483</v>
      </c>
      <c r="J27" s="55">
        <v>294803</v>
      </c>
      <c r="K27" s="55">
        <v>280219</v>
      </c>
      <c r="L27" s="55">
        <v>263498</v>
      </c>
      <c r="M27" s="55">
        <v>250237</v>
      </c>
      <c r="N27" s="55">
        <v>280065</v>
      </c>
      <c r="O27" s="55">
        <v>286857</v>
      </c>
      <c r="P27" s="55">
        <v>252376</v>
      </c>
      <c r="Q27" s="55">
        <v>260380</v>
      </c>
      <c r="R27" s="55">
        <v>283439</v>
      </c>
      <c r="S27" s="55">
        <v>279609</v>
      </c>
      <c r="T27" s="55">
        <v>243352</v>
      </c>
    </row>
    <row r="28" spans="2:20" x14ac:dyDescent="0.25">
      <c r="B28" s="320"/>
      <c r="C28" s="254" t="s">
        <v>0</v>
      </c>
      <c r="D28" s="255">
        <v>1560728</v>
      </c>
      <c r="E28" s="255">
        <v>1570504</v>
      </c>
      <c r="F28" s="255">
        <v>1580284</v>
      </c>
      <c r="G28" s="255">
        <v>1595826</v>
      </c>
      <c r="H28" s="255">
        <v>1610783</v>
      </c>
      <c r="I28" s="255">
        <v>1624172</v>
      </c>
      <c r="J28" s="255">
        <v>1636202</v>
      </c>
      <c r="K28" s="255">
        <v>1648172</v>
      </c>
      <c r="L28" s="255">
        <v>1667210</v>
      </c>
      <c r="M28" s="255">
        <v>1685149</v>
      </c>
      <c r="N28" s="255">
        <v>1702074</v>
      </c>
      <c r="O28" s="255">
        <v>1709212</v>
      </c>
      <c r="P28" s="255">
        <v>1724513</v>
      </c>
      <c r="Q28" s="255">
        <v>1741989</v>
      </c>
      <c r="R28" s="255">
        <v>1760977</v>
      </c>
      <c r="S28" s="255">
        <v>1780326</v>
      </c>
      <c r="T28" s="255">
        <v>1799479</v>
      </c>
    </row>
    <row r="29" spans="2:20" x14ac:dyDescent="0.25">
      <c r="B29" s="319" t="s">
        <v>47</v>
      </c>
      <c r="C29" s="59" t="s">
        <v>157</v>
      </c>
      <c r="D29" s="55">
        <v>66797</v>
      </c>
      <c r="E29" s="55">
        <v>56369</v>
      </c>
      <c r="F29" s="55">
        <v>59462</v>
      </c>
      <c r="G29" s="55">
        <v>75783</v>
      </c>
      <c r="H29" s="55">
        <v>67975</v>
      </c>
      <c r="I29" s="55">
        <v>66193</v>
      </c>
      <c r="J29" s="55">
        <v>62392</v>
      </c>
      <c r="K29" s="55">
        <v>63307</v>
      </c>
      <c r="L29" s="55">
        <v>72612</v>
      </c>
      <c r="M29" s="55">
        <v>74354</v>
      </c>
      <c r="N29" s="55">
        <v>70255</v>
      </c>
      <c r="O29" s="55">
        <v>59145</v>
      </c>
      <c r="P29" s="55">
        <v>79493</v>
      </c>
      <c r="Q29" s="55">
        <v>78580</v>
      </c>
      <c r="R29" s="55">
        <v>74851</v>
      </c>
      <c r="S29" s="55">
        <v>83188</v>
      </c>
      <c r="T29" s="55">
        <v>92071</v>
      </c>
    </row>
    <row r="30" spans="2:20" x14ac:dyDescent="0.25">
      <c r="B30" s="320"/>
      <c r="C30" s="59" t="s">
        <v>158</v>
      </c>
      <c r="D30" s="55">
        <v>90150</v>
      </c>
      <c r="E30" s="55">
        <v>101177</v>
      </c>
      <c r="F30" s="55">
        <v>102044</v>
      </c>
      <c r="G30" s="55">
        <v>94994</v>
      </c>
      <c r="H30" s="55">
        <v>111732</v>
      </c>
      <c r="I30" s="55">
        <v>115980</v>
      </c>
      <c r="J30" s="55">
        <v>116240</v>
      </c>
      <c r="K30" s="55">
        <v>123060</v>
      </c>
      <c r="L30" s="55">
        <v>119776</v>
      </c>
      <c r="M30" s="55">
        <v>120812</v>
      </c>
      <c r="N30" s="55">
        <v>123246</v>
      </c>
      <c r="O30" s="55">
        <v>109267</v>
      </c>
      <c r="P30" s="55">
        <v>134742</v>
      </c>
      <c r="Q30" s="55">
        <v>133540</v>
      </c>
      <c r="R30" s="55">
        <v>130856</v>
      </c>
      <c r="S30" s="55">
        <v>146874</v>
      </c>
      <c r="T30" s="55">
        <v>142043</v>
      </c>
    </row>
    <row r="31" spans="2:20" x14ac:dyDescent="0.25">
      <c r="B31" s="320"/>
      <c r="C31" s="59" t="s">
        <v>159</v>
      </c>
      <c r="D31" s="55">
        <v>74457</v>
      </c>
      <c r="E31" s="55">
        <v>77264</v>
      </c>
      <c r="F31" s="55">
        <v>78536</v>
      </c>
      <c r="G31" s="55">
        <v>79188</v>
      </c>
      <c r="H31" s="55">
        <v>77858</v>
      </c>
      <c r="I31" s="55">
        <v>82804</v>
      </c>
      <c r="J31" s="55">
        <v>85202</v>
      </c>
      <c r="K31" s="55">
        <v>75940</v>
      </c>
      <c r="L31" s="55">
        <v>84901</v>
      </c>
      <c r="M31" s="55">
        <v>89130</v>
      </c>
      <c r="N31" s="55">
        <v>99439</v>
      </c>
      <c r="O31" s="55">
        <v>125958</v>
      </c>
      <c r="P31" s="55">
        <v>88764</v>
      </c>
      <c r="Q31" s="55">
        <v>97814</v>
      </c>
      <c r="R31" s="55">
        <v>108719</v>
      </c>
      <c r="S31" s="55">
        <v>88525</v>
      </c>
      <c r="T31" s="55">
        <v>94382</v>
      </c>
    </row>
    <row r="32" spans="2:20" x14ac:dyDescent="0.25">
      <c r="B32" s="320"/>
      <c r="C32" s="60" t="s">
        <v>160</v>
      </c>
      <c r="D32" s="55">
        <v>50790</v>
      </c>
      <c r="E32" s="55">
        <v>52623</v>
      </c>
      <c r="F32" s="55">
        <v>52677</v>
      </c>
      <c r="G32" s="55">
        <v>48877</v>
      </c>
      <c r="H32" s="55">
        <v>47537</v>
      </c>
      <c r="I32" s="55">
        <v>46449</v>
      </c>
      <c r="J32" s="55">
        <v>54245</v>
      </c>
      <c r="K32" s="55">
        <v>63112</v>
      </c>
      <c r="L32" s="55">
        <v>56139</v>
      </c>
      <c r="M32" s="55">
        <v>57354</v>
      </c>
      <c r="N32" s="55">
        <v>57054</v>
      </c>
      <c r="O32" s="55">
        <v>59936</v>
      </c>
      <c r="P32" s="55">
        <v>59984</v>
      </c>
      <c r="Q32" s="55">
        <v>61531</v>
      </c>
      <c r="R32" s="55">
        <v>65412</v>
      </c>
      <c r="S32" s="55">
        <v>69751</v>
      </c>
      <c r="T32" s="55">
        <v>68430</v>
      </c>
    </row>
    <row r="33" spans="2:20" x14ac:dyDescent="0.25">
      <c r="B33" s="320"/>
      <c r="C33" s="254" t="s">
        <v>0</v>
      </c>
      <c r="D33" s="255">
        <v>282194</v>
      </c>
      <c r="E33" s="255">
        <v>287433</v>
      </c>
      <c r="F33" s="255">
        <v>292719</v>
      </c>
      <c r="G33" s="255">
        <v>298843</v>
      </c>
      <c r="H33" s="255">
        <v>305102</v>
      </c>
      <c r="I33" s="255">
        <v>311426</v>
      </c>
      <c r="J33" s="255">
        <v>318078</v>
      </c>
      <c r="K33" s="255">
        <v>325418</v>
      </c>
      <c r="L33" s="255">
        <v>333429</v>
      </c>
      <c r="M33" s="255">
        <v>341651</v>
      </c>
      <c r="N33" s="255">
        <v>349994</v>
      </c>
      <c r="O33" s="255">
        <v>354306</v>
      </c>
      <c r="P33" s="255">
        <v>362984</v>
      </c>
      <c r="Q33" s="255">
        <v>371466</v>
      </c>
      <c r="R33" s="255">
        <v>379837</v>
      </c>
      <c r="S33" s="255">
        <v>388338</v>
      </c>
      <c r="T33" s="255">
        <v>396926</v>
      </c>
    </row>
    <row r="34" spans="2:20" x14ac:dyDescent="0.25">
      <c r="B34" s="319" t="s">
        <v>48</v>
      </c>
      <c r="C34" s="59" t="s">
        <v>157</v>
      </c>
      <c r="D34" s="55">
        <v>142065</v>
      </c>
      <c r="E34" s="55">
        <v>149958</v>
      </c>
      <c r="F34" s="55">
        <v>166416</v>
      </c>
      <c r="G34" s="55">
        <v>158937</v>
      </c>
      <c r="H34" s="55">
        <v>160655</v>
      </c>
      <c r="I34" s="55">
        <v>171494</v>
      </c>
      <c r="J34" s="55">
        <v>188655</v>
      </c>
      <c r="K34" s="55">
        <v>195094</v>
      </c>
      <c r="L34" s="55">
        <v>206718</v>
      </c>
      <c r="M34" s="55">
        <v>205187</v>
      </c>
      <c r="N34" s="55">
        <v>199309</v>
      </c>
      <c r="O34" s="55">
        <v>161427</v>
      </c>
      <c r="P34" s="55">
        <v>216984</v>
      </c>
      <c r="Q34" s="55">
        <v>219539</v>
      </c>
      <c r="R34" s="55">
        <v>230294</v>
      </c>
      <c r="S34" s="55">
        <v>257056</v>
      </c>
      <c r="T34" s="55">
        <v>267392</v>
      </c>
    </row>
    <row r="35" spans="2:20" x14ac:dyDescent="0.25">
      <c r="B35" s="320"/>
      <c r="C35" s="59" t="s">
        <v>158</v>
      </c>
      <c r="D35" s="55">
        <v>304300</v>
      </c>
      <c r="E35" s="55">
        <v>306732</v>
      </c>
      <c r="F35" s="55">
        <v>315843</v>
      </c>
      <c r="G35" s="55">
        <v>330619</v>
      </c>
      <c r="H35" s="55">
        <v>310737</v>
      </c>
      <c r="I35" s="55">
        <v>326753</v>
      </c>
      <c r="J35" s="55">
        <v>342748</v>
      </c>
      <c r="K35" s="55">
        <v>338589</v>
      </c>
      <c r="L35" s="55">
        <v>361317</v>
      </c>
      <c r="M35" s="55">
        <v>356469</v>
      </c>
      <c r="N35" s="55">
        <v>369835</v>
      </c>
      <c r="O35" s="55">
        <v>415570</v>
      </c>
      <c r="P35" s="55">
        <v>363850</v>
      </c>
      <c r="Q35" s="55">
        <v>385659</v>
      </c>
      <c r="R35" s="55">
        <v>399442</v>
      </c>
      <c r="S35" s="55">
        <v>411514</v>
      </c>
      <c r="T35" s="55">
        <v>407274</v>
      </c>
    </row>
    <row r="36" spans="2:20" x14ac:dyDescent="0.25">
      <c r="B36" s="320"/>
      <c r="C36" s="59" t="s">
        <v>159</v>
      </c>
      <c r="D36" s="55">
        <v>224058</v>
      </c>
      <c r="E36" s="55">
        <v>223141</v>
      </c>
      <c r="F36" s="55">
        <v>213908</v>
      </c>
      <c r="G36" s="55">
        <v>213929</v>
      </c>
      <c r="H36" s="55">
        <v>253558</v>
      </c>
      <c r="I36" s="55">
        <v>236861</v>
      </c>
      <c r="J36" s="55">
        <v>218077</v>
      </c>
      <c r="K36" s="55">
        <v>229001</v>
      </c>
      <c r="L36" s="55">
        <v>207181</v>
      </c>
      <c r="M36" s="55">
        <v>235523</v>
      </c>
      <c r="N36" s="55">
        <v>254245</v>
      </c>
      <c r="O36" s="55">
        <v>274718</v>
      </c>
      <c r="P36" s="55">
        <v>292760</v>
      </c>
      <c r="Q36" s="55">
        <v>284979</v>
      </c>
      <c r="R36" s="55">
        <v>281430</v>
      </c>
      <c r="S36" s="55">
        <v>264188</v>
      </c>
      <c r="T36" s="55">
        <v>278098</v>
      </c>
    </row>
    <row r="37" spans="2:20" x14ac:dyDescent="0.25">
      <c r="B37" s="320"/>
      <c r="C37" s="60" t="s">
        <v>160</v>
      </c>
      <c r="D37" s="55">
        <v>92258</v>
      </c>
      <c r="E37" s="55">
        <v>94991</v>
      </c>
      <c r="F37" s="55">
        <v>90725</v>
      </c>
      <c r="G37" s="55">
        <v>97381</v>
      </c>
      <c r="H37" s="55">
        <v>90228</v>
      </c>
      <c r="I37" s="55">
        <v>94651</v>
      </c>
      <c r="J37" s="55">
        <v>95725</v>
      </c>
      <c r="K37" s="55">
        <v>99642</v>
      </c>
      <c r="L37" s="55">
        <v>106572</v>
      </c>
      <c r="M37" s="55">
        <v>104139</v>
      </c>
      <c r="N37" s="55">
        <v>97853</v>
      </c>
      <c r="O37" s="55">
        <v>79743</v>
      </c>
      <c r="P37" s="55">
        <v>78847</v>
      </c>
      <c r="Q37" s="55">
        <v>84817</v>
      </c>
      <c r="R37" s="55">
        <v>87956</v>
      </c>
      <c r="S37" s="55">
        <v>91222</v>
      </c>
      <c r="T37" s="55">
        <v>96677</v>
      </c>
    </row>
    <row r="38" spans="2:20" x14ac:dyDescent="0.25">
      <c r="B38" s="320"/>
      <c r="C38" s="254" t="s">
        <v>0</v>
      </c>
      <c r="D38" s="255">
        <v>762681</v>
      </c>
      <c r="E38" s="255">
        <v>774822</v>
      </c>
      <c r="F38" s="255">
        <v>786892</v>
      </c>
      <c r="G38" s="255">
        <v>800866</v>
      </c>
      <c r="H38" s="255">
        <v>815177</v>
      </c>
      <c r="I38" s="255">
        <v>829760</v>
      </c>
      <c r="J38" s="255">
        <v>845206</v>
      </c>
      <c r="K38" s="255">
        <v>862327</v>
      </c>
      <c r="L38" s="255">
        <v>881788</v>
      </c>
      <c r="M38" s="255">
        <v>901319</v>
      </c>
      <c r="N38" s="255">
        <v>921242</v>
      </c>
      <c r="O38" s="255">
        <v>931459</v>
      </c>
      <c r="P38" s="255">
        <v>952441</v>
      </c>
      <c r="Q38" s="255">
        <v>974994</v>
      </c>
      <c r="R38" s="255">
        <v>999122</v>
      </c>
      <c r="S38" s="255">
        <v>1023981</v>
      </c>
      <c r="T38" s="255">
        <v>1049440</v>
      </c>
    </row>
    <row r="39" spans="2:20" x14ac:dyDescent="0.25">
      <c r="B39" s="319" t="s">
        <v>141</v>
      </c>
      <c r="C39" s="59" t="s">
        <v>157</v>
      </c>
      <c r="D39" s="55">
        <v>575296</v>
      </c>
      <c r="E39" s="55">
        <v>555489</v>
      </c>
      <c r="F39" s="55">
        <v>554280</v>
      </c>
      <c r="G39" s="55">
        <v>637474</v>
      </c>
      <c r="H39" s="55">
        <v>632303</v>
      </c>
      <c r="I39" s="55">
        <v>620200</v>
      </c>
      <c r="J39" s="55">
        <v>705077</v>
      </c>
      <c r="K39" s="55">
        <v>760191</v>
      </c>
      <c r="L39" s="55">
        <v>771378</v>
      </c>
      <c r="M39" s="55">
        <v>767753</v>
      </c>
      <c r="N39" s="55">
        <v>721181</v>
      </c>
      <c r="O39" s="55">
        <v>601910</v>
      </c>
      <c r="P39" s="55">
        <v>749059</v>
      </c>
      <c r="Q39" s="55">
        <v>852012</v>
      </c>
      <c r="R39" s="55">
        <v>897633</v>
      </c>
      <c r="S39" s="55">
        <v>913319</v>
      </c>
      <c r="T39" s="55">
        <v>917417</v>
      </c>
    </row>
    <row r="40" spans="2:20" x14ac:dyDescent="0.25">
      <c r="B40" s="320"/>
      <c r="C40" s="59" t="s">
        <v>158</v>
      </c>
      <c r="D40" s="55">
        <v>725665</v>
      </c>
      <c r="E40" s="55">
        <v>693196</v>
      </c>
      <c r="F40" s="55">
        <v>740510</v>
      </c>
      <c r="G40" s="55">
        <v>801188</v>
      </c>
      <c r="H40" s="55">
        <v>808149</v>
      </c>
      <c r="I40" s="55">
        <v>840574</v>
      </c>
      <c r="J40" s="55">
        <v>842977</v>
      </c>
      <c r="K40" s="55">
        <v>860975</v>
      </c>
      <c r="L40" s="55">
        <v>877617</v>
      </c>
      <c r="M40" s="55">
        <v>908991</v>
      </c>
      <c r="N40" s="55">
        <v>1012223</v>
      </c>
      <c r="O40" s="55">
        <v>955938</v>
      </c>
      <c r="P40" s="55">
        <v>918211</v>
      </c>
      <c r="Q40" s="55">
        <v>989807</v>
      </c>
      <c r="R40" s="55">
        <v>996402</v>
      </c>
      <c r="S40" s="55">
        <v>1068449</v>
      </c>
      <c r="T40" s="55">
        <v>1086084</v>
      </c>
    </row>
    <row r="41" spans="2:20" x14ac:dyDescent="0.25">
      <c r="B41" s="320"/>
      <c r="C41" s="59" t="s">
        <v>159</v>
      </c>
      <c r="D41" s="55">
        <v>543767</v>
      </c>
      <c r="E41" s="55">
        <v>582340</v>
      </c>
      <c r="F41" s="55">
        <v>585620</v>
      </c>
      <c r="G41" s="55">
        <v>556622</v>
      </c>
      <c r="H41" s="55">
        <v>580089</v>
      </c>
      <c r="I41" s="55">
        <v>613936</v>
      </c>
      <c r="J41" s="55">
        <v>574006</v>
      </c>
      <c r="K41" s="55">
        <v>596700</v>
      </c>
      <c r="L41" s="55">
        <v>617094</v>
      </c>
      <c r="M41" s="55">
        <v>636912</v>
      </c>
      <c r="N41" s="55">
        <v>685991</v>
      </c>
      <c r="O41" s="55">
        <v>809319</v>
      </c>
      <c r="P41" s="55">
        <v>822641</v>
      </c>
      <c r="Q41" s="55">
        <v>799209</v>
      </c>
      <c r="R41" s="55">
        <v>784737</v>
      </c>
      <c r="S41" s="55">
        <v>774043</v>
      </c>
      <c r="T41" s="55">
        <v>783933</v>
      </c>
    </row>
    <row r="42" spans="2:20" x14ac:dyDescent="0.25">
      <c r="B42" s="320"/>
      <c r="C42" s="60" t="s">
        <v>160</v>
      </c>
      <c r="D42" s="55">
        <v>486517</v>
      </c>
      <c r="E42" s="55">
        <v>550499</v>
      </c>
      <c r="F42" s="55">
        <v>553657</v>
      </c>
      <c r="G42" s="55">
        <v>499410</v>
      </c>
      <c r="H42" s="55">
        <v>535727</v>
      </c>
      <c r="I42" s="55">
        <v>543999</v>
      </c>
      <c r="J42" s="55">
        <v>561243</v>
      </c>
      <c r="K42" s="55">
        <v>534211</v>
      </c>
      <c r="L42" s="55">
        <v>561227</v>
      </c>
      <c r="M42" s="55">
        <v>590866</v>
      </c>
      <c r="N42" s="55">
        <v>565406</v>
      </c>
      <c r="O42" s="55">
        <v>658667</v>
      </c>
      <c r="P42" s="55">
        <v>621183</v>
      </c>
      <c r="Q42" s="55">
        <v>559330</v>
      </c>
      <c r="R42" s="55">
        <v>613602</v>
      </c>
      <c r="S42" s="55">
        <v>630918</v>
      </c>
      <c r="T42" s="55">
        <v>695128</v>
      </c>
    </row>
    <row r="43" spans="2:20" x14ac:dyDescent="0.25">
      <c r="B43" s="320"/>
      <c r="C43" s="254" t="s">
        <v>0</v>
      </c>
      <c r="D43" s="255">
        <v>2331245</v>
      </c>
      <c r="E43" s="255">
        <v>2381523</v>
      </c>
      <c r="F43" s="255">
        <v>2434068</v>
      </c>
      <c r="G43" s="255">
        <v>2494694</v>
      </c>
      <c r="H43" s="255">
        <v>2556268</v>
      </c>
      <c r="I43" s="255">
        <v>2618709</v>
      </c>
      <c r="J43" s="255">
        <v>2683303</v>
      </c>
      <c r="K43" s="255">
        <v>2752077</v>
      </c>
      <c r="L43" s="255">
        <v>2827317</v>
      </c>
      <c r="M43" s="255">
        <v>2904523</v>
      </c>
      <c r="N43" s="255">
        <v>2984801</v>
      </c>
      <c r="O43" s="255">
        <v>3025835</v>
      </c>
      <c r="P43" s="255">
        <v>3111094</v>
      </c>
      <c r="Q43" s="255">
        <v>3200358</v>
      </c>
      <c r="R43" s="255">
        <v>3292373</v>
      </c>
      <c r="S43" s="255">
        <v>3386729</v>
      </c>
      <c r="T43" s="255">
        <v>3482562</v>
      </c>
    </row>
    <row r="44" spans="2:20" x14ac:dyDescent="0.25">
      <c r="B44" s="319" t="s">
        <v>50</v>
      </c>
      <c r="C44" s="59" t="s">
        <v>157</v>
      </c>
      <c r="D44" s="55">
        <v>236195</v>
      </c>
      <c r="E44" s="55">
        <v>230093</v>
      </c>
      <c r="F44" s="55">
        <v>278788</v>
      </c>
      <c r="G44" s="55">
        <v>261456</v>
      </c>
      <c r="H44" s="55">
        <v>287342</v>
      </c>
      <c r="I44" s="55">
        <v>307812</v>
      </c>
      <c r="J44" s="55">
        <v>323203</v>
      </c>
      <c r="K44" s="55">
        <v>335770</v>
      </c>
      <c r="L44" s="55">
        <v>373604</v>
      </c>
      <c r="M44" s="55">
        <v>393899</v>
      </c>
      <c r="N44" s="55">
        <v>353578</v>
      </c>
      <c r="O44" s="55">
        <v>334842</v>
      </c>
      <c r="P44" s="55">
        <v>436615</v>
      </c>
      <c r="Q44" s="55">
        <v>426109</v>
      </c>
      <c r="R44" s="55">
        <v>432590</v>
      </c>
      <c r="S44" s="55">
        <v>454328</v>
      </c>
      <c r="T44" s="55">
        <v>404418</v>
      </c>
    </row>
    <row r="45" spans="2:20" x14ac:dyDescent="0.25">
      <c r="B45" s="320"/>
      <c r="C45" s="59" t="s">
        <v>158</v>
      </c>
      <c r="D45" s="55">
        <v>324550</v>
      </c>
      <c r="E45" s="55">
        <v>317699</v>
      </c>
      <c r="F45" s="55">
        <v>321588</v>
      </c>
      <c r="G45" s="55">
        <v>347062</v>
      </c>
      <c r="H45" s="55">
        <v>351933</v>
      </c>
      <c r="I45" s="55">
        <v>353520</v>
      </c>
      <c r="J45" s="55">
        <v>393149</v>
      </c>
      <c r="K45" s="55">
        <v>389299</v>
      </c>
      <c r="L45" s="55">
        <v>399610</v>
      </c>
      <c r="M45" s="55">
        <v>414761</v>
      </c>
      <c r="N45" s="55">
        <v>436540</v>
      </c>
      <c r="O45" s="55">
        <v>424915</v>
      </c>
      <c r="P45" s="55">
        <v>442078</v>
      </c>
      <c r="Q45" s="55">
        <v>448677</v>
      </c>
      <c r="R45" s="55">
        <v>462230</v>
      </c>
      <c r="S45" s="55">
        <v>486938</v>
      </c>
      <c r="T45" s="55">
        <v>546760</v>
      </c>
    </row>
    <row r="46" spans="2:20" x14ac:dyDescent="0.25">
      <c r="B46" s="320"/>
      <c r="C46" s="59" t="s">
        <v>159</v>
      </c>
      <c r="D46" s="55">
        <v>217179</v>
      </c>
      <c r="E46" s="55">
        <v>248759</v>
      </c>
      <c r="F46" s="55">
        <v>231558</v>
      </c>
      <c r="G46" s="55">
        <v>256705</v>
      </c>
      <c r="H46" s="55">
        <v>247179</v>
      </c>
      <c r="I46" s="55">
        <v>246589</v>
      </c>
      <c r="J46" s="55">
        <v>238206</v>
      </c>
      <c r="K46" s="55">
        <v>270455</v>
      </c>
      <c r="L46" s="55">
        <v>252791</v>
      </c>
      <c r="M46" s="55">
        <v>264293</v>
      </c>
      <c r="N46" s="55">
        <v>293484</v>
      </c>
      <c r="O46" s="55">
        <v>338853</v>
      </c>
      <c r="P46" s="55">
        <v>309003</v>
      </c>
      <c r="Q46" s="55">
        <v>311623</v>
      </c>
      <c r="R46" s="55">
        <v>339494</v>
      </c>
      <c r="S46" s="55">
        <v>331870</v>
      </c>
      <c r="T46" s="55">
        <v>359514</v>
      </c>
    </row>
    <row r="47" spans="2:20" x14ac:dyDescent="0.25">
      <c r="B47" s="320"/>
      <c r="C47" s="60" t="s">
        <v>160</v>
      </c>
      <c r="D47" s="55">
        <v>152242</v>
      </c>
      <c r="E47" s="55">
        <v>158951</v>
      </c>
      <c r="F47" s="55">
        <v>149600</v>
      </c>
      <c r="G47" s="55">
        <v>143078</v>
      </c>
      <c r="H47" s="55">
        <v>150455</v>
      </c>
      <c r="I47" s="55">
        <v>159124</v>
      </c>
      <c r="J47" s="55">
        <v>144844</v>
      </c>
      <c r="K47" s="55">
        <v>139475</v>
      </c>
      <c r="L47" s="55">
        <v>146276</v>
      </c>
      <c r="M47" s="55">
        <v>136572</v>
      </c>
      <c r="N47" s="55">
        <v>163932</v>
      </c>
      <c r="O47" s="55">
        <v>168815</v>
      </c>
      <c r="P47" s="55">
        <v>120537</v>
      </c>
      <c r="Q47" s="55">
        <v>162589</v>
      </c>
      <c r="R47" s="55">
        <v>155380</v>
      </c>
      <c r="S47" s="55">
        <v>158724</v>
      </c>
      <c r="T47" s="55">
        <v>164875</v>
      </c>
    </row>
    <row r="48" spans="2:20" x14ac:dyDescent="0.25">
      <c r="B48" s="320"/>
      <c r="C48" s="254" t="s">
        <v>0</v>
      </c>
      <c r="D48" s="255">
        <v>930166</v>
      </c>
      <c r="E48" s="255">
        <v>955502</v>
      </c>
      <c r="F48" s="255">
        <v>981534</v>
      </c>
      <c r="G48" s="255">
        <v>1008302</v>
      </c>
      <c r="H48" s="255">
        <v>1036908</v>
      </c>
      <c r="I48" s="255">
        <v>1067046</v>
      </c>
      <c r="J48" s="255">
        <v>1099402</v>
      </c>
      <c r="K48" s="255">
        <v>1134999</v>
      </c>
      <c r="L48" s="255">
        <v>1172281</v>
      </c>
      <c r="M48" s="255">
        <v>1209525</v>
      </c>
      <c r="N48" s="255">
        <v>1247535</v>
      </c>
      <c r="O48" s="255">
        <v>1267425</v>
      </c>
      <c r="P48" s="255">
        <v>1308233</v>
      </c>
      <c r="Q48" s="255">
        <v>1348999</v>
      </c>
      <c r="R48" s="255">
        <v>1389694</v>
      </c>
      <c r="S48" s="255">
        <v>1431861</v>
      </c>
      <c r="T48" s="255">
        <v>1475567</v>
      </c>
    </row>
    <row r="49" spans="2:20" x14ac:dyDescent="0.25">
      <c r="B49" s="319" t="s">
        <v>51</v>
      </c>
      <c r="C49" s="59" t="s">
        <v>157</v>
      </c>
      <c r="D49" s="55">
        <v>865738</v>
      </c>
      <c r="E49" s="55">
        <v>836815</v>
      </c>
      <c r="F49" s="55">
        <v>834931</v>
      </c>
      <c r="G49" s="55">
        <v>921605</v>
      </c>
      <c r="H49" s="55">
        <v>986958</v>
      </c>
      <c r="I49" s="55">
        <v>1067847</v>
      </c>
      <c r="J49" s="55">
        <v>1090713</v>
      </c>
      <c r="K49" s="55">
        <v>1099977</v>
      </c>
      <c r="L49" s="55">
        <v>1209603</v>
      </c>
      <c r="M49" s="55">
        <v>1245821</v>
      </c>
      <c r="N49" s="55">
        <v>1272410</v>
      </c>
      <c r="O49" s="55">
        <v>1067032</v>
      </c>
      <c r="P49" s="55">
        <v>1246287</v>
      </c>
      <c r="Q49" s="55">
        <v>1424284</v>
      </c>
      <c r="R49" s="55">
        <v>1647003</v>
      </c>
      <c r="S49" s="55">
        <v>1721101</v>
      </c>
      <c r="T49" s="55">
        <v>1810576</v>
      </c>
    </row>
    <row r="50" spans="2:20" x14ac:dyDescent="0.25">
      <c r="B50" s="320"/>
      <c r="C50" s="59" t="s">
        <v>158</v>
      </c>
      <c r="D50" s="55">
        <v>1380655</v>
      </c>
      <c r="E50" s="55">
        <v>1472608</v>
      </c>
      <c r="F50" s="55">
        <v>1597304</v>
      </c>
      <c r="G50" s="55">
        <v>1614813</v>
      </c>
      <c r="H50" s="55">
        <v>1634126</v>
      </c>
      <c r="I50" s="55">
        <v>1588565</v>
      </c>
      <c r="J50" s="55">
        <v>1796306</v>
      </c>
      <c r="K50" s="55">
        <v>1866157</v>
      </c>
      <c r="L50" s="55">
        <v>1909208</v>
      </c>
      <c r="M50" s="55">
        <v>2008273</v>
      </c>
      <c r="N50" s="55">
        <v>2019138</v>
      </c>
      <c r="O50" s="55">
        <v>2121508</v>
      </c>
      <c r="P50" s="55">
        <v>2069384</v>
      </c>
      <c r="Q50" s="55">
        <v>2242280</v>
      </c>
      <c r="R50" s="55">
        <v>2248776</v>
      </c>
      <c r="S50" s="55">
        <v>2309845</v>
      </c>
      <c r="T50" s="55">
        <v>2485321</v>
      </c>
    </row>
    <row r="51" spans="2:20" x14ac:dyDescent="0.25">
      <c r="B51" s="320"/>
      <c r="C51" s="59" t="s">
        <v>159</v>
      </c>
      <c r="D51" s="55">
        <v>887864</v>
      </c>
      <c r="E51" s="55">
        <v>935460</v>
      </c>
      <c r="F51" s="55">
        <v>946015</v>
      </c>
      <c r="G51" s="55">
        <v>962273</v>
      </c>
      <c r="H51" s="55">
        <v>997616</v>
      </c>
      <c r="I51" s="55">
        <v>1086280</v>
      </c>
      <c r="J51" s="55">
        <v>1055027</v>
      </c>
      <c r="K51" s="55">
        <v>1111538</v>
      </c>
      <c r="L51" s="55">
        <v>1131167</v>
      </c>
      <c r="M51" s="55">
        <v>1168634</v>
      </c>
      <c r="N51" s="55">
        <v>1265629</v>
      </c>
      <c r="O51" s="55">
        <v>1424512</v>
      </c>
      <c r="P51" s="55">
        <v>1475358</v>
      </c>
      <c r="Q51" s="55">
        <v>1425109</v>
      </c>
      <c r="R51" s="55">
        <v>1384382</v>
      </c>
      <c r="S51" s="55">
        <v>1433817</v>
      </c>
      <c r="T51" s="55">
        <v>1361481</v>
      </c>
    </row>
    <row r="52" spans="2:20" x14ac:dyDescent="0.25">
      <c r="B52" s="320"/>
      <c r="C52" s="60" t="s">
        <v>160</v>
      </c>
      <c r="D52" s="55">
        <v>402423</v>
      </c>
      <c r="E52" s="55">
        <v>423039</v>
      </c>
      <c r="F52" s="55">
        <v>429110</v>
      </c>
      <c r="G52" s="55">
        <v>438945</v>
      </c>
      <c r="H52" s="55">
        <v>456393</v>
      </c>
      <c r="I52" s="55">
        <v>477759</v>
      </c>
      <c r="J52" s="55">
        <v>434719</v>
      </c>
      <c r="K52" s="55">
        <v>468532</v>
      </c>
      <c r="L52" s="55">
        <v>458875</v>
      </c>
      <c r="M52" s="55">
        <v>461133</v>
      </c>
      <c r="N52" s="55">
        <v>514976</v>
      </c>
      <c r="O52" s="55">
        <v>560555</v>
      </c>
      <c r="P52" s="55">
        <v>593100</v>
      </c>
      <c r="Q52" s="55">
        <v>494921</v>
      </c>
      <c r="R52" s="55">
        <v>498977</v>
      </c>
      <c r="S52" s="55">
        <v>516309</v>
      </c>
      <c r="T52" s="55">
        <v>535571</v>
      </c>
    </row>
    <row r="53" spans="2:20" x14ac:dyDescent="0.25">
      <c r="B53" s="320"/>
      <c r="C53" s="254" t="s">
        <v>0</v>
      </c>
      <c r="D53" s="255">
        <v>3536681</v>
      </c>
      <c r="E53" s="255">
        <v>3667922</v>
      </c>
      <c r="F53" s="255">
        <v>3807359</v>
      </c>
      <c r="G53" s="255">
        <v>3937636</v>
      </c>
      <c r="H53" s="255">
        <v>4075093</v>
      </c>
      <c r="I53" s="255">
        <v>4220451</v>
      </c>
      <c r="J53" s="255">
        <v>4376765</v>
      </c>
      <c r="K53" s="255">
        <v>4546204</v>
      </c>
      <c r="L53" s="255">
        <v>4708853</v>
      </c>
      <c r="M53" s="255">
        <v>4883861</v>
      </c>
      <c r="N53" s="255">
        <v>5072152</v>
      </c>
      <c r="O53" s="255">
        <v>5173607</v>
      </c>
      <c r="P53" s="255">
        <v>5384129</v>
      </c>
      <c r="Q53" s="255">
        <v>5586594</v>
      </c>
      <c r="R53" s="255">
        <v>5779139</v>
      </c>
      <c r="S53" s="255">
        <v>5981072</v>
      </c>
      <c r="T53" s="255">
        <v>6192949</v>
      </c>
    </row>
    <row r="54" spans="2:20" x14ac:dyDescent="0.25">
      <c r="B54" s="319" t="s">
        <v>52</v>
      </c>
      <c r="C54" s="59" t="s">
        <v>157</v>
      </c>
      <c r="D54" s="55">
        <v>211554</v>
      </c>
      <c r="E54" s="55">
        <v>229560</v>
      </c>
      <c r="F54" s="55">
        <v>222035</v>
      </c>
      <c r="G54" s="55">
        <v>243919</v>
      </c>
      <c r="H54" s="55">
        <v>240245</v>
      </c>
      <c r="I54" s="55">
        <v>263965</v>
      </c>
      <c r="J54" s="55">
        <v>277642</v>
      </c>
      <c r="K54" s="55">
        <v>326610</v>
      </c>
      <c r="L54" s="55">
        <v>337005</v>
      </c>
      <c r="M54" s="55">
        <v>346751</v>
      </c>
      <c r="N54" s="55">
        <v>288236</v>
      </c>
      <c r="O54" s="55">
        <v>247710</v>
      </c>
      <c r="P54" s="55">
        <v>268479</v>
      </c>
      <c r="Q54" s="55">
        <v>321071</v>
      </c>
      <c r="R54" s="55">
        <v>377138</v>
      </c>
      <c r="S54" s="55">
        <v>391911</v>
      </c>
      <c r="T54" s="55">
        <v>426835</v>
      </c>
    </row>
    <row r="55" spans="2:20" x14ac:dyDescent="0.25">
      <c r="B55" s="320"/>
      <c r="C55" s="59" t="s">
        <v>158</v>
      </c>
      <c r="D55" s="55">
        <v>320376</v>
      </c>
      <c r="E55" s="55">
        <v>306803</v>
      </c>
      <c r="F55" s="55">
        <v>342193</v>
      </c>
      <c r="G55" s="55">
        <v>364075</v>
      </c>
      <c r="H55" s="55">
        <v>373894</v>
      </c>
      <c r="I55" s="55">
        <v>373472</v>
      </c>
      <c r="J55" s="55">
        <v>386905</v>
      </c>
      <c r="K55" s="55">
        <v>357447</v>
      </c>
      <c r="L55" s="55">
        <v>396301</v>
      </c>
      <c r="M55" s="55">
        <v>405193</v>
      </c>
      <c r="N55" s="55">
        <v>453196</v>
      </c>
      <c r="O55" s="55">
        <v>431758</v>
      </c>
      <c r="P55" s="55">
        <v>482678</v>
      </c>
      <c r="Q55" s="55">
        <v>516269</v>
      </c>
      <c r="R55" s="55">
        <v>512401</v>
      </c>
      <c r="S55" s="55">
        <v>518873</v>
      </c>
      <c r="T55" s="55">
        <v>524426</v>
      </c>
    </row>
    <row r="56" spans="2:20" x14ac:dyDescent="0.25">
      <c r="B56" s="320"/>
      <c r="C56" s="59" t="s">
        <v>159</v>
      </c>
      <c r="D56" s="55">
        <v>264395</v>
      </c>
      <c r="E56" s="55">
        <v>265440</v>
      </c>
      <c r="F56" s="55">
        <v>277719</v>
      </c>
      <c r="G56" s="55">
        <v>274979</v>
      </c>
      <c r="H56" s="55">
        <v>289997</v>
      </c>
      <c r="I56" s="55">
        <v>294805</v>
      </c>
      <c r="J56" s="55">
        <v>300833</v>
      </c>
      <c r="K56" s="55">
        <v>320858</v>
      </c>
      <c r="L56" s="55">
        <v>321102</v>
      </c>
      <c r="M56" s="55">
        <v>328718</v>
      </c>
      <c r="N56" s="55">
        <v>346692</v>
      </c>
      <c r="O56" s="55">
        <v>414877</v>
      </c>
      <c r="P56" s="55">
        <v>371804</v>
      </c>
      <c r="Q56" s="55">
        <v>361435</v>
      </c>
      <c r="R56" s="55">
        <v>368158</v>
      </c>
      <c r="S56" s="55">
        <v>392320</v>
      </c>
      <c r="T56" s="55">
        <v>397974</v>
      </c>
    </row>
    <row r="57" spans="2:20" x14ac:dyDescent="0.25">
      <c r="B57" s="320"/>
      <c r="C57" s="60" t="s">
        <v>160</v>
      </c>
      <c r="D57" s="55">
        <v>187871</v>
      </c>
      <c r="E57" s="55">
        <v>211448</v>
      </c>
      <c r="F57" s="55">
        <v>201306</v>
      </c>
      <c r="G57" s="55">
        <v>190839</v>
      </c>
      <c r="H57" s="55">
        <v>201212</v>
      </c>
      <c r="I57" s="55">
        <v>205476</v>
      </c>
      <c r="J57" s="55">
        <v>206302</v>
      </c>
      <c r="K57" s="55">
        <v>203465</v>
      </c>
      <c r="L57" s="55">
        <v>193255</v>
      </c>
      <c r="M57" s="55">
        <v>208201</v>
      </c>
      <c r="N57" s="55">
        <v>243546</v>
      </c>
      <c r="O57" s="55">
        <v>259216</v>
      </c>
      <c r="P57" s="55">
        <v>275552</v>
      </c>
      <c r="Q57" s="55">
        <v>246268</v>
      </c>
      <c r="R57" s="55">
        <v>235228</v>
      </c>
      <c r="S57" s="55">
        <v>238655</v>
      </c>
      <c r="T57" s="55">
        <v>242181</v>
      </c>
    </row>
    <row r="58" spans="2:20" x14ac:dyDescent="0.25">
      <c r="B58" s="320"/>
      <c r="C58" s="254" t="s">
        <v>0</v>
      </c>
      <c r="D58" s="255">
        <v>984196</v>
      </c>
      <c r="E58" s="255">
        <v>1013251</v>
      </c>
      <c r="F58" s="255">
        <v>1043253</v>
      </c>
      <c r="G58" s="255">
        <v>1073811</v>
      </c>
      <c r="H58" s="255">
        <v>1105348</v>
      </c>
      <c r="I58" s="255">
        <v>1137717</v>
      </c>
      <c r="J58" s="255">
        <v>1171682</v>
      </c>
      <c r="K58" s="255">
        <v>1208380</v>
      </c>
      <c r="L58" s="255">
        <v>1247662</v>
      </c>
      <c r="M58" s="255">
        <v>1288862</v>
      </c>
      <c r="N58" s="255">
        <v>1331670</v>
      </c>
      <c r="O58" s="255">
        <v>1353561</v>
      </c>
      <c r="P58" s="255">
        <v>1398513</v>
      </c>
      <c r="Q58" s="255">
        <v>1445044</v>
      </c>
      <c r="R58" s="255">
        <v>1492924</v>
      </c>
      <c r="S58" s="255">
        <v>1541759</v>
      </c>
      <c r="T58" s="255">
        <v>1591415</v>
      </c>
    </row>
    <row r="59" spans="2:20" x14ac:dyDescent="0.25">
      <c r="B59" s="319" t="s">
        <v>53</v>
      </c>
      <c r="C59" s="59" t="s">
        <v>157</v>
      </c>
      <c r="D59" s="55">
        <v>247589</v>
      </c>
      <c r="E59" s="55">
        <v>240550</v>
      </c>
      <c r="F59" s="55">
        <v>273022</v>
      </c>
      <c r="G59" s="55">
        <v>303766</v>
      </c>
      <c r="H59" s="55">
        <v>314200</v>
      </c>
      <c r="I59" s="55">
        <v>340295</v>
      </c>
      <c r="J59" s="55">
        <v>358156</v>
      </c>
      <c r="K59" s="55">
        <v>380327</v>
      </c>
      <c r="L59" s="55">
        <v>401713</v>
      </c>
      <c r="M59" s="55">
        <v>427681</v>
      </c>
      <c r="N59" s="55">
        <v>374193</v>
      </c>
      <c r="O59" s="55">
        <v>292646</v>
      </c>
      <c r="P59" s="55">
        <v>361473</v>
      </c>
      <c r="Q59" s="55">
        <v>476503</v>
      </c>
      <c r="R59" s="55">
        <v>502887</v>
      </c>
      <c r="S59" s="55">
        <v>492900</v>
      </c>
      <c r="T59" s="55">
        <v>514716</v>
      </c>
    </row>
    <row r="60" spans="2:20" x14ac:dyDescent="0.25">
      <c r="B60" s="320"/>
      <c r="C60" s="59" t="s">
        <v>158</v>
      </c>
      <c r="D60" s="55">
        <v>424227</v>
      </c>
      <c r="E60" s="55">
        <v>437062</v>
      </c>
      <c r="F60" s="55">
        <v>432506</v>
      </c>
      <c r="G60" s="55">
        <v>422665</v>
      </c>
      <c r="H60" s="55">
        <v>428723</v>
      </c>
      <c r="I60" s="55">
        <v>437143</v>
      </c>
      <c r="J60" s="55">
        <v>463556</v>
      </c>
      <c r="K60" s="55">
        <v>482923</v>
      </c>
      <c r="L60" s="55">
        <v>492794</v>
      </c>
      <c r="M60" s="55">
        <v>482030</v>
      </c>
      <c r="N60" s="55">
        <v>511357</v>
      </c>
      <c r="O60" s="55">
        <v>474879</v>
      </c>
      <c r="P60" s="55">
        <v>518934</v>
      </c>
      <c r="Q60" s="55">
        <v>533263</v>
      </c>
      <c r="R60" s="55">
        <v>541484</v>
      </c>
      <c r="S60" s="55">
        <v>589851</v>
      </c>
      <c r="T60" s="55">
        <v>561274</v>
      </c>
    </row>
    <row r="61" spans="2:20" x14ac:dyDescent="0.25">
      <c r="B61" s="320"/>
      <c r="C61" s="59" t="s">
        <v>159</v>
      </c>
      <c r="D61" s="55">
        <v>336036</v>
      </c>
      <c r="E61" s="55">
        <v>351728</v>
      </c>
      <c r="F61" s="55">
        <v>349946</v>
      </c>
      <c r="G61" s="55">
        <v>381587</v>
      </c>
      <c r="H61" s="55">
        <v>383105</v>
      </c>
      <c r="I61" s="55">
        <v>391215</v>
      </c>
      <c r="J61" s="55">
        <v>399108</v>
      </c>
      <c r="K61" s="55">
        <v>387978</v>
      </c>
      <c r="L61" s="55">
        <v>380612</v>
      </c>
      <c r="M61" s="55">
        <v>403320</v>
      </c>
      <c r="N61" s="55">
        <v>443928</v>
      </c>
      <c r="O61" s="55">
        <v>542444</v>
      </c>
      <c r="P61" s="55">
        <v>491817</v>
      </c>
      <c r="Q61" s="55">
        <v>433392</v>
      </c>
      <c r="R61" s="55">
        <v>442470</v>
      </c>
      <c r="S61" s="55">
        <v>464175</v>
      </c>
      <c r="T61" s="55">
        <v>510371</v>
      </c>
    </row>
    <row r="62" spans="2:20" x14ac:dyDescent="0.25">
      <c r="B62" s="320"/>
      <c r="C62" s="60" t="s">
        <v>160</v>
      </c>
      <c r="D62" s="55">
        <v>264147</v>
      </c>
      <c r="E62" s="55">
        <v>268334</v>
      </c>
      <c r="F62" s="55">
        <v>268860</v>
      </c>
      <c r="G62" s="55">
        <v>248538</v>
      </c>
      <c r="H62" s="55">
        <v>264093</v>
      </c>
      <c r="I62" s="55">
        <v>255495</v>
      </c>
      <c r="J62" s="55">
        <v>237942</v>
      </c>
      <c r="K62" s="55">
        <v>244070</v>
      </c>
      <c r="L62" s="55">
        <v>262035</v>
      </c>
      <c r="M62" s="55">
        <v>265741</v>
      </c>
      <c r="N62" s="55">
        <v>291142</v>
      </c>
      <c r="O62" s="55">
        <v>331095</v>
      </c>
      <c r="P62" s="55">
        <v>311484</v>
      </c>
      <c r="Q62" s="55">
        <v>285386</v>
      </c>
      <c r="R62" s="55">
        <v>287846</v>
      </c>
      <c r="S62" s="55">
        <v>274874</v>
      </c>
      <c r="T62" s="55">
        <v>283193</v>
      </c>
    </row>
    <row r="63" spans="2:20" x14ac:dyDescent="0.25">
      <c r="B63" s="320"/>
      <c r="C63" s="254" t="s">
        <v>0</v>
      </c>
      <c r="D63" s="255">
        <v>1271999</v>
      </c>
      <c r="E63" s="255">
        <v>1297674</v>
      </c>
      <c r="F63" s="255">
        <v>1324334</v>
      </c>
      <c r="G63" s="255">
        <v>1356557</v>
      </c>
      <c r="H63" s="255">
        <v>1390121</v>
      </c>
      <c r="I63" s="255">
        <v>1424150</v>
      </c>
      <c r="J63" s="255">
        <v>1458762</v>
      </c>
      <c r="K63" s="255">
        <v>1495298</v>
      </c>
      <c r="L63" s="255">
        <v>1537155</v>
      </c>
      <c r="M63" s="255">
        <v>1578772</v>
      </c>
      <c r="N63" s="255">
        <v>1620620</v>
      </c>
      <c r="O63" s="255">
        <v>1641064</v>
      </c>
      <c r="P63" s="255">
        <v>1683707</v>
      </c>
      <c r="Q63" s="255">
        <v>1728543</v>
      </c>
      <c r="R63" s="255">
        <v>1774688</v>
      </c>
      <c r="S63" s="255">
        <v>1821800</v>
      </c>
      <c r="T63" s="255">
        <v>1869553</v>
      </c>
    </row>
    <row r="64" spans="2:20" x14ac:dyDescent="0.25">
      <c r="B64" s="319" t="s">
        <v>65</v>
      </c>
      <c r="C64" s="59" t="s">
        <v>157</v>
      </c>
      <c r="D64" s="55">
        <v>3020423</v>
      </c>
      <c r="E64" s="55">
        <v>2919211</v>
      </c>
      <c r="F64" s="55">
        <v>3029925</v>
      </c>
      <c r="G64" s="55">
        <v>3269191</v>
      </c>
      <c r="H64" s="55">
        <v>3353480</v>
      </c>
      <c r="I64" s="55">
        <v>3509648</v>
      </c>
      <c r="J64" s="55">
        <v>3730358</v>
      </c>
      <c r="K64" s="55">
        <v>3919281</v>
      </c>
      <c r="L64" s="55">
        <v>4163970</v>
      </c>
      <c r="M64" s="55">
        <v>4277457</v>
      </c>
      <c r="N64" s="55">
        <v>4021366</v>
      </c>
      <c r="O64" s="55">
        <v>3389090</v>
      </c>
      <c r="P64" s="55">
        <v>4175979</v>
      </c>
      <c r="Q64" s="55">
        <v>4631735</v>
      </c>
      <c r="R64" s="55">
        <v>5034245</v>
      </c>
      <c r="S64" s="55">
        <v>5261125</v>
      </c>
      <c r="T64" s="55">
        <v>5341114</v>
      </c>
    </row>
    <row r="65" spans="2:20" x14ac:dyDescent="0.25">
      <c r="B65" s="320"/>
      <c r="C65" s="59" t="s">
        <v>158</v>
      </c>
      <c r="D65" s="55">
        <v>4678445</v>
      </c>
      <c r="E65" s="55">
        <v>4795208</v>
      </c>
      <c r="F65" s="55">
        <v>5037023</v>
      </c>
      <c r="G65" s="55">
        <v>5158891</v>
      </c>
      <c r="H65" s="55">
        <v>5234403</v>
      </c>
      <c r="I65" s="55">
        <v>5258710</v>
      </c>
      <c r="J65" s="55">
        <v>5598774</v>
      </c>
      <c r="K65" s="55">
        <v>5714351</v>
      </c>
      <c r="L65" s="55">
        <v>5868402</v>
      </c>
      <c r="M65" s="55">
        <v>6051984</v>
      </c>
      <c r="N65" s="55">
        <v>6397840</v>
      </c>
      <c r="O65" s="55">
        <v>6381402</v>
      </c>
      <c r="P65" s="55">
        <v>6445062</v>
      </c>
      <c r="Q65" s="55">
        <v>6760378</v>
      </c>
      <c r="R65" s="55">
        <v>6755327</v>
      </c>
      <c r="S65" s="55">
        <v>6965448</v>
      </c>
      <c r="T65" s="55">
        <v>7387693</v>
      </c>
    </row>
    <row r="66" spans="2:20" x14ac:dyDescent="0.25">
      <c r="B66" s="320"/>
      <c r="C66" s="59" t="s">
        <v>159</v>
      </c>
      <c r="D66" s="55">
        <v>3340592</v>
      </c>
      <c r="E66" s="55">
        <v>3509269</v>
      </c>
      <c r="F66" s="55">
        <v>3507256</v>
      </c>
      <c r="G66" s="55">
        <v>3569704</v>
      </c>
      <c r="H66" s="55">
        <v>3687386</v>
      </c>
      <c r="I66" s="55">
        <v>3847121</v>
      </c>
      <c r="J66" s="55">
        <v>3745513</v>
      </c>
      <c r="K66" s="55">
        <v>3868817</v>
      </c>
      <c r="L66" s="55">
        <v>3923790</v>
      </c>
      <c r="M66" s="55">
        <v>4067946</v>
      </c>
      <c r="N66" s="55">
        <v>4307842</v>
      </c>
      <c r="O66" s="55">
        <v>5018451</v>
      </c>
      <c r="P66" s="55">
        <v>4834547</v>
      </c>
      <c r="Q66" s="55">
        <v>4722639</v>
      </c>
      <c r="R66" s="55">
        <v>4749557</v>
      </c>
      <c r="S66" s="55">
        <v>4841472</v>
      </c>
      <c r="T66" s="55">
        <v>4805281</v>
      </c>
    </row>
    <row r="67" spans="2:20" x14ac:dyDescent="0.25">
      <c r="B67" s="320"/>
      <c r="C67" s="60" t="s">
        <v>160</v>
      </c>
      <c r="D67" s="55">
        <v>2088937</v>
      </c>
      <c r="E67" s="55">
        <v>2231971</v>
      </c>
      <c r="F67" s="55">
        <v>2223117</v>
      </c>
      <c r="G67" s="55">
        <v>2153949</v>
      </c>
      <c r="H67" s="55">
        <v>2245915</v>
      </c>
      <c r="I67" s="55">
        <v>2288254</v>
      </c>
      <c r="J67" s="55">
        <v>2232837</v>
      </c>
      <c r="K67" s="55">
        <v>2241229</v>
      </c>
      <c r="L67" s="55">
        <v>2242945</v>
      </c>
      <c r="M67" s="55">
        <v>2273466</v>
      </c>
      <c r="N67" s="55">
        <v>2435935</v>
      </c>
      <c r="O67" s="55">
        <v>2629290</v>
      </c>
      <c r="P67" s="55">
        <v>2490983</v>
      </c>
      <c r="Q67" s="55">
        <v>2362505</v>
      </c>
      <c r="R67" s="55">
        <v>2466118</v>
      </c>
      <c r="S67" s="55">
        <v>2483240</v>
      </c>
      <c r="T67" s="55">
        <v>2580109</v>
      </c>
    </row>
    <row r="68" spans="2:20" x14ac:dyDescent="0.25">
      <c r="B68" s="320"/>
      <c r="C68" s="254" t="s">
        <v>0</v>
      </c>
      <c r="D68" s="255">
        <v>13128396</v>
      </c>
      <c r="E68" s="255">
        <v>13455659</v>
      </c>
      <c r="F68" s="255">
        <v>13797320</v>
      </c>
      <c r="G68" s="255">
        <v>14151736</v>
      </c>
      <c r="H68" s="255">
        <v>14521185</v>
      </c>
      <c r="I68" s="255">
        <v>14903733</v>
      </c>
      <c r="J68" s="255">
        <v>15307483</v>
      </c>
      <c r="K68" s="255">
        <v>15743677</v>
      </c>
      <c r="L68" s="255">
        <v>16199107</v>
      </c>
      <c r="M68" s="255">
        <v>16670854</v>
      </c>
      <c r="N68" s="255">
        <v>17162983</v>
      </c>
      <c r="O68" s="255">
        <v>17418233</v>
      </c>
      <c r="P68" s="255">
        <v>17946571</v>
      </c>
      <c r="Q68" s="255">
        <v>18477257</v>
      </c>
      <c r="R68" s="255">
        <v>19005248</v>
      </c>
      <c r="S68" s="255">
        <v>19551285</v>
      </c>
      <c r="T68" s="255">
        <v>20114196</v>
      </c>
    </row>
    <row r="69" spans="2:20" s="61" customFormat="1" x14ac:dyDescent="0.25">
      <c r="B69" s="62"/>
      <c r="C69" s="63"/>
      <c r="D69" s="64"/>
      <c r="E69" s="64"/>
      <c r="F69" s="64"/>
      <c r="G69" s="64"/>
      <c r="H69" s="64"/>
      <c r="I69" s="64"/>
      <c r="J69" s="64"/>
      <c r="K69" s="64"/>
      <c r="L69" s="64"/>
      <c r="M69" s="64"/>
      <c r="N69" s="64"/>
      <c r="O69" s="64"/>
      <c r="P69" s="64"/>
      <c r="Q69" s="64"/>
      <c r="R69" s="64"/>
      <c r="S69" s="64"/>
      <c r="T69" s="64"/>
    </row>
    <row r="70" spans="2:20" ht="15" x14ac:dyDescent="0.25">
      <c r="B70" s="67" t="s">
        <v>162</v>
      </c>
    </row>
    <row r="71" spans="2:20" x14ac:dyDescent="0.25">
      <c r="B71" s="65"/>
    </row>
    <row r="72" spans="2:20" x14ac:dyDescent="0.25">
      <c r="B72" s="321" t="s">
        <v>6</v>
      </c>
      <c r="C72" s="321"/>
      <c r="D72" s="66">
        <v>2009</v>
      </c>
      <c r="E72" s="66">
        <v>2010</v>
      </c>
      <c r="F72" s="66">
        <v>2011</v>
      </c>
      <c r="G72" s="66">
        <v>2012</v>
      </c>
      <c r="H72" s="66">
        <v>2013</v>
      </c>
      <c r="I72" s="66">
        <v>2014</v>
      </c>
      <c r="J72" s="66">
        <v>2015</v>
      </c>
      <c r="K72" s="66">
        <v>2016</v>
      </c>
      <c r="L72" s="66">
        <v>2017</v>
      </c>
      <c r="M72" s="66">
        <v>2018</v>
      </c>
      <c r="N72" s="66">
        <v>2019</v>
      </c>
      <c r="O72" s="66">
        <v>2020</v>
      </c>
      <c r="P72" s="66">
        <v>2021</v>
      </c>
      <c r="Q72" s="66">
        <v>2022</v>
      </c>
      <c r="R72" s="66">
        <v>2023</v>
      </c>
      <c r="S72" s="66">
        <v>2024</v>
      </c>
      <c r="T72" s="66">
        <v>2025</v>
      </c>
    </row>
    <row r="73" spans="2:20" x14ac:dyDescent="0.25">
      <c r="B73" s="319" t="s">
        <v>45</v>
      </c>
      <c r="C73" s="59" t="s">
        <v>157</v>
      </c>
      <c r="D73" s="56">
        <v>21.3</v>
      </c>
      <c r="E73" s="57">
        <v>16.7</v>
      </c>
      <c r="F73" s="57">
        <v>17.600000000000001</v>
      </c>
      <c r="G73" s="57">
        <v>18.3</v>
      </c>
      <c r="H73" s="57">
        <v>18.7</v>
      </c>
      <c r="I73" s="57">
        <v>19.3</v>
      </c>
      <c r="J73" s="57">
        <v>19.399999999999999</v>
      </c>
      <c r="K73" s="57">
        <v>19.399999999999999</v>
      </c>
      <c r="L73" s="57">
        <v>18.899999999999999</v>
      </c>
      <c r="M73" s="57">
        <v>19.2</v>
      </c>
      <c r="N73" s="57">
        <v>19</v>
      </c>
      <c r="O73" s="57">
        <v>15.4</v>
      </c>
      <c r="P73" s="57">
        <v>18.7</v>
      </c>
      <c r="Q73" s="57">
        <v>17.899999999999999</v>
      </c>
      <c r="R73" s="57">
        <v>19.399999999999999</v>
      </c>
      <c r="S73" s="57">
        <v>19.7</v>
      </c>
      <c r="T73" s="57">
        <v>17.600000000000001</v>
      </c>
    </row>
    <row r="74" spans="2:20" x14ac:dyDescent="0.25">
      <c r="B74" s="320"/>
      <c r="C74" s="59" t="s">
        <v>158</v>
      </c>
      <c r="D74" s="56">
        <v>39</v>
      </c>
      <c r="E74" s="57">
        <v>41.6</v>
      </c>
      <c r="F74" s="57">
        <v>41.4</v>
      </c>
      <c r="G74" s="57">
        <v>40.1</v>
      </c>
      <c r="H74" s="57">
        <v>41.2</v>
      </c>
      <c r="I74" s="57">
        <v>39.700000000000003</v>
      </c>
      <c r="J74" s="57">
        <v>41</v>
      </c>
      <c r="K74" s="57">
        <v>41.4</v>
      </c>
      <c r="L74" s="57">
        <v>42</v>
      </c>
      <c r="M74" s="57">
        <v>42.6</v>
      </c>
      <c r="N74" s="57">
        <v>43.8</v>
      </c>
      <c r="O74" s="57">
        <v>42.2</v>
      </c>
      <c r="P74" s="57">
        <v>45.2</v>
      </c>
      <c r="Q74" s="57">
        <v>42.7</v>
      </c>
      <c r="R74" s="57">
        <v>39.700000000000003</v>
      </c>
      <c r="S74" s="57">
        <v>38.700000000000003</v>
      </c>
      <c r="T74" s="57">
        <v>43.9</v>
      </c>
    </row>
    <row r="75" spans="2:20" x14ac:dyDescent="0.25">
      <c r="B75" s="320"/>
      <c r="C75" s="59" t="s">
        <v>159</v>
      </c>
      <c r="D75" s="56">
        <v>28.7</v>
      </c>
      <c r="E75" s="57">
        <v>29.7</v>
      </c>
      <c r="F75" s="57">
        <v>28.6</v>
      </c>
      <c r="G75" s="57">
        <v>29.4</v>
      </c>
      <c r="H75" s="57">
        <v>27.5</v>
      </c>
      <c r="I75" s="57">
        <v>28.5</v>
      </c>
      <c r="J75" s="57">
        <v>27.9</v>
      </c>
      <c r="K75" s="57">
        <v>27.4</v>
      </c>
      <c r="L75" s="57">
        <v>28.4</v>
      </c>
      <c r="M75" s="57">
        <v>27.6</v>
      </c>
      <c r="N75" s="57">
        <v>25.8</v>
      </c>
      <c r="O75" s="57">
        <v>31</v>
      </c>
      <c r="P75" s="57">
        <v>27.3</v>
      </c>
      <c r="Q75" s="57">
        <v>29.4</v>
      </c>
      <c r="R75" s="57">
        <v>29.7</v>
      </c>
      <c r="S75" s="57">
        <v>31.4</v>
      </c>
      <c r="T75" s="57">
        <v>27.4</v>
      </c>
    </row>
    <row r="76" spans="2:20" x14ac:dyDescent="0.25">
      <c r="B76" s="320"/>
      <c r="C76" s="60" t="s">
        <v>160</v>
      </c>
      <c r="D76" s="56">
        <v>11.1</v>
      </c>
      <c r="E76" s="57">
        <v>12</v>
      </c>
      <c r="F76" s="57">
        <v>12.4</v>
      </c>
      <c r="G76" s="57">
        <v>12.2</v>
      </c>
      <c r="H76" s="57">
        <v>12.6</v>
      </c>
      <c r="I76" s="57">
        <v>12.6</v>
      </c>
      <c r="J76" s="57">
        <v>11.8</v>
      </c>
      <c r="K76" s="57">
        <v>11.8</v>
      </c>
      <c r="L76" s="57">
        <v>10.7</v>
      </c>
      <c r="M76" s="57">
        <v>10.6</v>
      </c>
      <c r="N76" s="57">
        <v>11.5</v>
      </c>
      <c r="O76" s="57">
        <v>11.4</v>
      </c>
      <c r="P76" s="57">
        <v>8.8000000000000007</v>
      </c>
      <c r="Q76" s="57">
        <v>10</v>
      </c>
      <c r="R76" s="57">
        <v>11.2</v>
      </c>
      <c r="S76" s="57">
        <v>10.199999999999999</v>
      </c>
      <c r="T76" s="57">
        <v>11.1</v>
      </c>
    </row>
    <row r="77" spans="2:20" x14ac:dyDescent="0.25">
      <c r="B77" s="320"/>
      <c r="C77" s="254" t="s">
        <v>0</v>
      </c>
      <c r="D77" s="256">
        <v>100</v>
      </c>
      <c r="E77" s="256">
        <v>100</v>
      </c>
      <c r="F77" s="256">
        <v>100</v>
      </c>
      <c r="G77" s="256">
        <v>100</v>
      </c>
      <c r="H77" s="256">
        <v>100</v>
      </c>
      <c r="I77" s="256">
        <v>100</v>
      </c>
      <c r="J77" s="256">
        <v>100</v>
      </c>
      <c r="K77" s="256">
        <v>100</v>
      </c>
      <c r="L77" s="256">
        <v>100</v>
      </c>
      <c r="M77" s="256">
        <v>100</v>
      </c>
      <c r="N77" s="256">
        <v>100</v>
      </c>
      <c r="O77" s="256">
        <v>100</v>
      </c>
      <c r="P77" s="256">
        <v>100</v>
      </c>
      <c r="Q77" s="256">
        <v>100</v>
      </c>
      <c r="R77" s="256">
        <v>100</v>
      </c>
      <c r="S77" s="256">
        <v>100</v>
      </c>
      <c r="T77" s="256">
        <v>100</v>
      </c>
    </row>
    <row r="78" spans="2:20" x14ac:dyDescent="0.25">
      <c r="B78" s="319" t="s">
        <v>46</v>
      </c>
      <c r="C78" s="59" t="s">
        <v>157</v>
      </c>
      <c r="D78" s="56">
        <v>23.2</v>
      </c>
      <c r="E78" s="57">
        <v>23.4</v>
      </c>
      <c r="F78" s="57">
        <v>23.3</v>
      </c>
      <c r="G78" s="57">
        <v>23.6</v>
      </c>
      <c r="H78" s="57">
        <v>22.3</v>
      </c>
      <c r="I78" s="57">
        <v>21.6</v>
      </c>
      <c r="J78" s="57">
        <v>23.9</v>
      </c>
      <c r="K78" s="57">
        <v>25.1</v>
      </c>
      <c r="L78" s="57">
        <v>26.8</v>
      </c>
      <c r="M78" s="57">
        <v>27</v>
      </c>
      <c r="N78" s="57">
        <v>22.1</v>
      </c>
      <c r="O78" s="57">
        <v>18.899999999999999</v>
      </c>
      <c r="P78" s="57">
        <v>25.5</v>
      </c>
      <c r="Q78" s="57">
        <v>26.5</v>
      </c>
      <c r="R78" s="57">
        <v>25.9</v>
      </c>
      <c r="S78" s="57">
        <v>28.9</v>
      </c>
      <c r="T78" s="57">
        <v>28.3</v>
      </c>
    </row>
    <row r="79" spans="2:20" x14ac:dyDescent="0.25">
      <c r="B79" s="320"/>
      <c r="C79" s="59" t="s">
        <v>158</v>
      </c>
      <c r="D79" s="56">
        <v>34.4</v>
      </c>
      <c r="E79" s="57">
        <v>33.9</v>
      </c>
      <c r="F79" s="57">
        <v>34.5</v>
      </c>
      <c r="G79" s="57">
        <v>34.299999999999997</v>
      </c>
      <c r="H79" s="57">
        <v>33.9</v>
      </c>
      <c r="I79" s="57">
        <v>34.5</v>
      </c>
      <c r="J79" s="57">
        <v>33.799999999999997</v>
      </c>
      <c r="K79" s="57">
        <v>34.1</v>
      </c>
      <c r="L79" s="57">
        <v>32.700000000000003</v>
      </c>
      <c r="M79" s="57">
        <v>33</v>
      </c>
      <c r="N79" s="57">
        <v>36.799999999999997</v>
      </c>
      <c r="O79" s="57">
        <v>36.200000000000003</v>
      </c>
      <c r="P79" s="57">
        <v>34.9</v>
      </c>
      <c r="Q79" s="57">
        <v>35.700000000000003</v>
      </c>
      <c r="R79" s="57">
        <v>34.9</v>
      </c>
      <c r="S79" s="57">
        <v>32.799999999999997</v>
      </c>
      <c r="T79" s="57">
        <v>35.799999999999997</v>
      </c>
    </row>
    <row r="80" spans="2:20" x14ac:dyDescent="0.25">
      <c r="B80" s="320"/>
      <c r="C80" s="59" t="s">
        <v>159</v>
      </c>
      <c r="D80" s="56">
        <v>23.8</v>
      </c>
      <c r="E80" s="57">
        <v>24.1</v>
      </c>
      <c r="F80" s="57">
        <v>24.2</v>
      </c>
      <c r="G80" s="57">
        <v>23.7</v>
      </c>
      <c r="H80" s="57">
        <v>25.5</v>
      </c>
      <c r="I80" s="57">
        <v>25.8</v>
      </c>
      <c r="J80" s="57">
        <v>24.2</v>
      </c>
      <c r="K80" s="57">
        <v>23.8</v>
      </c>
      <c r="L80" s="57">
        <v>24.6</v>
      </c>
      <c r="M80" s="57">
        <v>25.1</v>
      </c>
      <c r="N80" s="57">
        <v>24.7</v>
      </c>
      <c r="O80" s="57">
        <v>28.1</v>
      </c>
      <c r="P80" s="57">
        <v>25</v>
      </c>
      <c r="Q80" s="57">
        <v>22.8</v>
      </c>
      <c r="R80" s="57">
        <v>23.1</v>
      </c>
      <c r="S80" s="57">
        <v>22.6</v>
      </c>
      <c r="T80" s="57">
        <v>22.3</v>
      </c>
    </row>
    <row r="81" spans="2:20" x14ac:dyDescent="0.25">
      <c r="B81" s="320"/>
      <c r="C81" s="60" t="s">
        <v>160</v>
      </c>
      <c r="D81" s="56">
        <v>18.600000000000001</v>
      </c>
      <c r="E81" s="57">
        <v>18.600000000000001</v>
      </c>
      <c r="F81" s="57">
        <v>18</v>
      </c>
      <c r="G81" s="57">
        <v>18.399999999999999</v>
      </c>
      <c r="H81" s="57">
        <v>18.3</v>
      </c>
      <c r="I81" s="57">
        <v>18.100000000000001</v>
      </c>
      <c r="J81" s="57">
        <v>18</v>
      </c>
      <c r="K81" s="57">
        <v>17</v>
      </c>
      <c r="L81" s="57">
        <v>15.8</v>
      </c>
      <c r="M81" s="57">
        <v>14.8</v>
      </c>
      <c r="N81" s="57">
        <v>16.5</v>
      </c>
      <c r="O81" s="57">
        <v>16.8</v>
      </c>
      <c r="P81" s="57">
        <v>14.6</v>
      </c>
      <c r="Q81" s="57">
        <v>14.9</v>
      </c>
      <c r="R81" s="57">
        <v>16.100000000000001</v>
      </c>
      <c r="S81" s="57">
        <v>15.7</v>
      </c>
      <c r="T81" s="57">
        <v>13.5</v>
      </c>
    </row>
    <row r="82" spans="2:20" x14ac:dyDescent="0.25">
      <c r="B82" s="320"/>
      <c r="C82" s="254" t="s">
        <v>0</v>
      </c>
      <c r="D82" s="256">
        <v>100</v>
      </c>
      <c r="E82" s="256">
        <v>100</v>
      </c>
      <c r="F82" s="256">
        <v>100</v>
      </c>
      <c r="G82" s="256">
        <v>100</v>
      </c>
      <c r="H82" s="256">
        <v>100</v>
      </c>
      <c r="I82" s="256">
        <v>100</v>
      </c>
      <c r="J82" s="256">
        <v>100</v>
      </c>
      <c r="K82" s="256">
        <v>100</v>
      </c>
      <c r="L82" s="256">
        <v>100</v>
      </c>
      <c r="M82" s="256">
        <v>100</v>
      </c>
      <c r="N82" s="256">
        <v>100</v>
      </c>
      <c r="O82" s="256">
        <v>100</v>
      </c>
      <c r="P82" s="256">
        <v>100</v>
      </c>
      <c r="Q82" s="256">
        <v>100</v>
      </c>
      <c r="R82" s="256">
        <v>100</v>
      </c>
      <c r="S82" s="256">
        <v>100</v>
      </c>
      <c r="T82" s="256">
        <v>100</v>
      </c>
    </row>
    <row r="83" spans="2:20" x14ac:dyDescent="0.25">
      <c r="B83" s="319" t="s">
        <v>47</v>
      </c>
      <c r="C83" s="59" t="s">
        <v>157</v>
      </c>
      <c r="D83" s="56">
        <v>23.7</v>
      </c>
      <c r="E83" s="57">
        <v>19.600000000000001</v>
      </c>
      <c r="F83" s="57">
        <v>20.3</v>
      </c>
      <c r="G83" s="57">
        <v>25.4</v>
      </c>
      <c r="H83" s="57">
        <v>22.3</v>
      </c>
      <c r="I83" s="57">
        <v>21.3</v>
      </c>
      <c r="J83" s="57">
        <v>19.600000000000001</v>
      </c>
      <c r="K83" s="57">
        <v>19.5</v>
      </c>
      <c r="L83" s="57">
        <v>21.8</v>
      </c>
      <c r="M83" s="57">
        <v>21.8</v>
      </c>
      <c r="N83" s="57">
        <v>20.100000000000001</v>
      </c>
      <c r="O83" s="57">
        <v>16.7</v>
      </c>
      <c r="P83" s="57">
        <v>21.9</v>
      </c>
      <c r="Q83" s="57">
        <v>21.2</v>
      </c>
      <c r="R83" s="57">
        <v>19.7</v>
      </c>
      <c r="S83" s="57">
        <v>21.4</v>
      </c>
      <c r="T83" s="57">
        <v>23.2</v>
      </c>
    </row>
    <row r="84" spans="2:20" x14ac:dyDescent="0.25">
      <c r="B84" s="320"/>
      <c r="C84" s="59" t="s">
        <v>158</v>
      </c>
      <c r="D84" s="56">
        <v>31.9</v>
      </c>
      <c r="E84" s="57">
        <v>35.200000000000003</v>
      </c>
      <c r="F84" s="57">
        <v>34.9</v>
      </c>
      <c r="G84" s="57">
        <v>31.8</v>
      </c>
      <c r="H84" s="57">
        <v>36.6</v>
      </c>
      <c r="I84" s="57">
        <v>37.200000000000003</v>
      </c>
      <c r="J84" s="57">
        <v>36.5</v>
      </c>
      <c r="K84" s="57">
        <v>37.799999999999997</v>
      </c>
      <c r="L84" s="57">
        <v>35.9</v>
      </c>
      <c r="M84" s="57">
        <v>35.4</v>
      </c>
      <c r="N84" s="57">
        <v>35.200000000000003</v>
      </c>
      <c r="O84" s="57">
        <v>30.8</v>
      </c>
      <c r="P84" s="57">
        <v>37.1</v>
      </c>
      <c r="Q84" s="57">
        <v>35.9</v>
      </c>
      <c r="R84" s="57">
        <v>34.5</v>
      </c>
      <c r="S84" s="57">
        <v>37.799999999999997</v>
      </c>
      <c r="T84" s="57">
        <v>35.799999999999997</v>
      </c>
    </row>
    <row r="85" spans="2:20" x14ac:dyDescent="0.25">
      <c r="B85" s="320"/>
      <c r="C85" s="59" t="s">
        <v>159</v>
      </c>
      <c r="D85" s="56">
        <v>26.4</v>
      </c>
      <c r="E85" s="57">
        <v>26.9</v>
      </c>
      <c r="F85" s="57">
        <v>26.8</v>
      </c>
      <c r="G85" s="57">
        <v>26.5</v>
      </c>
      <c r="H85" s="57">
        <v>25.5</v>
      </c>
      <c r="I85" s="57">
        <v>26.6</v>
      </c>
      <c r="J85" s="57">
        <v>26.8</v>
      </c>
      <c r="K85" s="57">
        <v>23.3</v>
      </c>
      <c r="L85" s="57">
        <v>25.5</v>
      </c>
      <c r="M85" s="57">
        <v>26.1</v>
      </c>
      <c r="N85" s="57">
        <v>28.4</v>
      </c>
      <c r="O85" s="57">
        <v>35.6</v>
      </c>
      <c r="P85" s="57">
        <v>24.5</v>
      </c>
      <c r="Q85" s="57">
        <v>26.3</v>
      </c>
      <c r="R85" s="57">
        <v>28.6</v>
      </c>
      <c r="S85" s="57">
        <v>22.8</v>
      </c>
      <c r="T85" s="57">
        <v>23.8</v>
      </c>
    </row>
    <row r="86" spans="2:20" x14ac:dyDescent="0.25">
      <c r="B86" s="320"/>
      <c r="C86" s="60" t="s">
        <v>160</v>
      </c>
      <c r="D86" s="56">
        <v>18</v>
      </c>
      <c r="E86" s="57">
        <v>18.3</v>
      </c>
      <c r="F86" s="57">
        <v>18</v>
      </c>
      <c r="G86" s="57">
        <v>16.399999999999999</v>
      </c>
      <c r="H86" s="57">
        <v>15.6</v>
      </c>
      <c r="I86" s="57">
        <v>14.9</v>
      </c>
      <c r="J86" s="57">
        <v>17.100000000000001</v>
      </c>
      <c r="K86" s="57">
        <v>19.399999999999999</v>
      </c>
      <c r="L86" s="57">
        <v>16.8</v>
      </c>
      <c r="M86" s="57">
        <v>16.8</v>
      </c>
      <c r="N86" s="57">
        <v>16.3</v>
      </c>
      <c r="O86" s="57">
        <v>16.899999999999999</v>
      </c>
      <c r="P86" s="57">
        <v>16.5</v>
      </c>
      <c r="Q86" s="57">
        <v>16.600000000000001</v>
      </c>
      <c r="R86" s="57">
        <v>17.2</v>
      </c>
      <c r="S86" s="57">
        <v>18</v>
      </c>
      <c r="T86" s="57">
        <v>17.2</v>
      </c>
    </row>
    <row r="87" spans="2:20" x14ac:dyDescent="0.25">
      <c r="B87" s="320"/>
      <c r="C87" s="254" t="s">
        <v>0</v>
      </c>
      <c r="D87" s="256">
        <v>100</v>
      </c>
      <c r="E87" s="256">
        <v>100</v>
      </c>
      <c r="F87" s="256">
        <v>100</v>
      </c>
      <c r="G87" s="256">
        <v>100</v>
      </c>
      <c r="H87" s="256">
        <v>100</v>
      </c>
      <c r="I87" s="256">
        <v>100</v>
      </c>
      <c r="J87" s="256">
        <v>100</v>
      </c>
      <c r="K87" s="256">
        <v>100</v>
      </c>
      <c r="L87" s="256">
        <v>100</v>
      </c>
      <c r="M87" s="256">
        <v>100</v>
      </c>
      <c r="N87" s="256">
        <v>100</v>
      </c>
      <c r="O87" s="256">
        <v>100</v>
      </c>
      <c r="P87" s="256">
        <v>100</v>
      </c>
      <c r="Q87" s="256">
        <v>100</v>
      </c>
      <c r="R87" s="256">
        <v>100</v>
      </c>
      <c r="S87" s="256">
        <v>100</v>
      </c>
      <c r="T87" s="256">
        <v>100</v>
      </c>
    </row>
    <row r="88" spans="2:20" x14ac:dyDescent="0.25">
      <c r="B88" s="319" t="s">
        <v>48</v>
      </c>
      <c r="C88" s="59" t="s">
        <v>157</v>
      </c>
      <c r="D88" s="56">
        <v>18.600000000000001</v>
      </c>
      <c r="E88" s="57">
        <v>19.399999999999999</v>
      </c>
      <c r="F88" s="57">
        <v>21.1</v>
      </c>
      <c r="G88" s="57">
        <v>19.8</v>
      </c>
      <c r="H88" s="57">
        <v>19.7</v>
      </c>
      <c r="I88" s="57">
        <v>20.7</v>
      </c>
      <c r="J88" s="57">
        <v>22.3</v>
      </c>
      <c r="K88" s="57">
        <v>22.6</v>
      </c>
      <c r="L88" s="57">
        <v>23.4</v>
      </c>
      <c r="M88" s="57">
        <v>22.8</v>
      </c>
      <c r="N88" s="57">
        <v>21.6</v>
      </c>
      <c r="O88" s="57">
        <v>17.3</v>
      </c>
      <c r="P88" s="57">
        <v>22.8</v>
      </c>
      <c r="Q88" s="57">
        <v>22.5</v>
      </c>
      <c r="R88" s="57">
        <v>23</v>
      </c>
      <c r="S88" s="57">
        <v>25.1</v>
      </c>
      <c r="T88" s="57">
        <v>25.5</v>
      </c>
    </row>
    <row r="89" spans="2:20" x14ac:dyDescent="0.25">
      <c r="B89" s="320"/>
      <c r="C89" s="59" t="s">
        <v>158</v>
      </c>
      <c r="D89" s="56">
        <v>39.9</v>
      </c>
      <c r="E89" s="57">
        <v>39.6</v>
      </c>
      <c r="F89" s="57">
        <v>40.1</v>
      </c>
      <c r="G89" s="57">
        <v>41.3</v>
      </c>
      <c r="H89" s="57">
        <v>38.1</v>
      </c>
      <c r="I89" s="57">
        <v>39.4</v>
      </c>
      <c r="J89" s="57">
        <v>40.6</v>
      </c>
      <c r="K89" s="57">
        <v>39.299999999999997</v>
      </c>
      <c r="L89" s="57">
        <v>41</v>
      </c>
      <c r="M89" s="57">
        <v>39.5</v>
      </c>
      <c r="N89" s="57">
        <v>40.1</v>
      </c>
      <c r="O89" s="57">
        <v>44.6</v>
      </c>
      <c r="P89" s="57">
        <v>38.200000000000003</v>
      </c>
      <c r="Q89" s="57">
        <v>39.6</v>
      </c>
      <c r="R89" s="57">
        <v>40</v>
      </c>
      <c r="S89" s="57">
        <v>40.200000000000003</v>
      </c>
      <c r="T89" s="57">
        <v>38.799999999999997</v>
      </c>
    </row>
    <row r="90" spans="2:20" x14ac:dyDescent="0.25">
      <c r="B90" s="320"/>
      <c r="C90" s="59" t="s">
        <v>159</v>
      </c>
      <c r="D90" s="56">
        <v>29.4</v>
      </c>
      <c r="E90" s="57">
        <v>28.8</v>
      </c>
      <c r="F90" s="57">
        <v>27.2</v>
      </c>
      <c r="G90" s="57">
        <v>26.7</v>
      </c>
      <c r="H90" s="57">
        <v>31.1</v>
      </c>
      <c r="I90" s="57">
        <v>28.5</v>
      </c>
      <c r="J90" s="57">
        <v>25.8</v>
      </c>
      <c r="K90" s="57">
        <v>26.6</v>
      </c>
      <c r="L90" s="57">
        <v>23.5</v>
      </c>
      <c r="M90" s="57">
        <v>26.1</v>
      </c>
      <c r="N90" s="57">
        <v>27.6</v>
      </c>
      <c r="O90" s="57">
        <v>29.5</v>
      </c>
      <c r="P90" s="57">
        <v>30.7</v>
      </c>
      <c r="Q90" s="57">
        <v>29.2</v>
      </c>
      <c r="R90" s="57">
        <v>28.2</v>
      </c>
      <c r="S90" s="57">
        <v>25.8</v>
      </c>
      <c r="T90" s="57">
        <v>26.5</v>
      </c>
    </row>
    <row r="91" spans="2:20" x14ac:dyDescent="0.25">
      <c r="B91" s="320"/>
      <c r="C91" s="60" t="s">
        <v>160</v>
      </c>
      <c r="D91" s="56">
        <v>12.1</v>
      </c>
      <c r="E91" s="57">
        <v>12.3</v>
      </c>
      <c r="F91" s="57">
        <v>11.5</v>
      </c>
      <c r="G91" s="57">
        <v>12.2</v>
      </c>
      <c r="H91" s="57">
        <v>11.1</v>
      </c>
      <c r="I91" s="57">
        <v>11.4</v>
      </c>
      <c r="J91" s="57">
        <v>11.3</v>
      </c>
      <c r="K91" s="57">
        <v>11.6</v>
      </c>
      <c r="L91" s="57">
        <v>12.1</v>
      </c>
      <c r="M91" s="57">
        <v>11.6</v>
      </c>
      <c r="N91" s="57">
        <v>10.6</v>
      </c>
      <c r="O91" s="57">
        <v>8.6</v>
      </c>
      <c r="P91" s="57">
        <v>8.3000000000000007</v>
      </c>
      <c r="Q91" s="57">
        <v>8.6999999999999993</v>
      </c>
      <c r="R91" s="57">
        <v>8.8000000000000007</v>
      </c>
      <c r="S91" s="57">
        <v>8.9</v>
      </c>
      <c r="T91" s="57">
        <v>9.1999999999999993</v>
      </c>
    </row>
    <row r="92" spans="2:20" x14ac:dyDescent="0.25">
      <c r="B92" s="320"/>
      <c r="C92" s="254" t="s">
        <v>0</v>
      </c>
      <c r="D92" s="256">
        <v>100</v>
      </c>
      <c r="E92" s="256">
        <v>100</v>
      </c>
      <c r="F92" s="256">
        <v>100</v>
      </c>
      <c r="G92" s="256">
        <v>100</v>
      </c>
      <c r="H92" s="256">
        <v>100</v>
      </c>
      <c r="I92" s="256">
        <v>100</v>
      </c>
      <c r="J92" s="256">
        <v>100</v>
      </c>
      <c r="K92" s="256">
        <v>100</v>
      </c>
      <c r="L92" s="256">
        <v>100</v>
      </c>
      <c r="M92" s="256">
        <v>100</v>
      </c>
      <c r="N92" s="256">
        <v>100</v>
      </c>
      <c r="O92" s="256">
        <v>100</v>
      </c>
      <c r="P92" s="256">
        <v>100</v>
      </c>
      <c r="Q92" s="256">
        <v>100</v>
      </c>
      <c r="R92" s="256">
        <v>100</v>
      </c>
      <c r="S92" s="256">
        <v>100</v>
      </c>
      <c r="T92" s="256">
        <v>100</v>
      </c>
    </row>
    <row r="93" spans="2:20" x14ac:dyDescent="0.25">
      <c r="B93" s="319" t="s">
        <v>141</v>
      </c>
      <c r="C93" s="59" t="s">
        <v>157</v>
      </c>
      <c r="D93" s="56">
        <v>24.7</v>
      </c>
      <c r="E93" s="57">
        <v>23.3</v>
      </c>
      <c r="F93" s="57">
        <v>22.8</v>
      </c>
      <c r="G93" s="57">
        <v>25.6</v>
      </c>
      <c r="H93" s="57">
        <v>24.7</v>
      </c>
      <c r="I93" s="57">
        <v>23.7</v>
      </c>
      <c r="J93" s="57">
        <v>26.3</v>
      </c>
      <c r="K93" s="57">
        <v>27.6</v>
      </c>
      <c r="L93" s="57">
        <v>27.3</v>
      </c>
      <c r="M93" s="57">
        <v>26.4</v>
      </c>
      <c r="N93" s="57">
        <v>24.2</v>
      </c>
      <c r="O93" s="57">
        <v>19.899999999999999</v>
      </c>
      <c r="P93" s="57">
        <v>24.1</v>
      </c>
      <c r="Q93" s="57">
        <v>26.6</v>
      </c>
      <c r="R93" s="57">
        <v>27.3</v>
      </c>
      <c r="S93" s="57">
        <v>27</v>
      </c>
      <c r="T93" s="57">
        <v>26.3</v>
      </c>
    </row>
    <row r="94" spans="2:20" x14ac:dyDescent="0.25">
      <c r="B94" s="320"/>
      <c r="C94" s="59" t="s">
        <v>158</v>
      </c>
      <c r="D94" s="56">
        <v>31.1</v>
      </c>
      <c r="E94" s="57">
        <v>29.1</v>
      </c>
      <c r="F94" s="57">
        <v>30.4</v>
      </c>
      <c r="G94" s="57">
        <v>32.1</v>
      </c>
      <c r="H94" s="57">
        <v>31.6</v>
      </c>
      <c r="I94" s="57">
        <v>32.1</v>
      </c>
      <c r="J94" s="57">
        <v>31.4</v>
      </c>
      <c r="K94" s="57">
        <v>31.3</v>
      </c>
      <c r="L94" s="57">
        <v>31</v>
      </c>
      <c r="M94" s="57">
        <v>31.3</v>
      </c>
      <c r="N94" s="57">
        <v>33.9</v>
      </c>
      <c r="O94" s="57">
        <v>31.6</v>
      </c>
      <c r="P94" s="57">
        <v>29.5</v>
      </c>
      <c r="Q94" s="57">
        <v>30.9</v>
      </c>
      <c r="R94" s="57">
        <v>30.3</v>
      </c>
      <c r="S94" s="57">
        <v>31.5</v>
      </c>
      <c r="T94" s="57">
        <v>31.2</v>
      </c>
    </row>
    <row r="95" spans="2:20" x14ac:dyDescent="0.25">
      <c r="B95" s="320"/>
      <c r="C95" s="59" t="s">
        <v>159</v>
      </c>
      <c r="D95" s="56">
        <v>23.3</v>
      </c>
      <c r="E95" s="57">
        <v>24.5</v>
      </c>
      <c r="F95" s="57">
        <v>24.1</v>
      </c>
      <c r="G95" s="57">
        <v>22.3</v>
      </c>
      <c r="H95" s="57">
        <v>22.7</v>
      </c>
      <c r="I95" s="57">
        <v>23.4</v>
      </c>
      <c r="J95" s="57">
        <v>21.4</v>
      </c>
      <c r="K95" s="57">
        <v>21.7</v>
      </c>
      <c r="L95" s="57">
        <v>21.8</v>
      </c>
      <c r="M95" s="57">
        <v>21.9</v>
      </c>
      <c r="N95" s="57">
        <v>23</v>
      </c>
      <c r="O95" s="57">
        <v>26.7</v>
      </c>
      <c r="P95" s="57">
        <v>26.4</v>
      </c>
      <c r="Q95" s="57">
        <v>25</v>
      </c>
      <c r="R95" s="57">
        <v>23.8</v>
      </c>
      <c r="S95" s="57">
        <v>22.9</v>
      </c>
      <c r="T95" s="57">
        <v>22.5</v>
      </c>
    </row>
    <row r="96" spans="2:20" x14ac:dyDescent="0.25">
      <c r="B96" s="320"/>
      <c r="C96" s="60" t="s">
        <v>160</v>
      </c>
      <c r="D96" s="56">
        <v>20.9</v>
      </c>
      <c r="E96" s="57">
        <v>23.1</v>
      </c>
      <c r="F96" s="57">
        <v>22.7</v>
      </c>
      <c r="G96" s="57">
        <v>20</v>
      </c>
      <c r="H96" s="57">
        <v>21</v>
      </c>
      <c r="I96" s="57">
        <v>20.8</v>
      </c>
      <c r="J96" s="57">
        <v>20.9</v>
      </c>
      <c r="K96" s="57">
        <v>19.399999999999999</v>
      </c>
      <c r="L96" s="57">
        <v>19.899999999999999</v>
      </c>
      <c r="M96" s="57">
        <v>20.3</v>
      </c>
      <c r="N96" s="57">
        <v>18.899999999999999</v>
      </c>
      <c r="O96" s="57">
        <v>21.8</v>
      </c>
      <c r="P96" s="57">
        <v>20</v>
      </c>
      <c r="Q96" s="57">
        <v>17.5</v>
      </c>
      <c r="R96" s="57">
        <v>18.600000000000001</v>
      </c>
      <c r="S96" s="57">
        <v>18.600000000000001</v>
      </c>
      <c r="T96" s="57">
        <v>20</v>
      </c>
    </row>
    <row r="97" spans="2:20" x14ac:dyDescent="0.25">
      <c r="B97" s="320"/>
      <c r="C97" s="254" t="s">
        <v>0</v>
      </c>
      <c r="D97" s="256">
        <v>100</v>
      </c>
      <c r="E97" s="256">
        <v>100</v>
      </c>
      <c r="F97" s="256">
        <v>100</v>
      </c>
      <c r="G97" s="256">
        <v>100</v>
      </c>
      <c r="H97" s="256">
        <v>100</v>
      </c>
      <c r="I97" s="256">
        <v>100</v>
      </c>
      <c r="J97" s="256">
        <v>100</v>
      </c>
      <c r="K97" s="256">
        <v>100</v>
      </c>
      <c r="L97" s="256">
        <v>100</v>
      </c>
      <c r="M97" s="256">
        <v>100</v>
      </c>
      <c r="N97" s="256">
        <v>100</v>
      </c>
      <c r="O97" s="256">
        <v>100</v>
      </c>
      <c r="P97" s="256">
        <v>100</v>
      </c>
      <c r="Q97" s="256">
        <v>100</v>
      </c>
      <c r="R97" s="256">
        <v>100</v>
      </c>
      <c r="S97" s="256">
        <v>100</v>
      </c>
      <c r="T97" s="256">
        <v>100</v>
      </c>
    </row>
    <row r="98" spans="2:20" x14ac:dyDescent="0.25">
      <c r="B98" s="319" t="s">
        <v>50</v>
      </c>
      <c r="C98" s="59" t="s">
        <v>157</v>
      </c>
      <c r="D98" s="56">
        <v>25.4</v>
      </c>
      <c r="E98" s="57">
        <v>24.1</v>
      </c>
      <c r="F98" s="57">
        <v>28.4</v>
      </c>
      <c r="G98" s="57">
        <v>25.9</v>
      </c>
      <c r="H98" s="57">
        <v>27.7</v>
      </c>
      <c r="I98" s="57">
        <v>28.8</v>
      </c>
      <c r="J98" s="57">
        <v>29.4</v>
      </c>
      <c r="K98" s="57">
        <v>29.6</v>
      </c>
      <c r="L98" s="57">
        <v>31.9</v>
      </c>
      <c r="M98" s="57">
        <v>32.6</v>
      </c>
      <c r="N98" s="57">
        <v>28.3</v>
      </c>
      <c r="O98" s="57">
        <v>26.4</v>
      </c>
      <c r="P98" s="57">
        <v>33.4</v>
      </c>
      <c r="Q98" s="57">
        <v>31.6</v>
      </c>
      <c r="R98" s="57">
        <v>31.1</v>
      </c>
      <c r="S98" s="57">
        <v>31.7</v>
      </c>
      <c r="T98" s="57">
        <v>27.4</v>
      </c>
    </row>
    <row r="99" spans="2:20" x14ac:dyDescent="0.25">
      <c r="B99" s="320"/>
      <c r="C99" s="59" t="s">
        <v>158</v>
      </c>
      <c r="D99" s="56">
        <v>34.9</v>
      </c>
      <c r="E99" s="57">
        <v>33.200000000000003</v>
      </c>
      <c r="F99" s="57">
        <v>32.799999999999997</v>
      </c>
      <c r="G99" s="57">
        <v>34.4</v>
      </c>
      <c r="H99" s="57">
        <v>33.9</v>
      </c>
      <c r="I99" s="57">
        <v>33.1</v>
      </c>
      <c r="J99" s="57">
        <v>35.799999999999997</v>
      </c>
      <c r="K99" s="57">
        <v>34.299999999999997</v>
      </c>
      <c r="L99" s="57">
        <v>34.1</v>
      </c>
      <c r="M99" s="57">
        <v>34.299999999999997</v>
      </c>
      <c r="N99" s="57">
        <v>35</v>
      </c>
      <c r="O99" s="57">
        <v>33.5</v>
      </c>
      <c r="P99" s="57">
        <v>33.799999999999997</v>
      </c>
      <c r="Q99" s="57">
        <v>33.299999999999997</v>
      </c>
      <c r="R99" s="57">
        <v>33.299999999999997</v>
      </c>
      <c r="S99" s="57">
        <v>34</v>
      </c>
      <c r="T99" s="57">
        <v>37.1</v>
      </c>
    </row>
    <row r="100" spans="2:20" x14ac:dyDescent="0.25">
      <c r="B100" s="320"/>
      <c r="C100" s="59" t="s">
        <v>159</v>
      </c>
      <c r="D100" s="56">
        <v>23.3</v>
      </c>
      <c r="E100" s="57">
        <v>26</v>
      </c>
      <c r="F100" s="57">
        <v>23.6</v>
      </c>
      <c r="G100" s="57">
        <v>25.5</v>
      </c>
      <c r="H100" s="57">
        <v>23.8</v>
      </c>
      <c r="I100" s="57">
        <v>23.1</v>
      </c>
      <c r="J100" s="57">
        <v>21.7</v>
      </c>
      <c r="K100" s="57">
        <v>23.8</v>
      </c>
      <c r="L100" s="57">
        <v>21.6</v>
      </c>
      <c r="M100" s="57">
        <v>21.9</v>
      </c>
      <c r="N100" s="57">
        <v>23.5</v>
      </c>
      <c r="O100" s="57">
        <v>26.7</v>
      </c>
      <c r="P100" s="57">
        <v>23.6</v>
      </c>
      <c r="Q100" s="57">
        <v>23.1</v>
      </c>
      <c r="R100" s="57">
        <v>24.4</v>
      </c>
      <c r="S100" s="57">
        <v>23.2</v>
      </c>
      <c r="T100" s="57">
        <v>24.4</v>
      </c>
    </row>
    <row r="101" spans="2:20" x14ac:dyDescent="0.25">
      <c r="B101" s="320"/>
      <c r="C101" s="60" t="s">
        <v>160</v>
      </c>
      <c r="D101" s="56">
        <v>16.399999999999999</v>
      </c>
      <c r="E101" s="57">
        <v>16.600000000000001</v>
      </c>
      <c r="F101" s="57">
        <v>15.2</v>
      </c>
      <c r="G101" s="57">
        <v>14.2</v>
      </c>
      <c r="H101" s="57">
        <v>14.5</v>
      </c>
      <c r="I101" s="57">
        <v>14.9</v>
      </c>
      <c r="J101" s="57">
        <v>13.2</v>
      </c>
      <c r="K101" s="57">
        <v>12.3</v>
      </c>
      <c r="L101" s="57">
        <v>12.5</v>
      </c>
      <c r="M101" s="57">
        <v>11.3</v>
      </c>
      <c r="N101" s="57">
        <v>13.1</v>
      </c>
      <c r="O101" s="57">
        <v>13.3</v>
      </c>
      <c r="P101" s="57">
        <v>9.1999999999999993</v>
      </c>
      <c r="Q101" s="57">
        <v>12.1</v>
      </c>
      <c r="R101" s="57">
        <v>11.2</v>
      </c>
      <c r="S101" s="57">
        <v>11.1</v>
      </c>
      <c r="T101" s="57">
        <v>11.2</v>
      </c>
    </row>
    <row r="102" spans="2:20" x14ac:dyDescent="0.25">
      <c r="B102" s="320"/>
      <c r="C102" s="254" t="s">
        <v>0</v>
      </c>
      <c r="D102" s="256">
        <v>100</v>
      </c>
      <c r="E102" s="256">
        <v>100</v>
      </c>
      <c r="F102" s="256">
        <v>100</v>
      </c>
      <c r="G102" s="256">
        <v>100</v>
      </c>
      <c r="H102" s="256">
        <v>100</v>
      </c>
      <c r="I102" s="256">
        <v>100</v>
      </c>
      <c r="J102" s="256">
        <v>100</v>
      </c>
      <c r="K102" s="256">
        <v>100</v>
      </c>
      <c r="L102" s="256">
        <v>100</v>
      </c>
      <c r="M102" s="256">
        <v>100</v>
      </c>
      <c r="N102" s="256">
        <v>100</v>
      </c>
      <c r="O102" s="256">
        <v>100</v>
      </c>
      <c r="P102" s="256">
        <v>100</v>
      </c>
      <c r="Q102" s="256">
        <v>100</v>
      </c>
      <c r="R102" s="256">
        <v>100</v>
      </c>
      <c r="S102" s="256">
        <v>100</v>
      </c>
      <c r="T102" s="256">
        <v>100</v>
      </c>
    </row>
    <row r="103" spans="2:20" x14ac:dyDescent="0.25">
      <c r="B103" s="319" t="s">
        <v>51</v>
      </c>
      <c r="C103" s="59" t="s">
        <v>157</v>
      </c>
      <c r="D103" s="56">
        <v>24.5</v>
      </c>
      <c r="E103" s="57">
        <v>22.8</v>
      </c>
      <c r="F103" s="57">
        <v>21.9</v>
      </c>
      <c r="G103" s="57">
        <v>23.4</v>
      </c>
      <c r="H103" s="57">
        <v>24.2</v>
      </c>
      <c r="I103" s="57">
        <v>25.3</v>
      </c>
      <c r="J103" s="57">
        <v>24.9</v>
      </c>
      <c r="K103" s="57">
        <v>24.2</v>
      </c>
      <c r="L103" s="57">
        <v>25.7</v>
      </c>
      <c r="M103" s="57">
        <v>25.5</v>
      </c>
      <c r="N103" s="57">
        <v>25.1</v>
      </c>
      <c r="O103" s="57">
        <v>20.6</v>
      </c>
      <c r="P103" s="57">
        <v>23.1</v>
      </c>
      <c r="Q103" s="57">
        <v>25.5</v>
      </c>
      <c r="R103" s="57">
        <v>28.5</v>
      </c>
      <c r="S103" s="57">
        <v>28.8</v>
      </c>
      <c r="T103" s="57">
        <v>29.2</v>
      </c>
    </row>
    <row r="104" spans="2:20" x14ac:dyDescent="0.25">
      <c r="B104" s="320"/>
      <c r="C104" s="59" t="s">
        <v>158</v>
      </c>
      <c r="D104" s="56">
        <v>39</v>
      </c>
      <c r="E104" s="57">
        <v>40.1</v>
      </c>
      <c r="F104" s="57">
        <v>42</v>
      </c>
      <c r="G104" s="57">
        <v>41</v>
      </c>
      <c r="H104" s="57">
        <v>40.1</v>
      </c>
      <c r="I104" s="57">
        <v>37.6</v>
      </c>
      <c r="J104" s="57">
        <v>41</v>
      </c>
      <c r="K104" s="57">
        <v>41</v>
      </c>
      <c r="L104" s="57">
        <v>40.5</v>
      </c>
      <c r="M104" s="57">
        <v>41.1</v>
      </c>
      <c r="N104" s="57">
        <v>39.799999999999997</v>
      </c>
      <c r="O104" s="57">
        <v>41</v>
      </c>
      <c r="P104" s="57">
        <v>38.4</v>
      </c>
      <c r="Q104" s="57">
        <v>40.1</v>
      </c>
      <c r="R104" s="57">
        <v>38.9</v>
      </c>
      <c r="S104" s="57">
        <v>38.6</v>
      </c>
      <c r="T104" s="57">
        <v>40.1</v>
      </c>
    </row>
    <row r="105" spans="2:20" x14ac:dyDescent="0.25">
      <c r="B105" s="320"/>
      <c r="C105" s="59" t="s">
        <v>159</v>
      </c>
      <c r="D105" s="56">
        <v>25.1</v>
      </c>
      <c r="E105" s="57">
        <v>25.5</v>
      </c>
      <c r="F105" s="57">
        <v>24.8</v>
      </c>
      <c r="G105" s="57">
        <v>24.4</v>
      </c>
      <c r="H105" s="57">
        <v>24.5</v>
      </c>
      <c r="I105" s="57">
        <v>25.7</v>
      </c>
      <c r="J105" s="57">
        <v>24.1</v>
      </c>
      <c r="K105" s="57">
        <v>24.4</v>
      </c>
      <c r="L105" s="57">
        <v>24</v>
      </c>
      <c r="M105" s="57">
        <v>23.9</v>
      </c>
      <c r="N105" s="57">
        <v>25</v>
      </c>
      <c r="O105" s="57">
        <v>27.5</v>
      </c>
      <c r="P105" s="57">
        <v>27.4</v>
      </c>
      <c r="Q105" s="57">
        <v>25.5</v>
      </c>
      <c r="R105" s="57">
        <v>24</v>
      </c>
      <c r="S105" s="57">
        <v>24</v>
      </c>
      <c r="T105" s="57">
        <v>22</v>
      </c>
    </row>
    <row r="106" spans="2:20" x14ac:dyDescent="0.25">
      <c r="B106" s="320"/>
      <c r="C106" s="60" t="s">
        <v>160</v>
      </c>
      <c r="D106" s="56">
        <v>11.4</v>
      </c>
      <c r="E106" s="57">
        <v>11.5</v>
      </c>
      <c r="F106" s="57">
        <v>11.3</v>
      </c>
      <c r="G106" s="57">
        <v>11.1</v>
      </c>
      <c r="H106" s="57">
        <v>11.2</v>
      </c>
      <c r="I106" s="57">
        <v>11.3</v>
      </c>
      <c r="J106" s="57">
        <v>9.9</v>
      </c>
      <c r="K106" s="57">
        <v>10.3</v>
      </c>
      <c r="L106" s="57">
        <v>9.6999999999999993</v>
      </c>
      <c r="M106" s="57">
        <v>9.4</v>
      </c>
      <c r="N106" s="57">
        <v>10.199999999999999</v>
      </c>
      <c r="O106" s="57">
        <v>10.8</v>
      </c>
      <c r="P106" s="57">
        <v>11</v>
      </c>
      <c r="Q106" s="57">
        <v>8.9</v>
      </c>
      <c r="R106" s="57">
        <v>8.6</v>
      </c>
      <c r="S106" s="57">
        <v>8.6</v>
      </c>
      <c r="T106" s="57">
        <v>8.6</v>
      </c>
    </row>
    <row r="107" spans="2:20" x14ac:dyDescent="0.25">
      <c r="B107" s="320"/>
      <c r="C107" s="254" t="s">
        <v>0</v>
      </c>
      <c r="D107" s="256">
        <v>100</v>
      </c>
      <c r="E107" s="256">
        <v>100</v>
      </c>
      <c r="F107" s="256">
        <v>100</v>
      </c>
      <c r="G107" s="256">
        <v>100</v>
      </c>
      <c r="H107" s="256">
        <v>100</v>
      </c>
      <c r="I107" s="256">
        <v>100</v>
      </c>
      <c r="J107" s="256">
        <v>100</v>
      </c>
      <c r="K107" s="256">
        <v>100</v>
      </c>
      <c r="L107" s="256">
        <v>100</v>
      </c>
      <c r="M107" s="256">
        <v>100</v>
      </c>
      <c r="N107" s="256">
        <v>100</v>
      </c>
      <c r="O107" s="256">
        <v>100</v>
      </c>
      <c r="P107" s="256">
        <v>100</v>
      </c>
      <c r="Q107" s="256">
        <v>100</v>
      </c>
      <c r="R107" s="256">
        <v>100</v>
      </c>
      <c r="S107" s="256">
        <v>100</v>
      </c>
      <c r="T107" s="256">
        <v>100</v>
      </c>
    </row>
    <row r="108" spans="2:20" x14ac:dyDescent="0.25">
      <c r="B108" s="319" t="s">
        <v>52</v>
      </c>
      <c r="C108" s="59" t="s">
        <v>157</v>
      </c>
      <c r="D108" s="56">
        <v>21.5</v>
      </c>
      <c r="E108" s="57">
        <v>22.7</v>
      </c>
      <c r="F108" s="57">
        <v>21.3</v>
      </c>
      <c r="G108" s="57">
        <v>22.7</v>
      </c>
      <c r="H108" s="57">
        <v>21.7</v>
      </c>
      <c r="I108" s="57">
        <v>23.2</v>
      </c>
      <c r="J108" s="57">
        <v>23.7</v>
      </c>
      <c r="K108" s="57">
        <v>27</v>
      </c>
      <c r="L108" s="57">
        <v>27</v>
      </c>
      <c r="M108" s="57">
        <v>26.9</v>
      </c>
      <c r="N108" s="57">
        <v>21.6</v>
      </c>
      <c r="O108" s="57">
        <v>18.3</v>
      </c>
      <c r="P108" s="57">
        <v>19.2</v>
      </c>
      <c r="Q108" s="57">
        <v>22.2</v>
      </c>
      <c r="R108" s="57">
        <v>25.3</v>
      </c>
      <c r="S108" s="57">
        <v>25.4</v>
      </c>
      <c r="T108" s="57">
        <v>26.8</v>
      </c>
    </row>
    <row r="109" spans="2:20" x14ac:dyDescent="0.25">
      <c r="B109" s="320"/>
      <c r="C109" s="59" t="s">
        <v>158</v>
      </c>
      <c r="D109" s="56">
        <v>32.6</v>
      </c>
      <c r="E109" s="57">
        <v>30.3</v>
      </c>
      <c r="F109" s="57">
        <v>32.799999999999997</v>
      </c>
      <c r="G109" s="57">
        <v>33.9</v>
      </c>
      <c r="H109" s="57">
        <v>33.799999999999997</v>
      </c>
      <c r="I109" s="57">
        <v>32.799999999999997</v>
      </c>
      <c r="J109" s="57">
        <v>33</v>
      </c>
      <c r="K109" s="57">
        <v>29.6</v>
      </c>
      <c r="L109" s="57">
        <v>31.8</v>
      </c>
      <c r="M109" s="57">
        <v>31.4</v>
      </c>
      <c r="N109" s="57">
        <v>34</v>
      </c>
      <c r="O109" s="57">
        <v>31.9</v>
      </c>
      <c r="P109" s="57">
        <v>34.5</v>
      </c>
      <c r="Q109" s="57">
        <v>35.700000000000003</v>
      </c>
      <c r="R109" s="57">
        <v>34.299999999999997</v>
      </c>
      <c r="S109" s="57">
        <v>33.700000000000003</v>
      </c>
      <c r="T109" s="57">
        <v>33</v>
      </c>
    </row>
    <row r="110" spans="2:20" x14ac:dyDescent="0.25">
      <c r="B110" s="320"/>
      <c r="C110" s="59" t="s">
        <v>159</v>
      </c>
      <c r="D110" s="56">
        <v>26.9</v>
      </c>
      <c r="E110" s="57">
        <v>26.2</v>
      </c>
      <c r="F110" s="57">
        <v>26.6</v>
      </c>
      <c r="G110" s="57">
        <v>25.6</v>
      </c>
      <c r="H110" s="57">
        <v>26.2</v>
      </c>
      <c r="I110" s="57">
        <v>25.9</v>
      </c>
      <c r="J110" s="57">
        <v>25.7</v>
      </c>
      <c r="K110" s="57">
        <v>26.6</v>
      </c>
      <c r="L110" s="57">
        <v>25.7</v>
      </c>
      <c r="M110" s="57">
        <v>25.5</v>
      </c>
      <c r="N110" s="57">
        <v>26</v>
      </c>
      <c r="O110" s="57">
        <v>30.7</v>
      </c>
      <c r="P110" s="57">
        <v>26.6</v>
      </c>
      <c r="Q110" s="57">
        <v>25</v>
      </c>
      <c r="R110" s="57">
        <v>24.7</v>
      </c>
      <c r="S110" s="57">
        <v>25.4</v>
      </c>
      <c r="T110" s="57">
        <v>25</v>
      </c>
    </row>
    <row r="111" spans="2:20" x14ac:dyDescent="0.25">
      <c r="B111" s="320"/>
      <c r="C111" s="60" t="s">
        <v>160</v>
      </c>
      <c r="D111" s="56">
        <v>19.100000000000001</v>
      </c>
      <c r="E111" s="57">
        <v>20.9</v>
      </c>
      <c r="F111" s="57">
        <v>19.3</v>
      </c>
      <c r="G111" s="57">
        <v>17.8</v>
      </c>
      <c r="H111" s="57">
        <v>18.2</v>
      </c>
      <c r="I111" s="57">
        <v>18.100000000000001</v>
      </c>
      <c r="J111" s="57">
        <v>17.600000000000001</v>
      </c>
      <c r="K111" s="57">
        <v>16.8</v>
      </c>
      <c r="L111" s="57">
        <v>15.5</v>
      </c>
      <c r="M111" s="57">
        <v>16.2</v>
      </c>
      <c r="N111" s="57">
        <v>18.3</v>
      </c>
      <c r="O111" s="57">
        <v>19.2</v>
      </c>
      <c r="P111" s="57">
        <v>19.7</v>
      </c>
      <c r="Q111" s="57">
        <v>17</v>
      </c>
      <c r="R111" s="57">
        <v>15.8</v>
      </c>
      <c r="S111" s="57">
        <v>15.5</v>
      </c>
      <c r="T111" s="57">
        <v>15.2</v>
      </c>
    </row>
    <row r="112" spans="2:20" x14ac:dyDescent="0.25">
      <c r="B112" s="320"/>
      <c r="C112" s="254" t="s">
        <v>0</v>
      </c>
      <c r="D112" s="256">
        <v>100</v>
      </c>
      <c r="E112" s="256">
        <v>100</v>
      </c>
      <c r="F112" s="256">
        <v>100</v>
      </c>
      <c r="G112" s="256">
        <v>100</v>
      </c>
      <c r="H112" s="256">
        <v>100</v>
      </c>
      <c r="I112" s="256">
        <v>100</v>
      </c>
      <c r="J112" s="256">
        <v>100</v>
      </c>
      <c r="K112" s="256">
        <v>100</v>
      </c>
      <c r="L112" s="256">
        <v>100</v>
      </c>
      <c r="M112" s="256">
        <v>100</v>
      </c>
      <c r="N112" s="256">
        <v>100</v>
      </c>
      <c r="O112" s="256">
        <v>100</v>
      </c>
      <c r="P112" s="256">
        <v>100</v>
      </c>
      <c r="Q112" s="256">
        <v>100</v>
      </c>
      <c r="R112" s="256">
        <v>100</v>
      </c>
      <c r="S112" s="256">
        <v>100</v>
      </c>
      <c r="T112" s="256">
        <v>100</v>
      </c>
    </row>
    <row r="113" spans="2:20" x14ac:dyDescent="0.25">
      <c r="B113" s="319" t="s">
        <v>53</v>
      </c>
      <c r="C113" s="59" t="s">
        <v>157</v>
      </c>
      <c r="D113" s="56">
        <v>19.5</v>
      </c>
      <c r="E113" s="57">
        <v>18.5</v>
      </c>
      <c r="F113" s="57">
        <v>20.6</v>
      </c>
      <c r="G113" s="57">
        <v>22.4</v>
      </c>
      <c r="H113" s="57">
        <v>22.6</v>
      </c>
      <c r="I113" s="57">
        <v>23.9</v>
      </c>
      <c r="J113" s="57">
        <v>24.6</v>
      </c>
      <c r="K113" s="57">
        <v>25.4</v>
      </c>
      <c r="L113" s="57">
        <v>26.1</v>
      </c>
      <c r="M113" s="57">
        <v>27.1</v>
      </c>
      <c r="N113" s="57">
        <v>23.1</v>
      </c>
      <c r="O113" s="57">
        <v>17.8</v>
      </c>
      <c r="P113" s="57">
        <v>21.5</v>
      </c>
      <c r="Q113" s="57">
        <v>27.6</v>
      </c>
      <c r="R113" s="57">
        <v>28.3</v>
      </c>
      <c r="S113" s="57">
        <v>27.1</v>
      </c>
      <c r="T113" s="57">
        <v>27.5</v>
      </c>
    </row>
    <row r="114" spans="2:20" x14ac:dyDescent="0.25">
      <c r="B114" s="320"/>
      <c r="C114" s="59" t="s">
        <v>158</v>
      </c>
      <c r="D114" s="56">
        <v>33.4</v>
      </c>
      <c r="E114" s="57">
        <v>33.700000000000003</v>
      </c>
      <c r="F114" s="57">
        <v>32.700000000000003</v>
      </c>
      <c r="G114" s="57">
        <v>31.2</v>
      </c>
      <c r="H114" s="57">
        <v>30.8</v>
      </c>
      <c r="I114" s="57">
        <v>30.7</v>
      </c>
      <c r="J114" s="57">
        <v>31.8</v>
      </c>
      <c r="K114" s="57">
        <v>32.299999999999997</v>
      </c>
      <c r="L114" s="57">
        <v>32.1</v>
      </c>
      <c r="M114" s="57">
        <v>30.5</v>
      </c>
      <c r="N114" s="57">
        <v>31.6</v>
      </c>
      <c r="O114" s="57">
        <v>28.9</v>
      </c>
      <c r="P114" s="57">
        <v>30.8</v>
      </c>
      <c r="Q114" s="57">
        <v>30.9</v>
      </c>
      <c r="R114" s="57">
        <v>30.5</v>
      </c>
      <c r="S114" s="57">
        <v>32.4</v>
      </c>
      <c r="T114" s="57">
        <v>30</v>
      </c>
    </row>
    <row r="115" spans="2:20" x14ac:dyDescent="0.25">
      <c r="B115" s="320"/>
      <c r="C115" s="59" t="s">
        <v>159</v>
      </c>
      <c r="D115" s="56">
        <v>26.4</v>
      </c>
      <c r="E115" s="57">
        <v>27.1</v>
      </c>
      <c r="F115" s="57">
        <v>26.4</v>
      </c>
      <c r="G115" s="57">
        <v>28.1</v>
      </c>
      <c r="H115" s="57">
        <v>27.6</v>
      </c>
      <c r="I115" s="57">
        <v>27.5</v>
      </c>
      <c r="J115" s="57">
        <v>27.4</v>
      </c>
      <c r="K115" s="57">
        <v>25.9</v>
      </c>
      <c r="L115" s="57">
        <v>24.8</v>
      </c>
      <c r="M115" s="57">
        <v>25.5</v>
      </c>
      <c r="N115" s="57">
        <v>27.4</v>
      </c>
      <c r="O115" s="57">
        <v>33.1</v>
      </c>
      <c r="P115" s="57">
        <v>29.2</v>
      </c>
      <c r="Q115" s="57">
        <v>25.1</v>
      </c>
      <c r="R115" s="57">
        <v>24.9</v>
      </c>
      <c r="S115" s="57">
        <v>25.5</v>
      </c>
      <c r="T115" s="57">
        <v>27.3</v>
      </c>
    </row>
    <row r="116" spans="2:20" x14ac:dyDescent="0.25">
      <c r="B116" s="320"/>
      <c r="C116" s="60" t="s">
        <v>160</v>
      </c>
      <c r="D116" s="56">
        <v>20.8</v>
      </c>
      <c r="E116" s="57">
        <v>20.7</v>
      </c>
      <c r="F116" s="57">
        <v>20.3</v>
      </c>
      <c r="G116" s="57">
        <v>18.3</v>
      </c>
      <c r="H116" s="57">
        <v>19</v>
      </c>
      <c r="I116" s="57">
        <v>17.899999999999999</v>
      </c>
      <c r="J116" s="57">
        <v>16.3</v>
      </c>
      <c r="K116" s="57">
        <v>16.3</v>
      </c>
      <c r="L116" s="57">
        <v>17</v>
      </c>
      <c r="M116" s="57">
        <v>16.8</v>
      </c>
      <c r="N116" s="57">
        <v>18</v>
      </c>
      <c r="O116" s="57">
        <v>20.2</v>
      </c>
      <c r="P116" s="57">
        <v>18.5</v>
      </c>
      <c r="Q116" s="57">
        <v>16.5</v>
      </c>
      <c r="R116" s="57">
        <v>16.2</v>
      </c>
      <c r="S116" s="57">
        <v>15.1</v>
      </c>
      <c r="T116" s="57">
        <v>15.1</v>
      </c>
    </row>
    <row r="117" spans="2:20" x14ac:dyDescent="0.25">
      <c r="B117" s="320"/>
      <c r="C117" s="254" t="s">
        <v>0</v>
      </c>
      <c r="D117" s="256">
        <v>100</v>
      </c>
      <c r="E117" s="256">
        <v>100</v>
      </c>
      <c r="F117" s="256">
        <v>100</v>
      </c>
      <c r="G117" s="256">
        <v>100</v>
      </c>
      <c r="H117" s="256">
        <v>100</v>
      </c>
      <c r="I117" s="256">
        <v>100</v>
      </c>
      <c r="J117" s="256">
        <v>100</v>
      </c>
      <c r="K117" s="256">
        <v>100</v>
      </c>
      <c r="L117" s="256">
        <v>100</v>
      </c>
      <c r="M117" s="256">
        <v>100</v>
      </c>
      <c r="N117" s="256">
        <v>100</v>
      </c>
      <c r="O117" s="256">
        <v>100</v>
      </c>
      <c r="P117" s="256">
        <v>100</v>
      </c>
      <c r="Q117" s="256">
        <v>100</v>
      </c>
      <c r="R117" s="256">
        <v>100</v>
      </c>
      <c r="S117" s="256">
        <v>100</v>
      </c>
      <c r="T117" s="256">
        <v>100</v>
      </c>
    </row>
    <row r="118" spans="2:20" x14ac:dyDescent="0.25">
      <c r="B118" s="319" t="s">
        <v>65</v>
      </c>
      <c r="C118" s="59" t="s">
        <v>157</v>
      </c>
      <c r="D118" s="56">
        <v>23</v>
      </c>
      <c r="E118" s="57">
        <v>21.7</v>
      </c>
      <c r="F118" s="57">
        <v>22</v>
      </c>
      <c r="G118" s="57">
        <v>23.1</v>
      </c>
      <c r="H118" s="57">
        <v>23.1</v>
      </c>
      <c r="I118" s="57">
        <v>23.5</v>
      </c>
      <c r="J118" s="57">
        <v>24.4</v>
      </c>
      <c r="K118" s="57">
        <v>24.9</v>
      </c>
      <c r="L118" s="57">
        <v>25.7</v>
      </c>
      <c r="M118" s="57">
        <v>25.7</v>
      </c>
      <c r="N118" s="57">
        <v>23.4</v>
      </c>
      <c r="O118" s="57">
        <v>19.5</v>
      </c>
      <c r="P118" s="57">
        <v>23.3</v>
      </c>
      <c r="Q118" s="57">
        <v>25.1</v>
      </c>
      <c r="R118" s="57">
        <v>26.5</v>
      </c>
      <c r="S118" s="57">
        <v>26.9</v>
      </c>
      <c r="T118" s="57">
        <v>26.6</v>
      </c>
    </row>
    <row r="119" spans="2:20" x14ac:dyDescent="0.25">
      <c r="B119" s="320"/>
      <c r="C119" s="59" t="s">
        <v>158</v>
      </c>
      <c r="D119" s="56">
        <v>35.6</v>
      </c>
      <c r="E119" s="57">
        <v>35.6</v>
      </c>
      <c r="F119" s="57">
        <v>36.5</v>
      </c>
      <c r="G119" s="57">
        <v>36.5</v>
      </c>
      <c r="H119" s="57">
        <v>36</v>
      </c>
      <c r="I119" s="57">
        <v>35.299999999999997</v>
      </c>
      <c r="J119" s="57">
        <v>36.6</v>
      </c>
      <c r="K119" s="57">
        <v>36.299999999999997</v>
      </c>
      <c r="L119" s="57">
        <v>36.200000000000003</v>
      </c>
      <c r="M119" s="57">
        <v>36.299999999999997</v>
      </c>
      <c r="N119" s="57">
        <v>37.299999999999997</v>
      </c>
      <c r="O119" s="57">
        <v>36.6</v>
      </c>
      <c r="P119" s="57">
        <v>35.9</v>
      </c>
      <c r="Q119" s="57">
        <v>36.6</v>
      </c>
      <c r="R119" s="57">
        <v>35.5</v>
      </c>
      <c r="S119" s="57">
        <v>35.6</v>
      </c>
      <c r="T119" s="57">
        <v>36.700000000000003</v>
      </c>
    </row>
    <row r="120" spans="2:20" x14ac:dyDescent="0.25">
      <c r="B120" s="320"/>
      <c r="C120" s="59" t="s">
        <v>159</v>
      </c>
      <c r="D120" s="56">
        <v>25.4</v>
      </c>
      <c r="E120" s="57">
        <v>26.1</v>
      </c>
      <c r="F120" s="57">
        <v>25.4</v>
      </c>
      <c r="G120" s="57">
        <v>25.2</v>
      </c>
      <c r="H120" s="57">
        <v>25.4</v>
      </c>
      <c r="I120" s="57">
        <v>25.8</v>
      </c>
      <c r="J120" s="57">
        <v>24.5</v>
      </c>
      <c r="K120" s="57">
        <v>24.6</v>
      </c>
      <c r="L120" s="57">
        <v>24.2</v>
      </c>
      <c r="M120" s="57">
        <v>24.4</v>
      </c>
      <c r="N120" s="57">
        <v>25.1</v>
      </c>
      <c r="O120" s="57">
        <v>28.8</v>
      </c>
      <c r="P120" s="57">
        <v>26.9</v>
      </c>
      <c r="Q120" s="57">
        <v>25.6</v>
      </c>
      <c r="R120" s="57">
        <v>25</v>
      </c>
      <c r="S120" s="57">
        <v>24.8</v>
      </c>
      <c r="T120" s="57">
        <v>23.9</v>
      </c>
    </row>
    <row r="121" spans="2:20" x14ac:dyDescent="0.25">
      <c r="B121" s="320"/>
      <c r="C121" s="60" t="s">
        <v>160</v>
      </c>
      <c r="D121" s="56">
        <v>15.9</v>
      </c>
      <c r="E121" s="57">
        <v>16.600000000000001</v>
      </c>
      <c r="F121" s="57">
        <v>16.100000000000001</v>
      </c>
      <c r="G121" s="57">
        <v>15.2</v>
      </c>
      <c r="H121" s="57">
        <v>15.5</v>
      </c>
      <c r="I121" s="57">
        <v>15.4</v>
      </c>
      <c r="J121" s="57">
        <v>14.6</v>
      </c>
      <c r="K121" s="57">
        <v>14.2</v>
      </c>
      <c r="L121" s="57">
        <v>13.8</v>
      </c>
      <c r="M121" s="57">
        <v>13.6</v>
      </c>
      <c r="N121" s="57">
        <v>14.2</v>
      </c>
      <c r="O121" s="57">
        <v>15.1</v>
      </c>
      <c r="P121" s="57">
        <v>13.9</v>
      </c>
      <c r="Q121" s="57">
        <v>12.8</v>
      </c>
      <c r="R121" s="57">
        <v>13</v>
      </c>
      <c r="S121" s="57">
        <v>12.7</v>
      </c>
      <c r="T121" s="57">
        <v>12.8</v>
      </c>
    </row>
    <row r="122" spans="2:20" x14ac:dyDescent="0.25">
      <c r="B122" s="320"/>
      <c r="C122" s="254" t="s">
        <v>0</v>
      </c>
      <c r="D122" s="256">
        <v>100</v>
      </c>
      <c r="E122" s="256">
        <v>100</v>
      </c>
      <c r="F122" s="256">
        <v>100</v>
      </c>
      <c r="G122" s="256">
        <v>100</v>
      </c>
      <c r="H122" s="256">
        <v>100</v>
      </c>
      <c r="I122" s="256">
        <v>100</v>
      </c>
      <c r="J122" s="256">
        <v>100</v>
      </c>
      <c r="K122" s="256">
        <v>100</v>
      </c>
      <c r="L122" s="256">
        <v>100</v>
      </c>
      <c r="M122" s="256">
        <v>100</v>
      </c>
      <c r="N122" s="256">
        <v>100</v>
      </c>
      <c r="O122" s="256">
        <v>100</v>
      </c>
      <c r="P122" s="256">
        <v>100</v>
      </c>
      <c r="Q122" s="256">
        <v>100</v>
      </c>
      <c r="R122" s="256">
        <v>100</v>
      </c>
      <c r="S122" s="256">
        <v>100</v>
      </c>
      <c r="T122" s="256">
        <v>100</v>
      </c>
    </row>
  </sheetData>
  <mergeCells count="25">
    <mergeCell ref="B118:B122"/>
    <mergeCell ref="B4:C4"/>
    <mergeCell ref="B93:B97"/>
    <mergeCell ref="B98:B102"/>
    <mergeCell ref="B103:B107"/>
    <mergeCell ref="B108:B112"/>
    <mergeCell ref="B113:B117"/>
    <mergeCell ref="B72:C72"/>
    <mergeCell ref="B73:B77"/>
    <mergeCell ref="B78:B82"/>
    <mergeCell ref="B83:B87"/>
    <mergeCell ref="B88:B92"/>
    <mergeCell ref="B18:C18"/>
    <mergeCell ref="B19:B23"/>
    <mergeCell ref="B24:B28"/>
    <mergeCell ref="B54:B58"/>
    <mergeCell ref="B59:B63"/>
    <mergeCell ref="B64:B68"/>
    <mergeCell ref="B5:B9"/>
    <mergeCell ref="B10:B14"/>
    <mergeCell ref="B29:B33"/>
    <mergeCell ref="B34:B38"/>
    <mergeCell ref="B39:B43"/>
    <mergeCell ref="B44:B48"/>
    <mergeCell ref="B49:B5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23771-0FE5-4B4C-BD53-06A727EA8DA9}">
  <sheetPr codeName="Sheet8">
    <tabColor rgb="FF92D050"/>
  </sheetPr>
  <dimension ref="B2:BA67"/>
  <sheetViews>
    <sheetView workbookViewId="0">
      <selection activeCell="E64" sqref="E64"/>
    </sheetView>
  </sheetViews>
  <sheetFormatPr defaultColWidth="8.85546875" defaultRowHeight="12" x14ac:dyDescent="0.2"/>
  <cols>
    <col min="1" max="1" width="8.85546875" style="21"/>
    <col min="2" max="2" width="19.7109375" style="71" customWidth="1"/>
    <col min="3" max="3" width="10" style="69" customWidth="1"/>
    <col min="4" max="4" width="12.85546875" style="19" bestFit="1" customWidth="1"/>
    <col min="5" max="5" width="15.140625" style="19" bestFit="1" customWidth="1"/>
    <col min="6" max="7" width="12.85546875" style="19" bestFit="1" customWidth="1"/>
    <col min="8" max="8" width="15.140625" style="19" bestFit="1" customWidth="1"/>
    <col min="9" max="9" width="12.85546875" style="19" bestFit="1" customWidth="1"/>
    <col min="10" max="13" width="12.85546875" style="20" bestFit="1" customWidth="1"/>
    <col min="14" max="17" width="15.140625" style="20" bestFit="1" customWidth="1"/>
    <col min="18" max="19" width="12.85546875" style="20" bestFit="1" customWidth="1"/>
    <col min="20" max="23" width="15.140625" style="20" bestFit="1" customWidth="1"/>
    <col min="24" max="25" width="12.85546875" style="20" bestFit="1" customWidth="1"/>
    <col min="26" max="26" width="15.140625" style="20" bestFit="1" customWidth="1"/>
    <col min="27" max="27" width="12.85546875" style="20" bestFit="1" customWidth="1"/>
    <col min="28" max="28" width="12.85546875" style="21" bestFit="1" customWidth="1"/>
    <col min="29" max="36" width="9.28515625" style="19" customWidth="1"/>
    <col min="37" max="53" width="9.28515625" style="20" customWidth="1"/>
    <col min="54" max="16384" width="8.85546875" style="21"/>
  </cols>
  <sheetData>
    <row r="2" spans="2:36" ht="15.75" x14ac:dyDescent="0.25">
      <c r="B2" s="70" t="s">
        <v>71</v>
      </c>
      <c r="C2" s="68"/>
      <c r="D2" s="27"/>
      <c r="E2" s="27"/>
      <c r="F2" s="27"/>
      <c r="G2" s="27"/>
      <c r="H2" s="20"/>
      <c r="I2" s="20"/>
      <c r="T2" s="26"/>
      <c r="U2" s="27"/>
      <c r="V2" s="27"/>
      <c r="W2" s="27"/>
      <c r="X2" s="27"/>
      <c r="Y2" s="27"/>
      <c r="AC2" s="37"/>
      <c r="AD2" s="37"/>
      <c r="AE2" s="37"/>
      <c r="AF2" s="37"/>
      <c r="AG2" s="37"/>
      <c r="AH2" s="37"/>
      <c r="AI2" s="37"/>
      <c r="AJ2" s="37"/>
    </row>
    <row r="4" spans="2:36" x14ac:dyDescent="0.2">
      <c r="B4" s="322" t="s">
        <v>6</v>
      </c>
      <c r="C4" s="322"/>
      <c r="D4" s="72">
        <v>2002</v>
      </c>
      <c r="E4" s="72">
        <v>2003</v>
      </c>
      <c r="F4" s="72">
        <v>2004</v>
      </c>
      <c r="G4" s="72">
        <v>2005</v>
      </c>
      <c r="H4" s="72">
        <v>2006</v>
      </c>
      <c r="I4" s="72">
        <v>2007</v>
      </c>
      <c r="J4" s="72">
        <v>2008</v>
      </c>
      <c r="K4" s="72">
        <v>2009</v>
      </c>
      <c r="L4" s="72">
        <v>2010</v>
      </c>
      <c r="M4" s="72">
        <v>2011</v>
      </c>
      <c r="N4" s="72">
        <v>2012</v>
      </c>
      <c r="O4" s="72">
        <v>2013</v>
      </c>
      <c r="P4" s="72">
        <v>2014</v>
      </c>
      <c r="Q4" s="72">
        <v>2015</v>
      </c>
      <c r="R4" s="72">
        <v>2016</v>
      </c>
      <c r="S4" s="72">
        <v>2017</v>
      </c>
      <c r="T4" s="72">
        <v>2018</v>
      </c>
      <c r="U4" s="72">
        <v>2019</v>
      </c>
      <c r="V4" s="72">
        <v>2020</v>
      </c>
      <c r="W4" s="72">
        <v>2021</v>
      </c>
      <c r="X4" s="72">
        <v>2022</v>
      </c>
      <c r="Y4" s="72">
        <v>2023</v>
      </c>
      <c r="Z4" s="72">
        <v>2024</v>
      </c>
      <c r="AA4" s="72">
        <v>2025</v>
      </c>
    </row>
    <row r="5" spans="2:36" x14ac:dyDescent="0.2">
      <c r="B5" s="323" t="s">
        <v>45</v>
      </c>
      <c r="C5" s="47" t="s">
        <v>69</v>
      </c>
      <c r="D5" s="33">
        <v>824160</v>
      </c>
      <c r="E5" s="33">
        <v>836719</v>
      </c>
      <c r="F5" s="33">
        <v>856876</v>
      </c>
      <c r="G5" s="33">
        <v>879357</v>
      </c>
      <c r="H5" s="33">
        <v>878471</v>
      </c>
      <c r="I5" s="33">
        <v>909731</v>
      </c>
      <c r="J5" s="33">
        <v>940296</v>
      </c>
      <c r="K5" s="33">
        <v>981199</v>
      </c>
      <c r="L5" s="33">
        <v>991402</v>
      </c>
      <c r="M5" s="33">
        <v>1003439</v>
      </c>
      <c r="N5" s="33">
        <v>958614</v>
      </c>
      <c r="O5" s="33">
        <v>1017376</v>
      </c>
      <c r="P5" s="33">
        <v>1054276</v>
      </c>
      <c r="Q5" s="33">
        <v>1061567</v>
      </c>
      <c r="R5" s="33">
        <v>1098895</v>
      </c>
      <c r="S5" s="33">
        <v>1152038</v>
      </c>
      <c r="T5" s="33">
        <v>1178344</v>
      </c>
      <c r="U5" s="33">
        <v>1205454</v>
      </c>
      <c r="V5" s="33">
        <v>1192658</v>
      </c>
      <c r="W5" s="33">
        <v>1157143</v>
      </c>
      <c r="X5" s="33">
        <v>1236899</v>
      </c>
      <c r="Y5" s="33">
        <v>1279250</v>
      </c>
      <c r="Z5" s="33">
        <v>1324833</v>
      </c>
      <c r="AA5" s="33">
        <v>1309883</v>
      </c>
    </row>
    <row r="6" spans="2:36" x14ac:dyDescent="0.2">
      <c r="B6" s="324"/>
      <c r="C6" s="47" t="s">
        <v>70</v>
      </c>
      <c r="D6" s="33">
        <v>392781</v>
      </c>
      <c r="E6" s="33">
        <v>414612</v>
      </c>
      <c r="F6" s="33">
        <v>429691</v>
      </c>
      <c r="G6" s="33">
        <v>443462</v>
      </c>
      <c r="H6" s="33">
        <v>481971</v>
      </c>
      <c r="I6" s="33">
        <v>485879</v>
      </c>
      <c r="J6" s="33">
        <v>491422</v>
      </c>
      <c r="K6" s="33">
        <v>487307</v>
      </c>
      <c r="L6" s="33">
        <v>515624</v>
      </c>
      <c r="M6" s="33">
        <v>543438</v>
      </c>
      <c r="N6" s="33">
        <v>626588</v>
      </c>
      <c r="O6" s="33">
        <v>609009</v>
      </c>
      <c r="P6" s="33">
        <v>616027</v>
      </c>
      <c r="Q6" s="33">
        <v>656516</v>
      </c>
      <c r="R6" s="33">
        <v>671907</v>
      </c>
      <c r="S6" s="33">
        <v>671374</v>
      </c>
      <c r="T6" s="33">
        <v>698849</v>
      </c>
      <c r="U6" s="33">
        <v>727442</v>
      </c>
      <c r="V6" s="33">
        <v>769105</v>
      </c>
      <c r="W6" s="33">
        <v>863815</v>
      </c>
      <c r="X6" s="33">
        <v>842372</v>
      </c>
      <c r="Y6" s="33">
        <v>857244</v>
      </c>
      <c r="Z6" s="33">
        <v>870588</v>
      </c>
      <c r="AA6" s="33">
        <v>946422</v>
      </c>
    </row>
    <row r="7" spans="2:36" x14ac:dyDescent="0.2">
      <c r="B7" s="324"/>
      <c r="C7" s="257" t="s">
        <v>0</v>
      </c>
      <c r="D7" s="313">
        <v>1216941</v>
      </c>
      <c r="E7" s="313">
        <v>1251331</v>
      </c>
      <c r="F7" s="313">
        <v>1286567</v>
      </c>
      <c r="G7" s="313">
        <v>1322820</v>
      </c>
      <c r="H7" s="313">
        <v>1360442</v>
      </c>
      <c r="I7" s="313">
        <v>1395610</v>
      </c>
      <c r="J7" s="313">
        <v>1431718</v>
      </c>
      <c r="K7" s="313">
        <v>1468505</v>
      </c>
      <c r="L7" s="313">
        <v>1507026</v>
      </c>
      <c r="M7" s="313">
        <v>1546878</v>
      </c>
      <c r="N7" s="313">
        <v>1585202</v>
      </c>
      <c r="O7" s="313">
        <v>1626385</v>
      </c>
      <c r="P7" s="313">
        <v>1670302</v>
      </c>
      <c r="Q7" s="313">
        <v>1718083</v>
      </c>
      <c r="R7" s="313">
        <v>1770802</v>
      </c>
      <c r="S7" s="313">
        <v>1823412</v>
      </c>
      <c r="T7" s="313">
        <v>1877193</v>
      </c>
      <c r="U7" s="313">
        <v>1932896</v>
      </c>
      <c r="V7" s="313">
        <v>1961764</v>
      </c>
      <c r="W7" s="313">
        <v>2020958</v>
      </c>
      <c r="X7" s="313">
        <v>2079270</v>
      </c>
      <c r="Y7" s="313">
        <v>2136494</v>
      </c>
      <c r="Z7" s="313">
        <v>2195420</v>
      </c>
      <c r="AA7" s="313">
        <v>2256306</v>
      </c>
    </row>
    <row r="8" spans="2:36" x14ac:dyDescent="0.2">
      <c r="B8" s="323" t="s">
        <v>46</v>
      </c>
      <c r="C8" s="47" t="s">
        <v>69</v>
      </c>
      <c r="D8" s="33">
        <v>742865</v>
      </c>
      <c r="E8" s="33">
        <v>742745</v>
      </c>
      <c r="F8" s="33">
        <v>754386</v>
      </c>
      <c r="G8" s="33">
        <v>747615</v>
      </c>
      <c r="H8" s="33">
        <v>755054</v>
      </c>
      <c r="I8" s="33">
        <v>763856</v>
      </c>
      <c r="J8" s="33">
        <v>779681</v>
      </c>
      <c r="K8" s="33">
        <v>797747</v>
      </c>
      <c r="L8" s="33">
        <v>825154</v>
      </c>
      <c r="M8" s="33">
        <v>800639</v>
      </c>
      <c r="N8" s="33">
        <v>815765</v>
      </c>
      <c r="O8" s="33">
        <v>810318</v>
      </c>
      <c r="P8" s="33">
        <v>823824</v>
      </c>
      <c r="Q8" s="33">
        <v>803345</v>
      </c>
      <c r="R8" s="33">
        <v>802668</v>
      </c>
      <c r="S8" s="33">
        <v>826711</v>
      </c>
      <c r="T8" s="33">
        <v>830764</v>
      </c>
      <c r="U8" s="33">
        <v>851762</v>
      </c>
      <c r="V8" s="33">
        <v>837903</v>
      </c>
      <c r="W8" s="33">
        <v>851871</v>
      </c>
      <c r="X8" s="33">
        <v>877888</v>
      </c>
      <c r="Y8" s="33">
        <v>901777</v>
      </c>
      <c r="Z8" s="33">
        <v>911724</v>
      </c>
      <c r="AA8" s="33">
        <v>934497</v>
      </c>
    </row>
    <row r="9" spans="2:36" x14ac:dyDescent="0.2">
      <c r="B9" s="324"/>
      <c r="C9" s="47" t="s">
        <v>70</v>
      </c>
      <c r="D9" s="33">
        <v>763142</v>
      </c>
      <c r="E9" s="33">
        <v>775337</v>
      </c>
      <c r="F9" s="33">
        <v>771260</v>
      </c>
      <c r="G9" s="33">
        <v>781901</v>
      </c>
      <c r="H9" s="33">
        <v>776454</v>
      </c>
      <c r="I9" s="33">
        <v>776874</v>
      </c>
      <c r="J9" s="33">
        <v>771210</v>
      </c>
      <c r="K9" s="33">
        <v>762981</v>
      </c>
      <c r="L9" s="33">
        <v>745350</v>
      </c>
      <c r="M9" s="33">
        <v>779644</v>
      </c>
      <c r="N9" s="33">
        <v>780061</v>
      </c>
      <c r="O9" s="33">
        <v>800466</v>
      </c>
      <c r="P9" s="33">
        <v>800348</v>
      </c>
      <c r="Q9" s="33">
        <v>832856</v>
      </c>
      <c r="R9" s="33">
        <v>845504</v>
      </c>
      <c r="S9" s="33">
        <v>840499</v>
      </c>
      <c r="T9" s="33">
        <v>854385</v>
      </c>
      <c r="U9" s="33">
        <v>850312</v>
      </c>
      <c r="V9" s="33">
        <v>871310</v>
      </c>
      <c r="W9" s="33">
        <v>872641</v>
      </c>
      <c r="X9" s="33">
        <v>864101</v>
      </c>
      <c r="Y9" s="33">
        <v>859200</v>
      </c>
      <c r="Z9" s="33">
        <v>868602</v>
      </c>
      <c r="AA9" s="33">
        <v>864982</v>
      </c>
    </row>
    <row r="10" spans="2:36" x14ac:dyDescent="0.2">
      <c r="B10" s="324"/>
      <c r="C10" s="257" t="s">
        <v>0</v>
      </c>
      <c r="D10" s="313">
        <v>1506007</v>
      </c>
      <c r="E10" s="313">
        <v>1518082</v>
      </c>
      <c r="F10" s="313">
        <v>1525646</v>
      </c>
      <c r="G10" s="313">
        <v>1529516</v>
      </c>
      <c r="H10" s="313">
        <v>1531508</v>
      </c>
      <c r="I10" s="313">
        <v>1540729</v>
      </c>
      <c r="J10" s="313">
        <v>1550891</v>
      </c>
      <c r="K10" s="313">
        <v>1560728</v>
      </c>
      <c r="L10" s="313">
        <v>1570504</v>
      </c>
      <c r="M10" s="313">
        <v>1580284</v>
      </c>
      <c r="N10" s="313">
        <v>1595826</v>
      </c>
      <c r="O10" s="313">
        <v>1610783</v>
      </c>
      <c r="P10" s="313">
        <v>1624172</v>
      </c>
      <c r="Q10" s="313">
        <v>1636202</v>
      </c>
      <c r="R10" s="313">
        <v>1648172</v>
      </c>
      <c r="S10" s="313">
        <v>1667210</v>
      </c>
      <c r="T10" s="313">
        <v>1685149</v>
      </c>
      <c r="U10" s="313">
        <v>1702074</v>
      </c>
      <c r="V10" s="313">
        <v>1709212</v>
      </c>
      <c r="W10" s="313">
        <v>1724513</v>
      </c>
      <c r="X10" s="313">
        <v>1741989</v>
      </c>
      <c r="Y10" s="313">
        <v>1760977</v>
      </c>
      <c r="Z10" s="313">
        <v>1780326</v>
      </c>
      <c r="AA10" s="313">
        <v>1799479</v>
      </c>
    </row>
    <row r="11" spans="2:36" x14ac:dyDescent="0.2">
      <c r="B11" s="323" t="s">
        <v>47</v>
      </c>
      <c r="C11" s="47" t="s">
        <v>69</v>
      </c>
      <c r="D11" s="33">
        <v>169363</v>
      </c>
      <c r="E11" s="33">
        <v>167088</v>
      </c>
      <c r="F11" s="33">
        <v>171509</v>
      </c>
      <c r="G11" s="33">
        <v>158125</v>
      </c>
      <c r="H11" s="33">
        <v>160058</v>
      </c>
      <c r="I11" s="33">
        <v>164757</v>
      </c>
      <c r="J11" s="33">
        <v>173577</v>
      </c>
      <c r="K11" s="33">
        <v>167517</v>
      </c>
      <c r="L11" s="33">
        <v>165164</v>
      </c>
      <c r="M11" s="33">
        <v>173678</v>
      </c>
      <c r="N11" s="33">
        <v>176348</v>
      </c>
      <c r="O11" s="33">
        <v>169796</v>
      </c>
      <c r="P11" s="33">
        <v>181957</v>
      </c>
      <c r="Q11" s="33">
        <v>181808</v>
      </c>
      <c r="R11" s="33">
        <v>191189</v>
      </c>
      <c r="S11" s="33">
        <v>185557</v>
      </c>
      <c r="T11" s="33">
        <v>182382</v>
      </c>
      <c r="U11" s="33">
        <v>194273</v>
      </c>
      <c r="V11" s="33">
        <v>183159</v>
      </c>
      <c r="W11" s="33">
        <v>213314</v>
      </c>
      <c r="X11" s="33">
        <v>201650</v>
      </c>
      <c r="Y11" s="33">
        <v>215794</v>
      </c>
      <c r="Z11" s="33">
        <v>210669</v>
      </c>
      <c r="AA11" s="33">
        <v>209350</v>
      </c>
    </row>
    <row r="12" spans="2:36" x14ac:dyDescent="0.2">
      <c r="B12" s="324"/>
      <c r="C12" s="47" t="s">
        <v>70</v>
      </c>
      <c r="D12" s="33">
        <v>77854</v>
      </c>
      <c r="E12" s="33">
        <v>84950</v>
      </c>
      <c r="F12" s="33">
        <v>85256</v>
      </c>
      <c r="G12" s="33">
        <v>103325</v>
      </c>
      <c r="H12" s="33">
        <v>106256</v>
      </c>
      <c r="I12" s="33">
        <v>106863</v>
      </c>
      <c r="J12" s="33">
        <v>103398</v>
      </c>
      <c r="K12" s="33">
        <v>114677</v>
      </c>
      <c r="L12" s="33">
        <v>122269</v>
      </c>
      <c r="M12" s="33">
        <v>119041</v>
      </c>
      <c r="N12" s="33">
        <v>122495</v>
      </c>
      <c r="O12" s="33">
        <v>135306</v>
      </c>
      <c r="P12" s="33">
        <v>129469</v>
      </c>
      <c r="Q12" s="33">
        <v>136270</v>
      </c>
      <c r="R12" s="33">
        <v>134229</v>
      </c>
      <c r="S12" s="33">
        <v>147872</v>
      </c>
      <c r="T12" s="33">
        <v>159268</v>
      </c>
      <c r="U12" s="33">
        <v>155721</v>
      </c>
      <c r="V12" s="33">
        <v>171147</v>
      </c>
      <c r="W12" s="33">
        <v>149670</v>
      </c>
      <c r="X12" s="33">
        <v>169816</v>
      </c>
      <c r="Y12" s="33">
        <v>164043</v>
      </c>
      <c r="Z12" s="33">
        <v>177669</v>
      </c>
      <c r="AA12" s="33">
        <v>187576</v>
      </c>
    </row>
    <row r="13" spans="2:36" x14ac:dyDescent="0.2">
      <c r="B13" s="324"/>
      <c r="C13" s="257" t="s">
        <v>0</v>
      </c>
      <c r="D13" s="313">
        <v>247217</v>
      </c>
      <c r="E13" s="313">
        <v>252038</v>
      </c>
      <c r="F13" s="313">
        <v>256764</v>
      </c>
      <c r="G13" s="313">
        <v>261450</v>
      </c>
      <c r="H13" s="313">
        <v>266314</v>
      </c>
      <c r="I13" s="313">
        <v>271620</v>
      </c>
      <c r="J13" s="313">
        <v>276975</v>
      </c>
      <c r="K13" s="313">
        <v>282194</v>
      </c>
      <c r="L13" s="313">
        <v>287433</v>
      </c>
      <c r="M13" s="313">
        <v>292719</v>
      </c>
      <c r="N13" s="313">
        <v>298843</v>
      </c>
      <c r="O13" s="313">
        <v>305102</v>
      </c>
      <c r="P13" s="313">
        <v>311426</v>
      </c>
      <c r="Q13" s="313">
        <v>318078</v>
      </c>
      <c r="R13" s="313">
        <v>325418</v>
      </c>
      <c r="S13" s="313">
        <v>333429</v>
      </c>
      <c r="T13" s="313">
        <v>341651</v>
      </c>
      <c r="U13" s="313">
        <v>349994</v>
      </c>
      <c r="V13" s="313">
        <v>354306</v>
      </c>
      <c r="W13" s="313">
        <v>362984</v>
      </c>
      <c r="X13" s="313">
        <v>371466</v>
      </c>
      <c r="Y13" s="313">
        <v>379837</v>
      </c>
      <c r="Z13" s="313">
        <v>388338</v>
      </c>
      <c r="AA13" s="313">
        <v>396926</v>
      </c>
    </row>
    <row r="14" spans="2:36" x14ac:dyDescent="0.2">
      <c r="B14" s="323" t="s">
        <v>48</v>
      </c>
      <c r="C14" s="47" t="s">
        <v>69</v>
      </c>
      <c r="D14" s="33">
        <v>444011</v>
      </c>
      <c r="E14" s="33">
        <v>455361</v>
      </c>
      <c r="F14" s="33">
        <v>470148</v>
      </c>
      <c r="G14" s="33">
        <v>453190</v>
      </c>
      <c r="H14" s="33">
        <v>448950</v>
      </c>
      <c r="I14" s="33">
        <v>445254</v>
      </c>
      <c r="J14" s="33">
        <v>427862</v>
      </c>
      <c r="K14" s="33">
        <v>440648</v>
      </c>
      <c r="L14" s="33">
        <v>456438</v>
      </c>
      <c r="M14" s="33">
        <v>462515</v>
      </c>
      <c r="N14" s="33">
        <v>466750</v>
      </c>
      <c r="O14" s="33">
        <v>469404</v>
      </c>
      <c r="P14" s="33">
        <v>480496</v>
      </c>
      <c r="Q14" s="33">
        <v>486564</v>
      </c>
      <c r="R14" s="33">
        <v>488192</v>
      </c>
      <c r="S14" s="33">
        <v>493221</v>
      </c>
      <c r="T14" s="33">
        <v>501398</v>
      </c>
      <c r="U14" s="33">
        <v>506700</v>
      </c>
      <c r="V14" s="33">
        <v>482637</v>
      </c>
      <c r="W14" s="33">
        <v>513917</v>
      </c>
      <c r="X14" s="33">
        <v>532830</v>
      </c>
      <c r="Y14" s="33">
        <v>553563</v>
      </c>
      <c r="Z14" s="33">
        <v>581441</v>
      </c>
      <c r="AA14" s="33">
        <v>587536</v>
      </c>
    </row>
    <row r="15" spans="2:36" x14ac:dyDescent="0.2">
      <c r="B15" s="324"/>
      <c r="C15" s="47" t="s">
        <v>70</v>
      </c>
      <c r="D15" s="33">
        <v>235358</v>
      </c>
      <c r="E15" s="33">
        <v>236444</v>
      </c>
      <c r="F15" s="33">
        <v>233337</v>
      </c>
      <c r="G15" s="33">
        <v>261531</v>
      </c>
      <c r="H15" s="33">
        <v>277185</v>
      </c>
      <c r="I15" s="33">
        <v>292984</v>
      </c>
      <c r="J15" s="33">
        <v>322715</v>
      </c>
      <c r="K15" s="33">
        <v>322033</v>
      </c>
      <c r="L15" s="33">
        <v>318384</v>
      </c>
      <c r="M15" s="33">
        <v>324377</v>
      </c>
      <c r="N15" s="33">
        <v>334116</v>
      </c>
      <c r="O15" s="33">
        <v>345773</v>
      </c>
      <c r="P15" s="33">
        <v>349264</v>
      </c>
      <c r="Q15" s="33">
        <v>358641</v>
      </c>
      <c r="R15" s="33">
        <v>374134</v>
      </c>
      <c r="S15" s="33">
        <v>388568</v>
      </c>
      <c r="T15" s="33">
        <v>399921</v>
      </c>
      <c r="U15" s="33">
        <v>414542</v>
      </c>
      <c r="V15" s="33">
        <v>448822</v>
      </c>
      <c r="W15" s="33">
        <v>438524</v>
      </c>
      <c r="X15" s="33">
        <v>442164</v>
      </c>
      <c r="Y15" s="33">
        <v>445559</v>
      </c>
      <c r="Z15" s="33">
        <v>442539</v>
      </c>
      <c r="AA15" s="33">
        <v>461904</v>
      </c>
    </row>
    <row r="16" spans="2:36" x14ac:dyDescent="0.2">
      <c r="B16" s="324"/>
      <c r="C16" s="257" t="s">
        <v>0</v>
      </c>
      <c r="D16" s="313">
        <v>679369</v>
      </c>
      <c r="E16" s="313">
        <v>691804</v>
      </c>
      <c r="F16" s="313">
        <v>703485</v>
      </c>
      <c r="G16" s="313">
        <v>714720</v>
      </c>
      <c r="H16" s="313">
        <v>726136</v>
      </c>
      <c r="I16" s="313">
        <v>738238</v>
      </c>
      <c r="J16" s="313">
        <v>750576</v>
      </c>
      <c r="K16" s="313">
        <v>762681</v>
      </c>
      <c r="L16" s="313">
        <v>774822</v>
      </c>
      <c r="M16" s="313">
        <v>786892</v>
      </c>
      <c r="N16" s="313">
        <v>800866</v>
      </c>
      <c r="O16" s="313">
        <v>815177</v>
      </c>
      <c r="P16" s="313">
        <v>829760</v>
      </c>
      <c r="Q16" s="313">
        <v>845206</v>
      </c>
      <c r="R16" s="313">
        <v>862327</v>
      </c>
      <c r="S16" s="313">
        <v>881788</v>
      </c>
      <c r="T16" s="313">
        <v>901319</v>
      </c>
      <c r="U16" s="313">
        <v>921242</v>
      </c>
      <c r="V16" s="313">
        <v>931459</v>
      </c>
      <c r="W16" s="313">
        <v>952441</v>
      </c>
      <c r="X16" s="313">
        <v>974994</v>
      </c>
      <c r="Y16" s="313">
        <v>999122</v>
      </c>
      <c r="Z16" s="313">
        <v>1023981</v>
      </c>
      <c r="AA16" s="313">
        <v>1049440</v>
      </c>
    </row>
    <row r="17" spans="2:27" x14ac:dyDescent="0.2">
      <c r="B17" s="323" t="s">
        <v>141</v>
      </c>
      <c r="C17" s="47" t="s">
        <v>69</v>
      </c>
      <c r="D17" s="33">
        <v>1109197</v>
      </c>
      <c r="E17" s="33">
        <v>1124491</v>
      </c>
      <c r="F17" s="33">
        <v>1130841</v>
      </c>
      <c r="G17" s="33">
        <v>1153539</v>
      </c>
      <c r="H17" s="33">
        <v>1214244</v>
      </c>
      <c r="I17" s="33">
        <v>1209109</v>
      </c>
      <c r="J17" s="33">
        <v>1228537</v>
      </c>
      <c r="K17" s="33">
        <v>1225182</v>
      </c>
      <c r="L17" s="33">
        <v>1263284</v>
      </c>
      <c r="M17" s="33">
        <v>1291040</v>
      </c>
      <c r="N17" s="33">
        <v>1303305</v>
      </c>
      <c r="O17" s="33">
        <v>1345904</v>
      </c>
      <c r="P17" s="33">
        <v>1377412</v>
      </c>
      <c r="Q17" s="33">
        <v>1420844</v>
      </c>
      <c r="R17" s="33">
        <v>1469254</v>
      </c>
      <c r="S17" s="33">
        <v>1485056</v>
      </c>
      <c r="T17" s="33">
        <v>1519409</v>
      </c>
      <c r="U17" s="33">
        <v>1555883</v>
      </c>
      <c r="V17" s="33">
        <v>1549444</v>
      </c>
      <c r="W17" s="33">
        <v>1607930</v>
      </c>
      <c r="X17" s="33">
        <v>1738469</v>
      </c>
      <c r="Y17" s="33">
        <v>1748908</v>
      </c>
      <c r="Z17" s="33">
        <v>1802539</v>
      </c>
      <c r="AA17" s="33">
        <v>1797052</v>
      </c>
    </row>
    <row r="18" spans="2:27" x14ac:dyDescent="0.2">
      <c r="B18" s="324"/>
      <c r="C18" s="47" t="s">
        <v>70</v>
      </c>
      <c r="D18" s="33">
        <v>961254</v>
      </c>
      <c r="E18" s="33">
        <v>980668</v>
      </c>
      <c r="F18" s="33">
        <v>1006525</v>
      </c>
      <c r="G18" s="33">
        <v>1014446</v>
      </c>
      <c r="H18" s="33">
        <v>984206</v>
      </c>
      <c r="I18" s="33">
        <v>1030424</v>
      </c>
      <c r="J18" s="33">
        <v>1055589</v>
      </c>
      <c r="K18" s="33">
        <v>1106063</v>
      </c>
      <c r="L18" s="33">
        <v>1118239</v>
      </c>
      <c r="M18" s="33">
        <v>1143028</v>
      </c>
      <c r="N18" s="33">
        <v>1191389</v>
      </c>
      <c r="O18" s="33">
        <v>1210364</v>
      </c>
      <c r="P18" s="33">
        <v>1241297</v>
      </c>
      <c r="Q18" s="33">
        <v>1262459</v>
      </c>
      <c r="R18" s="33">
        <v>1282823</v>
      </c>
      <c r="S18" s="33">
        <v>1342261</v>
      </c>
      <c r="T18" s="33">
        <v>1385114</v>
      </c>
      <c r="U18" s="33">
        <v>1428918</v>
      </c>
      <c r="V18" s="33">
        <v>1476391</v>
      </c>
      <c r="W18" s="33">
        <v>1503164</v>
      </c>
      <c r="X18" s="33">
        <v>1461889</v>
      </c>
      <c r="Y18" s="33">
        <v>1543465</v>
      </c>
      <c r="Z18" s="33">
        <v>1584189</v>
      </c>
      <c r="AA18" s="33">
        <v>1685510</v>
      </c>
    </row>
    <row r="19" spans="2:27" x14ac:dyDescent="0.2">
      <c r="B19" s="324"/>
      <c r="C19" s="257" t="s">
        <v>0</v>
      </c>
      <c r="D19" s="313">
        <v>2070451</v>
      </c>
      <c r="E19" s="313">
        <v>2105159</v>
      </c>
      <c r="F19" s="313">
        <v>2137366</v>
      </c>
      <c r="G19" s="313">
        <v>2167986</v>
      </c>
      <c r="H19" s="313">
        <v>2198450</v>
      </c>
      <c r="I19" s="313">
        <v>2239533</v>
      </c>
      <c r="J19" s="313">
        <v>2284126</v>
      </c>
      <c r="K19" s="313">
        <v>2331245</v>
      </c>
      <c r="L19" s="313">
        <v>2381523</v>
      </c>
      <c r="M19" s="313">
        <v>2434068</v>
      </c>
      <c r="N19" s="313">
        <v>2494694</v>
      </c>
      <c r="O19" s="313">
        <v>2556268</v>
      </c>
      <c r="P19" s="313">
        <v>2618709</v>
      </c>
      <c r="Q19" s="313">
        <v>2683303</v>
      </c>
      <c r="R19" s="313">
        <v>2752077</v>
      </c>
      <c r="S19" s="313">
        <v>2827317</v>
      </c>
      <c r="T19" s="313">
        <v>2904523</v>
      </c>
      <c r="U19" s="313">
        <v>2984801</v>
      </c>
      <c r="V19" s="313">
        <v>3025835</v>
      </c>
      <c r="W19" s="313">
        <v>3111094</v>
      </c>
      <c r="X19" s="313">
        <v>3200358</v>
      </c>
      <c r="Y19" s="313">
        <v>3292373</v>
      </c>
      <c r="Z19" s="313">
        <v>3386729</v>
      </c>
      <c r="AA19" s="313">
        <v>3482562</v>
      </c>
    </row>
    <row r="20" spans="2:27" x14ac:dyDescent="0.2">
      <c r="B20" s="323" t="s">
        <v>50</v>
      </c>
      <c r="C20" s="47" t="s">
        <v>69</v>
      </c>
      <c r="D20" s="33">
        <v>461687</v>
      </c>
      <c r="E20" s="33">
        <v>494270</v>
      </c>
      <c r="F20" s="33">
        <v>512432</v>
      </c>
      <c r="G20" s="33">
        <v>533512</v>
      </c>
      <c r="H20" s="33">
        <v>542473</v>
      </c>
      <c r="I20" s="33">
        <v>543589</v>
      </c>
      <c r="J20" s="33">
        <v>575178</v>
      </c>
      <c r="K20" s="33">
        <v>590617</v>
      </c>
      <c r="L20" s="33">
        <v>600463</v>
      </c>
      <c r="M20" s="33">
        <v>617454</v>
      </c>
      <c r="N20" s="33">
        <v>612454</v>
      </c>
      <c r="O20" s="33">
        <v>640736</v>
      </c>
      <c r="P20" s="33">
        <v>657891</v>
      </c>
      <c r="Q20" s="33">
        <v>682278</v>
      </c>
      <c r="R20" s="33">
        <v>699273</v>
      </c>
      <c r="S20" s="33">
        <v>716716</v>
      </c>
      <c r="T20" s="33">
        <v>726255</v>
      </c>
      <c r="U20" s="33">
        <v>719299</v>
      </c>
      <c r="V20" s="33">
        <v>756401</v>
      </c>
      <c r="W20" s="33">
        <v>820646</v>
      </c>
      <c r="X20" s="33">
        <v>779360</v>
      </c>
      <c r="Y20" s="33">
        <v>813291</v>
      </c>
      <c r="Z20" s="33">
        <v>875966</v>
      </c>
      <c r="AA20" s="33">
        <v>876067</v>
      </c>
    </row>
    <row r="21" spans="2:27" x14ac:dyDescent="0.2">
      <c r="B21" s="324"/>
      <c r="C21" s="47" t="s">
        <v>70</v>
      </c>
      <c r="D21" s="33">
        <v>304968</v>
      </c>
      <c r="E21" s="33">
        <v>294967</v>
      </c>
      <c r="F21" s="33">
        <v>299105</v>
      </c>
      <c r="G21" s="33">
        <v>300584</v>
      </c>
      <c r="H21" s="33">
        <v>315229</v>
      </c>
      <c r="I21" s="33">
        <v>337666</v>
      </c>
      <c r="J21" s="33">
        <v>330400</v>
      </c>
      <c r="K21" s="33">
        <v>339549</v>
      </c>
      <c r="L21" s="33">
        <v>355039</v>
      </c>
      <c r="M21" s="33">
        <v>364080</v>
      </c>
      <c r="N21" s="33">
        <v>395848</v>
      </c>
      <c r="O21" s="33">
        <v>396172</v>
      </c>
      <c r="P21" s="33">
        <v>409156</v>
      </c>
      <c r="Q21" s="33">
        <v>417124</v>
      </c>
      <c r="R21" s="33">
        <v>435726</v>
      </c>
      <c r="S21" s="33">
        <v>455565</v>
      </c>
      <c r="T21" s="33">
        <v>483270</v>
      </c>
      <c r="U21" s="33">
        <v>528235</v>
      </c>
      <c r="V21" s="33">
        <v>511025</v>
      </c>
      <c r="W21" s="33">
        <v>487588</v>
      </c>
      <c r="X21" s="33">
        <v>569639</v>
      </c>
      <c r="Y21" s="33">
        <v>576403</v>
      </c>
      <c r="Z21" s="33">
        <v>555896</v>
      </c>
      <c r="AA21" s="33">
        <v>599500</v>
      </c>
    </row>
    <row r="22" spans="2:27" x14ac:dyDescent="0.2">
      <c r="B22" s="324"/>
      <c r="C22" s="257" t="s">
        <v>0</v>
      </c>
      <c r="D22" s="313">
        <v>766655</v>
      </c>
      <c r="E22" s="313">
        <v>789237</v>
      </c>
      <c r="F22" s="313">
        <v>811537</v>
      </c>
      <c r="G22" s="313">
        <v>834096</v>
      </c>
      <c r="H22" s="313">
        <v>857701</v>
      </c>
      <c r="I22" s="313">
        <v>881256</v>
      </c>
      <c r="J22" s="313">
        <v>905578</v>
      </c>
      <c r="K22" s="313">
        <v>930166</v>
      </c>
      <c r="L22" s="313">
        <v>955502</v>
      </c>
      <c r="M22" s="313">
        <v>981534</v>
      </c>
      <c r="N22" s="313">
        <v>1008302</v>
      </c>
      <c r="O22" s="313">
        <v>1036908</v>
      </c>
      <c r="P22" s="313">
        <v>1067046</v>
      </c>
      <c r="Q22" s="313">
        <v>1099402</v>
      </c>
      <c r="R22" s="313">
        <v>1134999</v>
      </c>
      <c r="S22" s="313">
        <v>1172281</v>
      </c>
      <c r="T22" s="313">
        <v>1209525</v>
      </c>
      <c r="U22" s="313">
        <v>1247535</v>
      </c>
      <c r="V22" s="313">
        <v>1267425</v>
      </c>
      <c r="W22" s="313">
        <v>1308233</v>
      </c>
      <c r="X22" s="313">
        <v>1348999</v>
      </c>
      <c r="Y22" s="313">
        <v>1389694</v>
      </c>
      <c r="Z22" s="313">
        <v>1431861</v>
      </c>
      <c r="AA22" s="313">
        <v>1475567</v>
      </c>
    </row>
    <row r="23" spans="2:27" x14ac:dyDescent="0.2">
      <c r="B23" s="323" t="s">
        <v>51</v>
      </c>
      <c r="C23" s="47" t="s">
        <v>69</v>
      </c>
      <c r="D23" s="33">
        <v>1927135</v>
      </c>
      <c r="E23" s="33">
        <v>1957825</v>
      </c>
      <c r="F23" s="33">
        <v>2020311</v>
      </c>
      <c r="G23" s="33">
        <v>2124970</v>
      </c>
      <c r="H23" s="33">
        <v>2213386</v>
      </c>
      <c r="I23" s="33">
        <v>2269261</v>
      </c>
      <c r="J23" s="33">
        <v>2367607</v>
      </c>
      <c r="K23" s="33">
        <v>2399131</v>
      </c>
      <c r="L23" s="33">
        <v>2465253</v>
      </c>
      <c r="M23" s="33">
        <v>2591091</v>
      </c>
      <c r="N23" s="33">
        <v>2723406</v>
      </c>
      <c r="O23" s="33">
        <v>2779028</v>
      </c>
      <c r="P23" s="33">
        <v>2817362</v>
      </c>
      <c r="Q23" s="33">
        <v>2926561</v>
      </c>
      <c r="R23" s="33">
        <v>3001651</v>
      </c>
      <c r="S23" s="33">
        <v>3079388</v>
      </c>
      <c r="T23" s="33">
        <v>3252759</v>
      </c>
      <c r="U23" s="33">
        <v>3354376</v>
      </c>
      <c r="V23" s="33">
        <v>3512611</v>
      </c>
      <c r="W23" s="33">
        <v>3560757</v>
      </c>
      <c r="X23" s="33">
        <v>3613076</v>
      </c>
      <c r="Y23" s="33">
        <v>3667962</v>
      </c>
      <c r="Z23" s="33">
        <v>3750288</v>
      </c>
      <c r="AA23" s="33">
        <v>3950789</v>
      </c>
    </row>
    <row r="24" spans="2:27" x14ac:dyDescent="0.2">
      <c r="B24" s="324"/>
      <c r="C24" s="47" t="s">
        <v>70</v>
      </c>
      <c r="D24" s="33">
        <v>857908</v>
      </c>
      <c r="E24" s="33">
        <v>923714</v>
      </c>
      <c r="F24" s="33">
        <v>961660</v>
      </c>
      <c r="G24" s="33">
        <v>963515</v>
      </c>
      <c r="H24" s="33">
        <v>988497</v>
      </c>
      <c r="I24" s="33">
        <v>1035245</v>
      </c>
      <c r="J24" s="33">
        <v>1048589</v>
      </c>
      <c r="K24" s="33">
        <v>1137550</v>
      </c>
      <c r="L24" s="33">
        <v>1202668</v>
      </c>
      <c r="M24" s="33">
        <v>1216268</v>
      </c>
      <c r="N24" s="33">
        <v>1214230</v>
      </c>
      <c r="O24" s="33">
        <v>1296065</v>
      </c>
      <c r="P24" s="33">
        <v>1403089</v>
      </c>
      <c r="Q24" s="33">
        <v>1450204</v>
      </c>
      <c r="R24" s="33">
        <v>1544553</v>
      </c>
      <c r="S24" s="33">
        <v>1629465</v>
      </c>
      <c r="T24" s="33">
        <v>1631102</v>
      </c>
      <c r="U24" s="33">
        <v>1717776</v>
      </c>
      <c r="V24" s="33">
        <v>1660995</v>
      </c>
      <c r="W24" s="33">
        <v>1823372</v>
      </c>
      <c r="X24" s="33">
        <v>1973518</v>
      </c>
      <c r="Y24" s="33">
        <v>2111177</v>
      </c>
      <c r="Z24" s="33">
        <v>2230783</v>
      </c>
      <c r="AA24" s="33">
        <v>2242160</v>
      </c>
    </row>
    <row r="25" spans="2:27" x14ac:dyDescent="0.2">
      <c r="B25" s="324"/>
      <c r="C25" s="257" t="s">
        <v>0</v>
      </c>
      <c r="D25" s="313">
        <v>2785043</v>
      </c>
      <c r="E25" s="313">
        <v>2881539</v>
      </c>
      <c r="F25" s="313">
        <v>2981971</v>
      </c>
      <c r="G25" s="313">
        <v>3088485</v>
      </c>
      <c r="H25" s="313">
        <v>3201883</v>
      </c>
      <c r="I25" s="313">
        <v>3304506</v>
      </c>
      <c r="J25" s="313">
        <v>3416196</v>
      </c>
      <c r="K25" s="313">
        <v>3536681</v>
      </c>
      <c r="L25" s="313">
        <v>3667922</v>
      </c>
      <c r="M25" s="313">
        <v>3807359</v>
      </c>
      <c r="N25" s="313">
        <v>3937636</v>
      </c>
      <c r="O25" s="313">
        <v>4075093</v>
      </c>
      <c r="P25" s="313">
        <v>4220451</v>
      </c>
      <c r="Q25" s="313">
        <v>4376765</v>
      </c>
      <c r="R25" s="313">
        <v>4546204</v>
      </c>
      <c r="S25" s="313">
        <v>4708853</v>
      </c>
      <c r="T25" s="313">
        <v>4883861</v>
      </c>
      <c r="U25" s="313">
        <v>5072152</v>
      </c>
      <c r="V25" s="313">
        <v>5173607</v>
      </c>
      <c r="W25" s="313">
        <v>5384129</v>
      </c>
      <c r="X25" s="313">
        <v>5586594</v>
      </c>
      <c r="Y25" s="313">
        <v>5779139</v>
      </c>
      <c r="Z25" s="313">
        <v>5981072</v>
      </c>
      <c r="AA25" s="313">
        <v>6192949</v>
      </c>
    </row>
    <row r="26" spans="2:27" x14ac:dyDescent="0.2">
      <c r="B26" s="323" t="s">
        <v>52</v>
      </c>
      <c r="C26" s="47" t="s">
        <v>69</v>
      </c>
      <c r="D26" s="33">
        <v>483232</v>
      </c>
      <c r="E26" s="33">
        <v>510823</v>
      </c>
      <c r="F26" s="33">
        <v>502031</v>
      </c>
      <c r="G26" s="33">
        <v>519289</v>
      </c>
      <c r="H26" s="33">
        <v>512745</v>
      </c>
      <c r="I26" s="33">
        <v>546098</v>
      </c>
      <c r="J26" s="33">
        <v>536368</v>
      </c>
      <c r="K26" s="33">
        <v>569535</v>
      </c>
      <c r="L26" s="33">
        <v>587984</v>
      </c>
      <c r="M26" s="33">
        <v>595939</v>
      </c>
      <c r="N26" s="33">
        <v>629647</v>
      </c>
      <c r="O26" s="33">
        <v>641534</v>
      </c>
      <c r="P26" s="33">
        <v>664314</v>
      </c>
      <c r="Q26" s="33">
        <v>678803</v>
      </c>
      <c r="R26" s="33">
        <v>717735</v>
      </c>
      <c r="S26" s="33">
        <v>734762</v>
      </c>
      <c r="T26" s="33">
        <v>749209</v>
      </c>
      <c r="U26" s="33">
        <v>763778</v>
      </c>
      <c r="V26" s="33">
        <v>733423</v>
      </c>
      <c r="W26" s="33">
        <v>758997</v>
      </c>
      <c r="X26" s="33">
        <v>788792</v>
      </c>
      <c r="Y26" s="33">
        <v>842556</v>
      </c>
      <c r="Z26" s="33">
        <v>821330</v>
      </c>
      <c r="AA26" s="33">
        <v>897701</v>
      </c>
    </row>
    <row r="27" spans="2:27" x14ac:dyDescent="0.2">
      <c r="B27" s="324"/>
      <c r="C27" s="47" t="s">
        <v>70</v>
      </c>
      <c r="D27" s="33">
        <v>318216</v>
      </c>
      <c r="E27" s="33">
        <v>315684</v>
      </c>
      <c r="F27" s="33">
        <v>349449</v>
      </c>
      <c r="G27" s="33">
        <v>357208</v>
      </c>
      <c r="H27" s="33">
        <v>389281</v>
      </c>
      <c r="I27" s="33">
        <v>382579</v>
      </c>
      <c r="J27" s="33">
        <v>419816</v>
      </c>
      <c r="K27" s="33">
        <v>414661</v>
      </c>
      <c r="L27" s="33">
        <v>425268</v>
      </c>
      <c r="M27" s="33">
        <v>447314</v>
      </c>
      <c r="N27" s="33">
        <v>444164</v>
      </c>
      <c r="O27" s="33">
        <v>463814</v>
      </c>
      <c r="P27" s="33">
        <v>473402</v>
      </c>
      <c r="Q27" s="33">
        <v>492879</v>
      </c>
      <c r="R27" s="33">
        <v>490645</v>
      </c>
      <c r="S27" s="33">
        <v>512900</v>
      </c>
      <c r="T27" s="33">
        <v>539653</v>
      </c>
      <c r="U27" s="33">
        <v>567893</v>
      </c>
      <c r="V27" s="33">
        <v>620138</v>
      </c>
      <c r="W27" s="33">
        <v>639516</v>
      </c>
      <c r="X27" s="33">
        <v>656252</v>
      </c>
      <c r="Y27" s="33">
        <v>650369</v>
      </c>
      <c r="Z27" s="33">
        <v>720429</v>
      </c>
      <c r="AA27" s="33">
        <v>693714</v>
      </c>
    </row>
    <row r="28" spans="2:27" x14ac:dyDescent="0.2">
      <c r="B28" s="324"/>
      <c r="C28" s="257" t="s">
        <v>0</v>
      </c>
      <c r="D28" s="313">
        <v>801449</v>
      </c>
      <c r="E28" s="313">
        <v>826506</v>
      </c>
      <c r="F28" s="313">
        <v>851480</v>
      </c>
      <c r="G28" s="313">
        <v>876497</v>
      </c>
      <c r="H28" s="313">
        <v>902026</v>
      </c>
      <c r="I28" s="313">
        <v>928677</v>
      </c>
      <c r="J28" s="313">
        <v>956184</v>
      </c>
      <c r="K28" s="313">
        <v>984196</v>
      </c>
      <c r="L28" s="313">
        <v>1013251</v>
      </c>
      <c r="M28" s="313">
        <v>1043253</v>
      </c>
      <c r="N28" s="313">
        <v>1073811</v>
      </c>
      <c r="O28" s="313">
        <v>1105348</v>
      </c>
      <c r="P28" s="313">
        <v>1137717</v>
      </c>
      <c r="Q28" s="313">
        <v>1171682</v>
      </c>
      <c r="R28" s="313">
        <v>1208380</v>
      </c>
      <c r="S28" s="313">
        <v>1247662</v>
      </c>
      <c r="T28" s="313">
        <v>1288862</v>
      </c>
      <c r="U28" s="313">
        <v>1331670</v>
      </c>
      <c r="V28" s="313">
        <v>1353561</v>
      </c>
      <c r="W28" s="313">
        <v>1398513</v>
      </c>
      <c r="X28" s="313">
        <v>1445044</v>
      </c>
      <c r="Y28" s="313">
        <v>1492924</v>
      </c>
      <c r="Z28" s="313">
        <v>1541759</v>
      </c>
      <c r="AA28" s="313">
        <v>1591415</v>
      </c>
    </row>
    <row r="29" spans="2:27" x14ac:dyDescent="0.2">
      <c r="B29" s="323" t="s">
        <v>53</v>
      </c>
      <c r="C29" s="47" t="s">
        <v>69</v>
      </c>
      <c r="D29" s="33">
        <v>520847</v>
      </c>
      <c r="E29" s="33">
        <v>539908</v>
      </c>
      <c r="F29" s="33">
        <v>554428</v>
      </c>
      <c r="G29" s="33">
        <v>548447</v>
      </c>
      <c r="H29" s="33">
        <v>545647</v>
      </c>
      <c r="I29" s="33">
        <v>580615</v>
      </c>
      <c r="J29" s="33">
        <v>572951</v>
      </c>
      <c r="K29" s="33">
        <v>606029</v>
      </c>
      <c r="L29" s="33">
        <v>607286</v>
      </c>
      <c r="M29" s="33">
        <v>617717</v>
      </c>
      <c r="N29" s="33">
        <v>663889</v>
      </c>
      <c r="O29" s="33">
        <v>679284</v>
      </c>
      <c r="P29" s="33">
        <v>704286</v>
      </c>
      <c r="Q29" s="33">
        <v>739917</v>
      </c>
      <c r="R29" s="33">
        <v>749620</v>
      </c>
      <c r="S29" s="33">
        <v>790951</v>
      </c>
      <c r="T29" s="33">
        <v>796745</v>
      </c>
      <c r="U29" s="33">
        <v>830115</v>
      </c>
      <c r="V29" s="33">
        <v>869721</v>
      </c>
      <c r="W29" s="33">
        <v>915608</v>
      </c>
      <c r="X29" s="33">
        <v>914104</v>
      </c>
      <c r="Y29" s="33">
        <v>940314</v>
      </c>
      <c r="Z29" s="33">
        <v>974089</v>
      </c>
      <c r="AA29" s="33">
        <v>988669</v>
      </c>
    </row>
    <row r="30" spans="2:27" x14ac:dyDescent="0.2">
      <c r="B30" s="324"/>
      <c r="C30" s="47" t="s">
        <v>70</v>
      </c>
      <c r="D30" s="33">
        <v>600370</v>
      </c>
      <c r="E30" s="33">
        <v>603733</v>
      </c>
      <c r="F30" s="33">
        <v>609085</v>
      </c>
      <c r="G30" s="33">
        <v>632973</v>
      </c>
      <c r="H30" s="33">
        <v>653108</v>
      </c>
      <c r="I30" s="33">
        <v>641707</v>
      </c>
      <c r="J30" s="33">
        <v>674089</v>
      </c>
      <c r="K30" s="33">
        <v>665971</v>
      </c>
      <c r="L30" s="33">
        <v>690387</v>
      </c>
      <c r="M30" s="33">
        <v>706617</v>
      </c>
      <c r="N30" s="33">
        <v>692667</v>
      </c>
      <c r="O30" s="33">
        <v>710837</v>
      </c>
      <c r="P30" s="33">
        <v>719863</v>
      </c>
      <c r="Q30" s="33">
        <v>718845</v>
      </c>
      <c r="R30" s="33">
        <v>745677</v>
      </c>
      <c r="S30" s="33">
        <v>746204</v>
      </c>
      <c r="T30" s="33">
        <v>782027</v>
      </c>
      <c r="U30" s="33">
        <v>790505</v>
      </c>
      <c r="V30" s="33">
        <v>771344</v>
      </c>
      <c r="W30" s="33">
        <v>768099</v>
      </c>
      <c r="X30" s="33">
        <v>814439</v>
      </c>
      <c r="Y30" s="33">
        <v>834374</v>
      </c>
      <c r="Z30" s="33">
        <v>847710</v>
      </c>
      <c r="AA30" s="33">
        <v>880885</v>
      </c>
    </row>
    <row r="31" spans="2:27" x14ac:dyDescent="0.2">
      <c r="B31" s="324"/>
      <c r="C31" s="257" t="s">
        <v>0</v>
      </c>
      <c r="D31" s="313">
        <v>1121217</v>
      </c>
      <c r="E31" s="313">
        <v>1143641</v>
      </c>
      <c r="F31" s="313">
        <v>1163513</v>
      </c>
      <c r="G31" s="313">
        <v>1181420</v>
      </c>
      <c r="H31" s="313">
        <v>1198755</v>
      </c>
      <c r="I31" s="313">
        <v>1222322</v>
      </c>
      <c r="J31" s="313">
        <v>1247040</v>
      </c>
      <c r="K31" s="313">
        <v>1271999</v>
      </c>
      <c r="L31" s="313">
        <v>1297674</v>
      </c>
      <c r="M31" s="313">
        <v>1324334</v>
      </c>
      <c r="N31" s="313">
        <v>1356557</v>
      </c>
      <c r="O31" s="313">
        <v>1390121</v>
      </c>
      <c r="P31" s="313">
        <v>1424150</v>
      </c>
      <c r="Q31" s="313">
        <v>1458762</v>
      </c>
      <c r="R31" s="313">
        <v>1495298</v>
      </c>
      <c r="S31" s="313">
        <v>1537155</v>
      </c>
      <c r="T31" s="313">
        <v>1578772</v>
      </c>
      <c r="U31" s="313">
        <v>1620620</v>
      </c>
      <c r="V31" s="313">
        <v>1641064</v>
      </c>
      <c r="W31" s="313">
        <v>1683707</v>
      </c>
      <c r="X31" s="313">
        <v>1728543</v>
      </c>
      <c r="Y31" s="313">
        <v>1774688</v>
      </c>
      <c r="Z31" s="313">
        <v>1821800</v>
      </c>
      <c r="AA31" s="313">
        <v>1869553</v>
      </c>
    </row>
    <row r="32" spans="2:27" x14ac:dyDescent="0.2">
      <c r="B32" s="323" t="s">
        <v>65</v>
      </c>
      <c r="C32" s="47" t="s">
        <v>69</v>
      </c>
      <c r="D32" s="33">
        <v>6682498</v>
      </c>
      <c r="E32" s="33">
        <v>6829228</v>
      </c>
      <c r="F32" s="33">
        <v>6972961</v>
      </c>
      <c r="G32" s="33">
        <v>7118045</v>
      </c>
      <c r="H32" s="33">
        <v>7271028</v>
      </c>
      <c r="I32" s="33">
        <v>7432270</v>
      </c>
      <c r="J32" s="33">
        <v>7602057</v>
      </c>
      <c r="K32" s="33">
        <v>7777604</v>
      </c>
      <c r="L32" s="33">
        <v>7962430</v>
      </c>
      <c r="M32" s="33">
        <v>8153513</v>
      </c>
      <c r="N32" s="33">
        <v>8350177</v>
      </c>
      <c r="O32" s="33">
        <v>8553379</v>
      </c>
      <c r="P32" s="33">
        <v>8761818</v>
      </c>
      <c r="Q32" s="33">
        <v>8981688</v>
      </c>
      <c r="R32" s="33">
        <v>9218477</v>
      </c>
      <c r="S32" s="33">
        <v>9464399</v>
      </c>
      <c r="T32" s="33">
        <v>9737265</v>
      </c>
      <c r="U32" s="33">
        <v>9981639</v>
      </c>
      <c r="V32" s="33">
        <v>10117957</v>
      </c>
      <c r="W32" s="33">
        <v>10400182</v>
      </c>
      <c r="X32" s="33">
        <v>10683068</v>
      </c>
      <c r="Y32" s="33">
        <v>10963414</v>
      </c>
      <c r="Z32" s="33">
        <v>11252880</v>
      </c>
      <c r="AA32" s="33">
        <v>11551543</v>
      </c>
    </row>
    <row r="33" spans="2:27" x14ac:dyDescent="0.2">
      <c r="B33" s="324"/>
      <c r="C33" s="47" t="s">
        <v>70</v>
      </c>
      <c r="D33" s="33">
        <v>4511852</v>
      </c>
      <c r="E33" s="33">
        <v>4630109</v>
      </c>
      <c r="F33" s="33">
        <v>4745368</v>
      </c>
      <c r="G33" s="33">
        <v>4858945</v>
      </c>
      <c r="H33" s="33">
        <v>4972187</v>
      </c>
      <c r="I33" s="33">
        <v>5090221</v>
      </c>
      <c r="J33" s="33">
        <v>5217228</v>
      </c>
      <c r="K33" s="33">
        <v>5350792</v>
      </c>
      <c r="L33" s="33">
        <v>5493228</v>
      </c>
      <c r="M33" s="33">
        <v>5643807</v>
      </c>
      <c r="N33" s="33">
        <v>5801560</v>
      </c>
      <c r="O33" s="33">
        <v>5967805</v>
      </c>
      <c r="P33" s="33">
        <v>6141915</v>
      </c>
      <c r="Q33" s="33">
        <v>6325795</v>
      </c>
      <c r="R33" s="33">
        <v>6525200</v>
      </c>
      <c r="S33" s="33">
        <v>6734708</v>
      </c>
      <c r="T33" s="33">
        <v>6933589</v>
      </c>
      <c r="U33" s="33">
        <v>7181344</v>
      </c>
      <c r="V33" s="33">
        <v>7300276</v>
      </c>
      <c r="W33" s="33">
        <v>7546389</v>
      </c>
      <c r="X33" s="33">
        <v>7794189</v>
      </c>
      <c r="Y33" s="33">
        <v>8041834</v>
      </c>
      <c r="Z33" s="33">
        <v>8298406</v>
      </c>
      <c r="AA33" s="33">
        <v>8562653</v>
      </c>
    </row>
    <row r="34" spans="2:27" x14ac:dyDescent="0.2">
      <c r="B34" s="324"/>
      <c r="C34" s="257" t="s">
        <v>0</v>
      </c>
      <c r="D34" s="313">
        <v>11194350</v>
      </c>
      <c r="E34" s="313">
        <v>11459337</v>
      </c>
      <c r="F34" s="313">
        <v>11718329</v>
      </c>
      <c r="G34" s="313">
        <v>11976990</v>
      </c>
      <c r="H34" s="313">
        <v>12243215</v>
      </c>
      <c r="I34" s="313">
        <v>12522491</v>
      </c>
      <c r="J34" s="313">
        <v>12819285</v>
      </c>
      <c r="K34" s="313">
        <v>13128396</v>
      </c>
      <c r="L34" s="313">
        <v>13455659</v>
      </c>
      <c r="M34" s="313">
        <v>13797320</v>
      </c>
      <c r="N34" s="313">
        <v>14151736</v>
      </c>
      <c r="O34" s="313">
        <v>14521185</v>
      </c>
      <c r="P34" s="313">
        <v>14903733</v>
      </c>
      <c r="Q34" s="313">
        <v>15307483</v>
      </c>
      <c r="R34" s="313">
        <v>15743677</v>
      </c>
      <c r="S34" s="313">
        <v>16199107</v>
      </c>
      <c r="T34" s="313">
        <v>16670854</v>
      </c>
      <c r="U34" s="313">
        <v>17162983</v>
      </c>
      <c r="V34" s="313">
        <v>17418233</v>
      </c>
      <c r="W34" s="313">
        <v>17946571</v>
      </c>
      <c r="X34" s="313">
        <v>18477257</v>
      </c>
      <c r="Y34" s="313">
        <v>19005248</v>
      </c>
      <c r="Z34" s="313">
        <v>19551285</v>
      </c>
      <c r="AA34" s="313">
        <v>20114196</v>
      </c>
    </row>
    <row r="37" spans="2:27" x14ac:dyDescent="0.2">
      <c r="B37" s="73" t="s">
        <v>6</v>
      </c>
      <c r="C37" s="73"/>
      <c r="D37" s="72">
        <v>2002</v>
      </c>
      <c r="E37" s="72">
        <v>2003</v>
      </c>
      <c r="F37" s="72">
        <v>2004</v>
      </c>
      <c r="G37" s="72">
        <v>2005</v>
      </c>
      <c r="H37" s="72">
        <v>2006</v>
      </c>
      <c r="I37" s="72">
        <v>2007</v>
      </c>
      <c r="J37" s="72">
        <v>2008</v>
      </c>
      <c r="K37" s="72">
        <v>2009</v>
      </c>
      <c r="L37" s="72">
        <v>2010</v>
      </c>
      <c r="M37" s="72">
        <v>2011</v>
      </c>
      <c r="N37" s="72">
        <v>2012</v>
      </c>
      <c r="O37" s="72">
        <v>2013</v>
      </c>
      <c r="P37" s="72">
        <v>2014</v>
      </c>
      <c r="Q37" s="72">
        <v>2015</v>
      </c>
      <c r="R37" s="72">
        <v>2016</v>
      </c>
      <c r="S37" s="72">
        <v>2017</v>
      </c>
      <c r="T37" s="72">
        <v>2018</v>
      </c>
      <c r="U37" s="72">
        <v>2019</v>
      </c>
      <c r="V37" s="72">
        <v>2020</v>
      </c>
      <c r="W37" s="72">
        <v>2021</v>
      </c>
      <c r="X37" s="72">
        <v>2022</v>
      </c>
      <c r="Y37" s="72">
        <v>2023</v>
      </c>
      <c r="Z37" s="72">
        <v>2024</v>
      </c>
      <c r="AA37" s="72">
        <v>2025</v>
      </c>
    </row>
    <row r="38" spans="2:27" x14ac:dyDescent="0.2">
      <c r="B38" s="323" t="s">
        <v>45</v>
      </c>
      <c r="C38" s="47" t="s">
        <v>69</v>
      </c>
      <c r="D38" s="34">
        <v>67.7</v>
      </c>
      <c r="E38" s="34">
        <v>66.900000000000006</v>
      </c>
      <c r="F38" s="34">
        <v>66.599999999999994</v>
      </c>
      <c r="G38" s="34">
        <v>66.5</v>
      </c>
      <c r="H38" s="34">
        <v>64.599999999999994</v>
      </c>
      <c r="I38" s="34">
        <v>65.2</v>
      </c>
      <c r="J38" s="34">
        <v>65.7</v>
      </c>
      <c r="K38" s="34">
        <v>66.8</v>
      </c>
      <c r="L38" s="34">
        <v>65.8</v>
      </c>
      <c r="M38" s="34">
        <v>64.900000000000006</v>
      </c>
      <c r="N38" s="34">
        <v>60.5</v>
      </c>
      <c r="O38" s="34">
        <v>62.6</v>
      </c>
      <c r="P38" s="34">
        <v>63.1</v>
      </c>
      <c r="Q38" s="34">
        <v>61.8</v>
      </c>
      <c r="R38" s="34">
        <v>62.1</v>
      </c>
      <c r="S38" s="34">
        <v>63.2</v>
      </c>
      <c r="T38" s="34">
        <v>62.8</v>
      </c>
      <c r="U38" s="34">
        <v>62.4</v>
      </c>
      <c r="V38" s="34">
        <v>60.8</v>
      </c>
      <c r="W38" s="34">
        <v>57.3</v>
      </c>
      <c r="X38" s="34">
        <v>59.5</v>
      </c>
      <c r="Y38" s="34">
        <v>59.9</v>
      </c>
      <c r="Z38" s="34">
        <v>60.3</v>
      </c>
      <c r="AA38" s="34">
        <v>58.1</v>
      </c>
    </row>
    <row r="39" spans="2:27" x14ac:dyDescent="0.2">
      <c r="B39" s="324"/>
      <c r="C39" s="47" t="s">
        <v>70</v>
      </c>
      <c r="D39" s="34">
        <v>32.299999999999997</v>
      </c>
      <c r="E39" s="34">
        <v>33.1</v>
      </c>
      <c r="F39" s="34">
        <v>33.4</v>
      </c>
      <c r="G39" s="34">
        <v>33.5</v>
      </c>
      <c r="H39" s="34">
        <v>35.4</v>
      </c>
      <c r="I39" s="34">
        <v>34.799999999999997</v>
      </c>
      <c r="J39" s="34">
        <v>34.299999999999997</v>
      </c>
      <c r="K39" s="34">
        <v>33.200000000000003</v>
      </c>
      <c r="L39" s="34">
        <v>34.200000000000003</v>
      </c>
      <c r="M39" s="34">
        <v>35.1</v>
      </c>
      <c r="N39" s="34">
        <v>39.5</v>
      </c>
      <c r="O39" s="34">
        <v>37.4</v>
      </c>
      <c r="P39" s="34">
        <v>36.9</v>
      </c>
      <c r="Q39" s="34">
        <v>38.200000000000003</v>
      </c>
      <c r="R39" s="34">
        <v>37.9</v>
      </c>
      <c r="S39" s="34">
        <v>36.799999999999997</v>
      </c>
      <c r="T39" s="34">
        <v>37.200000000000003</v>
      </c>
      <c r="U39" s="34">
        <v>37.6</v>
      </c>
      <c r="V39" s="34">
        <v>39.200000000000003</v>
      </c>
      <c r="W39" s="34">
        <v>42.7</v>
      </c>
      <c r="X39" s="34">
        <v>40.5</v>
      </c>
      <c r="Y39" s="34">
        <v>40.1</v>
      </c>
      <c r="Z39" s="34">
        <v>39.700000000000003</v>
      </c>
      <c r="AA39" s="34">
        <v>41.9</v>
      </c>
    </row>
    <row r="40" spans="2:27" x14ac:dyDescent="0.2">
      <c r="B40" s="324"/>
      <c r="C40" s="257" t="s">
        <v>0</v>
      </c>
      <c r="D40" s="314">
        <v>100</v>
      </c>
      <c r="E40" s="314">
        <v>100</v>
      </c>
      <c r="F40" s="314">
        <v>100</v>
      </c>
      <c r="G40" s="314">
        <v>100</v>
      </c>
      <c r="H40" s="314">
        <v>100</v>
      </c>
      <c r="I40" s="314">
        <v>100</v>
      </c>
      <c r="J40" s="314">
        <v>100</v>
      </c>
      <c r="K40" s="314">
        <v>100</v>
      </c>
      <c r="L40" s="314">
        <v>100</v>
      </c>
      <c r="M40" s="314">
        <v>100</v>
      </c>
      <c r="N40" s="314">
        <v>100</v>
      </c>
      <c r="O40" s="314">
        <v>100</v>
      </c>
      <c r="P40" s="314">
        <v>100</v>
      </c>
      <c r="Q40" s="314">
        <v>100</v>
      </c>
      <c r="R40" s="314">
        <v>100</v>
      </c>
      <c r="S40" s="314">
        <v>100</v>
      </c>
      <c r="T40" s="314">
        <v>100</v>
      </c>
      <c r="U40" s="314">
        <v>100</v>
      </c>
      <c r="V40" s="314">
        <v>100</v>
      </c>
      <c r="W40" s="314">
        <v>100</v>
      </c>
      <c r="X40" s="314">
        <v>100</v>
      </c>
      <c r="Y40" s="314">
        <v>100</v>
      </c>
      <c r="Z40" s="314">
        <v>100</v>
      </c>
      <c r="AA40" s="314">
        <v>100</v>
      </c>
    </row>
    <row r="41" spans="2:27" x14ac:dyDescent="0.2">
      <c r="B41" s="323" t="s">
        <v>46</v>
      </c>
      <c r="C41" s="47" t="s">
        <v>69</v>
      </c>
      <c r="D41" s="34">
        <v>49.3</v>
      </c>
      <c r="E41" s="34">
        <v>48.9</v>
      </c>
      <c r="F41" s="34">
        <v>49.4</v>
      </c>
      <c r="G41" s="34">
        <v>48.9</v>
      </c>
      <c r="H41" s="34">
        <v>49.3</v>
      </c>
      <c r="I41" s="34">
        <v>49.6</v>
      </c>
      <c r="J41" s="34">
        <v>50.3</v>
      </c>
      <c r="K41" s="34">
        <v>51.1</v>
      </c>
      <c r="L41" s="34">
        <v>52.5</v>
      </c>
      <c r="M41" s="34">
        <v>50.7</v>
      </c>
      <c r="N41" s="34">
        <v>51.1</v>
      </c>
      <c r="O41" s="34">
        <v>50.3</v>
      </c>
      <c r="P41" s="34">
        <v>50.7</v>
      </c>
      <c r="Q41" s="34">
        <v>49.1</v>
      </c>
      <c r="R41" s="34">
        <v>48.7</v>
      </c>
      <c r="S41" s="34">
        <v>49.6</v>
      </c>
      <c r="T41" s="34">
        <v>49.3</v>
      </c>
      <c r="U41" s="34">
        <v>50</v>
      </c>
      <c r="V41" s="34">
        <v>49</v>
      </c>
      <c r="W41" s="34">
        <v>49.4</v>
      </c>
      <c r="X41" s="34">
        <v>50.4</v>
      </c>
      <c r="Y41" s="34">
        <v>51.2</v>
      </c>
      <c r="Z41" s="34">
        <v>51.2</v>
      </c>
      <c r="AA41" s="34">
        <v>51.9</v>
      </c>
    </row>
    <row r="42" spans="2:27" x14ac:dyDescent="0.2">
      <c r="B42" s="324"/>
      <c r="C42" s="47" t="s">
        <v>70</v>
      </c>
      <c r="D42" s="34">
        <v>50.7</v>
      </c>
      <c r="E42" s="34">
        <v>51.1</v>
      </c>
      <c r="F42" s="34">
        <v>50.6</v>
      </c>
      <c r="G42" s="34">
        <v>51.1</v>
      </c>
      <c r="H42" s="34">
        <v>50.7</v>
      </c>
      <c r="I42" s="34">
        <v>50.4</v>
      </c>
      <c r="J42" s="34">
        <v>49.7</v>
      </c>
      <c r="K42" s="34">
        <v>48.9</v>
      </c>
      <c r="L42" s="34">
        <v>47.5</v>
      </c>
      <c r="M42" s="34">
        <v>49.3</v>
      </c>
      <c r="N42" s="34">
        <v>48.9</v>
      </c>
      <c r="O42" s="34">
        <v>49.7</v>
      </c>
      <c r="P42" s="34">
        <v>49.3</v>
      </c>
      <c r="Q42" s="34">
        <v>50.9</v>
      </c>
      <c r="R42" s="34">
        <v>51.3</v>
      </c>
      <c r="S42" s="34">
        <v>50.4</v>
      </c>
      <c r="T42" s="34">
        <v>50.7</v>
      </c>
      <c r="U42" s="34">
        <v>50</v>
      </c>
      <c r="V42" s="34">
        <v>51</v>
      </c>
      <c r="W42" s="34">
        <v>50.6</v>
      </c>
      <c r="X42" s="34">
        <v>49.6</v>
      </c>
      <c r="Y42" s="34">
        <v>48.8</v>
      </c>
      <c r="Z42" s="34">
        <v>48.8</v>
      </c>
      <c r="AA42" s="34">
        <v>48.1</v>
      </c>
    </row>
    <row r="43" spans="2:27" x14ac:dyDescent="0.2">
      <c r="B43" s="324"/>
      <c r="C43" s="257" t="s">
        <v>0</v>
      </c>
      <c r="D43" s="314">
        <v>100</v>
      </c>
      <c r="E43" s="314">
        <v>100</v>
      </c>
      <c r="F43" s="314">
        <v>100</v>
      </c>
      <c r="G43" s="314">
        <v>100</v>
      </c>
      <c r="H43" s="314">
        <v>100</v>
      </c>
      <c r="I43" s="314">
        <v>100</v>
      </c>
      <c r="J43" s="314">
        <v>100</v>
      </c>
      <c r="K43" s="314">
        <v>100</v>
      </c>
      <c r="L43" s="314">
        <v>100</v>
      </c>
      <c r="M43" s="314">
        <v>100</v>
      </c>
      <c r="N43" s="314">
        <v>100</v>
      </c>
      <c r="O43" s="314">
        <v>100</v>
      </c>
      <c r="P43" s="314">
        <v>100</v>
      </c>
      <c r="Q43" s="314">
        <v>100</v>
      </c>
      <c r="R43" s="314">
        <v>100</v>
      </c>
      <c r="S43" s="314">
        <v>100</v>
      </c>
      <c r="T43" s="314">
        <v>100</v>
      </c>
      <c r="U43" s="314">
        <v>100</v>
      </c>
      <c r="V43" s="314">
        <v>100</v>
      </c>
      <c r="W43" s="314">
        <v>100</v>
      </c>
      <c r="X43" s="314">
        <v>100</v>
      </c>
      <c r="Y43" s="314">
        <v>100</v>
      </c>
      <c r="Z43" s="314">
        <v>100</v>
      </c>
      <c r="AA43" s="314">
        <v>100</v>
      </c>
    </row>
    <row r="44" spans="2:27" x14ac:dyDescent="0.2">
      <c r="B44" s="323" t="s">
        <v>47</v>
      </c>
      <c r="C44" s="47" t="s">
        <v>69</v>
      </c>
      <c r="D44" s="34">
        <v>68.5</v>
      </c>
      <c r="E44" s="34">
        <v>66.3</v>
      </c>
      <c r="F44" s="34">
        <v>66.8</v>
      </c>
      <c r="G44" s="34">
        <v>60.5</v>
      </c>
      <c r="H44" s="34">
        <v>60.1</v>
      </c>
      <c r="I44" s="34">
        <v>60.7</v>
      </c>
      <c r="J44" s="34">
        <v>62.7</v>
      </c>
      <c r="K44" s="34">
        <v>59.4</v>
      </c>
      <c r="L44" s="34">
        <v>57.5</v>
      </c>
      <c r="M44" s="34">
        <v>59.3</v>
      </c>
      <c r="N44" s="34">
        <v>59</v>
      </c>
      <c r="O44" s="34">
        <v>55.7</v>
      </c>
      <c r="P44" s="34">
        <v>58.4</v>
      </c>
      <c r="Q44" s="34">
        <v>57.2</v>
      </c>
      <c r="R44" s="34">
        <v>58.8</v>
      </c>
      <c r="S44" s="34">
        <v>55.7</v>
      </c>
      <c r="T44" s="34">
        <v>53.4</v>
      </c>
      <c r="U44" s="34">
        <v>55.5</v>
      </c>
      <c r="V44" s="34">
        <v>51.7</v>
      </c>
      <c r="W44" s="34">
        <v>58.8</v>
      </c>
      <c r="X44" s="34">
        <v>54.3</v>
      </c>
      <c r="Y44" s="34">
        <v>56.8</v>
      </c>
      <c r="Z44" s="34">
        <v>54.2</v>
      </c>
      <c r="AA44" s="34">
        <v>52.7</v>
      </c>
    </row>
    <row r="45" spans="2:27" x14ac:dyDescent="0.2">
      <c r="B45" s="324"/>
      <c r="C45" s="47" t="s">
        <v>70</v>
      </c>
      <c r="D45" s="34">
        <v>31.5</v>
      </c>
      <c r="E45" s="34">
        <v>33.700000000000003</v>
      </c>
      <c r="F45" s="34">
        <v>33.200000000000003</v>
      </c>
      <c r="G45" s="34">
        <v>39.5</v>
      </c>
      <c r="H45" s="34">
        <v>39.9</v>
      </c>
      <c r="I45" s="34">
        <v>39.299999999999997</v>
      </c>
      <c r="J45" s="34">
        <v>37.299999999999997</v>
      </c>
      <c r="K45" s="34">
        <v>40.6</v>
      </c>
      <c r="L45" s="34">
        <v>42.5</v>
      </c>
      <c r="M45" s="34">
        <v>40.700000000000003</v>
      </c>
      <c r="N45" s="34">
        <v>41</v>
      </c>
      <c r="O45" s="34">
        <v>44.3</v>
      </c>
      <c r="P45" s="34">
        <v>41.6</v>
      </c>
      <c r="Q45" s="34">
        <v>42.8</v>
      </c>
      <c r="R45" s="34">
        <v>41.2</v>
      </c>
      <c r="S45" s="34">
        <v>44.3</v>
      </c>
      <c r="T45" s="34">
        <v>46.6</v>
      </c>
      <c r="U45" s="34">
        <v>44.5</v>
      </c>
      <c r="V45" s="34">
        <v>48.3</v>
      </c>
      <c r="W45" s="34">
        <v>41.2</v>
      </c>
      <c r="X45" s="34">
        <v>45.7</v>
      </c>
      <c r="Y45" s="34">
        <v>43.2</v>
      </c>
      <c r="Z45" s="34">
        <v>45.8</v>
      </c>
      <c r="AA45" s="34">
        <v>47.3</v>
      </c>
    </row>
    <row r="46" spans="2:27" x14ac:dyDescent="0.2">
      <c r="B46" s="324"/>
      <c r="C46" s="257" t="s">
        <v>0</v>
      </c>
      <c r="D46" s="314">
        <v>100</v>
      </c>
      <c r="E46" s="314">
        <v>100</v>
      </c>
      <c r="F46" s="314">
        <v>100</v>
      </c>
      <c r="G46" s="314">
        <v>100</v>
      </c>
      <c r="H46" s="314">
        <v>100</v>
      </c>
      <c r="I46" s="314">
        <v>100</v>
      </c>
      <c r="J46" s="314">
        <v>100</v>
      </c>
      <c r="K46" s="314">
        <v>100</v>
      </c>
      <c r="L46" s="314">
        <v>100</v>
      </c>
      <c r="M46" s="314">
        <v>100</v>
      </c>
      <c r="N46" s="314">
        <v>100</v>
      </c>
      <c r="O46" s="314">
        <v>100</v>
      </c>
      <c r="P46" s="314">
        <v>100</v>
      </c>
      <c r="Q46" s="314">
        <v>100</v>
      </c>
      <c r="R46" s="314">
        <v>100</v>
      </c>
      <c r="S46" s="314">
        <v>100</v>
      </c>
      <c r="T46" s="314">
        <v>100</v>
      </c>
      <c r="U46" s="314">
        <v>100</v>
      </c>
      <c r="V46" s="314">
        <v>100</v>
      </c>
      <c r="W46" s="314">
        <v>100</v>
      </c>
      <c r="X46" s="314">
        <v>100</v>
      </c>
      <c r="Y46" s="314">
        <v>100</v>
      </c>
      <c r="Z46" s="314">
        <v>100</v>
      </c>
      <c r="AA46" s="314">
        <v>100</v>
      </c>
    </row>
    <row r="47" spans="2:27" x14ac:dyDescent="0.2">
      <c r="B47" s="323" t="s">
        <v>48</v>
      </c>
      <c r="C47" s="47" t="s">
        <v>69</v>
      </c>
      <c r="D47" s="34">
        <v>65.400000000000006</v>
      </c>
      <c r="E47" s="34">
        <v>65.8</v>
      </c>
      <c r="F47" s="34">
        <v>66.8</v>
      </c>
      <c r="G47" s="34">
        <v>63.4</v>
      </c>
      <c r="H47" s="34">
        <v>61.8</v>
      </c>
      <c r="I47" s="34">
        <v>60.3</v>
      </c>
      <c r="J47" s="34">
        <v>57</v>
      </c>
      <c r="K47" s="34">
        <v>57.8</v>
      </c>
      <c r="L47" s="34">
        <v>58.9</v>
      </c>
      <c r="M47" s="34">
        <v>58.8</v>
      </c>
      <c r="N47" s="34">
        <v>58.3</v>
      </c>
      <c r="O47" s="34">
        <v>57.6</v>
      </c>
      <c r="P47" s="34">
        <v>57.9</v>
      </c>
      <c r="Q47" s="34">
        <v>57.6</v>
      </c>
      <c r="R47" s="34">
        <v>56.6</v>
      </c>
      <c r="S47" s="34">
        <v>55.9</v>
      </c>
      <c r="T47" s="34">
        <v>55.6</v>
      </c>
      <c r="U47" s="34">
        <v>55</v>
      </c>
      <c r="V47" s="34">
        <v>51.8</v>
      </c>
      <c r="W47" s="34">
        <v>54</v>
      </c>
      <c r="X47" s="34">
        <v>54.6</v>
      </c>
      <c r="Y47" s="34">
        <v>55.4</v>
      </c>
      <c r="Z47" s="34">
        <v>56.8</v>
      </c>
      <c r="AA47" s="34">
        <v>56</v>
      </c>
    </row>
    <row r="48" spans="2:27" x14ac:dyDescent="0.2">
      <c r="B48" s="324"/>
      <c r="C48" s="47" t="s">
        <v>70</v>
      </c>
      <c r="D48" s="34">
        <v>34.6</v>
      </c>
      <c r="E48" s="34">
        <v>34.200000000000003</v>
      </c>
      <c r="F48" s="34">
        <v>33.200000000000003</v>
      </c>
      <c r="G48" s="34">
        <v>36.6</v>
      </c>
      <c r="H48" s="34">
        <v>38.200000000000003</v>
      </c>
      <c r="I48" s="34">
        <v>39.700000000000003</v>
      </c>
      <c r="J48" s="34">
        <v>43</v>
      </c>
      <c r="K48" s="34">
        <v>42.2</v>
      </c>
      <c r="L48" s="34">
        <v>41.1</v>
      </c>
      <c r="M48" s="34">
        <v>41.2</v>
      </c>
      <c r="N48" s="34">
        <v>41.7</v>
      </c>
      <c r="O48" s="34">
        <v>42.4</v>
      </c>
      <c r="P48" s="34">
        <v>42.1</v>
      </c>
      <c r="Q48" s="34">
        <v>42.4</v>
      </c>
      <c r="R48" s="34">
        <v>43.4</v>
      </c>
      <c r="S48" s="34">
        <v>44.1</v>
      </c>
      <c r="T48" s="34">
        <v>44.4</v>
      </c>
      <c r="U48" s="34">
        <v>45</v>
      </c>
      <c r="V48" s="34">
        <v>48.2</v>
      </c>
      <c r="W48" s="34">
        <v>46</v>
      </c>
      <c r="X48" s="34">
        <v>45.4</v>
      </c>
      <c r="Y48" s="34">
        <v>44.6</v>
      </c>
      <c r="Z48" s="34">
        <v>43.2</v>
      </c>
      <c r="AA48" s="34">
        <v>44</v>
      </c>
    </row>
    <row r="49" spans="2:27" x14ac:dyDescent="0.2">
      <c r="B49" s="324"/>
      <c r="C49" s="257" t="s">
        <v>0</v>
      </c>
      <c r="D49" s="314">
        <v>100</v>
      </c>
      <c r="E49" s="314">
        <v>100</v>
      </c>
      <c r="F49" s="314">
        <v>100</v>
      </c>
      <c r="G49" s="314">
        <v>100</v>
      </c>
      <c r="H49" s="314">
        <v>100</v>
      </c>
      <c r="I49" s="314">
        <v>100</v>
      </c>
      <c r="J49" s="314">
        <v>100</v>
      </c>
      <c r="K49" s="314">
        <v>100</v>
      </c>
      <c r="L49" s="314">
        <v>100</v>
      </c>
      <c r="M49" s="314">
        <v>100</v>
      </c>
      <c r="N49" s="314">
        <v>100</v>
      </c>
      <c r="O49" s="314">
        <v>100</v>
      </c>
      <c r="P49" s="314">
        <v>100</v>
      </c>
      <c r="Q49" s="314">
        <v>100</v>
      </c>
      <c r="R49" s="314">
        <v>100</v>
      </c>
      <c r="S49" s="314">
        <v>100</v>
      </c>
      <c r="T49" s="314">
        <v>100</v>
      </c>
      <c r="U49" s="314">
        <v>100</v>
      </c>
      <c r="V49" s="314">
        <v>100</v>
      </c>
      <c r="W49" s="314">
        <v>100</v>
      </c>
      <c r="X49" s="314">
        <v>100</v>
      </c>
      <c r="Y49" s="314">
        <v>100</v>
      </c>
      <c r="Z49" s="314">
        <v>100</v>
      </c>
      <c r="AA49" s="314">
        <v>100</v>
      </c>
    </row>
    <row r="50" spans="2:27" x14ac:dyDescent="0.2">
      <c r="B50" s="323" t="s">
        <v>141</v>
      </c>
      <c r="C50" s="47" t="s">
        <v>69</v>
      </c>
      <c r="D50" s="34">
        <v>53.6</v>
      </c>
      <c r="E50" s="34">
        <v>53.4</v>
      </c>
      <c r="F50" s="34">
        <v>52.9</v>
      </c>
      <c r="G50" s="34">
        <v>53.2</v>
      </c>
      <c r="H50" s="34">
        <v>55.2</v>
      </c>
      <c r="I50" s="34">
        <v>54</v>
      </c>
      <c r="J50" s="34">
        <v>53.8</v>
      </c>
      <c r="K50" s="34">
        <v>52.6</v>
      </c>
      <c r="L50" s="34">
        <v>53</v>
      </c>
      <c r="M50" s="34">
        <v>53</v>
      </c>
      <c r="N50" s="34">
        <v>52.2</v>
      </c>
      <c r="O50" s="34">
        <v>52.7</v>
      </c>
      <c r="P50" s="34">
        <v>52.6</v>
      </c>
      <c r="Q50" s="34">
        <v>53</v>
      </c>
      <c r="R50" s="34">
        <v>53.4</v>
      </c>
      <c r="S50" s="34">
        <v>52.5</v>
      </c>
      <c r="T50" s="34">
        <v>52.3</v>
      </c>
      <c r="U50" s="34">
        <v>52.1</v>
      </c>
      <c r="V50" s="34">
        <v>51.2</v>
      </c>
      <c r="W50" s="34">
        <v>51.7</v>
      </c>
      <c r="X50" s="34">
        <v>54.3</v>
      </c>
      <c r="Y50" s="34">
        <v>53.1</v>
      </c>
      <c r="Z50" s="34">
        <v>53.2</v>
      </c>
      <c r="AA50" s="34">
        <v>51.6</v>
      </c>
    </row>
    <row r="51" spans="2:27" x14ac:dyDescent="0.2">
      <c r="B51" s="324"/>
      <c r="C51" s="47" t="s">
        <v>70</v>
      </c>
      <c r="D51" s="34">
        <v>46.4</v>
      </c>
      <c r="E51" s="34">
        <v>46.6</v>
      </c>
      <c r="F51" s="34">
        <v>47.1</v>
      </c>
      <c r="G51" s="34">
        <v>46.8</v>
      </c>
      <c r="H51" s="34">
        <v>44.8</v>
      </c>
      <c r="I51" s="34">
        <v>46</v>
      </c>
      <c r="J51" s="34">
        <v>46.2</v>
      </c>
      <c r="K51" s="34">
        <v>47.4</v>
      </c>
      <c r="L51" s="34">
        <v>47</v>
      </c>
      <c r="M51" s="34">
        <v>47</v>
      </c>
      <c r="N51" s="34">
        <v>47.8</v>
      </c>
      <c r="O51" s="34">
        <v>47.3</v>
      </c>
      <c r="P51" s="34">
        <v>47.4</v>
      </c>
      <c r="Q51" s="34">
        <v>47</v>
      </c>
      <c r="R51" s="34">
        <v>46.6</v>
      </c>
      <c r="S51" s="34">
        <v>47.5</v>
      </c>
      <c r="T51" s="34">
        <v>47.7</v>
      </c>
      <c r="U51" s="34">
        <v>47.9</v>
      </c>
      <c r="V51" s="34">
        <v>48.8</v>
      </c>
      <c r="W51" s="34">
        <v>48.3</v>
      </c>
      <c r="X51" s="34">
        <v>45.7</v>
      </c>
      <c r="Y51" s="34">
        <v>46.9</v>
      </c>
      <c r="Z51" s="34">
        <v>46.8</v>
      </c>
      <c r="AA51" s="34">
        <v>48.4</v>
      </c>
    </row>
    <row r="52" spans="2:27" x14ac:dyDescent="0.2">
      <c r="B52" s="324"/>
      <c r="C52" s="257" t="s">
        <v>0</v>
      </c>
      <c r="D52" s="314">
        <v>100</v>
      </c>
      <c r="E52" s="314">
        <v>100</v>
      </c>
      <c r="F52" s="314">
        <v>100</v>
      </c>
      <c r="G52" s="314">
        <v>100</v>
      </c>
      <c r="H52" s="314">
        <v>100</v>
      </c>
      <c r="I52" s="314">
        <v>100</v>
      </c>
      <c r="J52" s="314">
        <v>100</v>
      </c>
      <c r="K52" s="314">
        <v>100</v>
      </c>
      <c r="L52" s="314">
        <v>100</v>
      </c>
      <c r="M52" s="314">
        <v>100</v>
      </c>
      <c r="N52" s="314">
        <v>100</v>
      </c>
      <c r="O52" s="314">
        <v>100</v>
      </c>
      <c r="P52" s="314">
        <v>100</v>
      </c>
      <c r="Q52" s="314">
        <v>100</v>
      </c>
      <c r="R52" s="314">
        <v>100</v>
      </c>
      <c r="S52" s="314">
        <v>100</v>
      </c>
      <c r="T52" s="314">
        <v>100</v>
      </c>
      <c r="U52" s="314">
        <v>100</v>
      </c>
      <c r="V52" s="314">
        <v>100</v>
      </c>
      <c r="W52" s="314">
        <v>100</v>
      </c>
      <c r="X52" s="314">
        <v>100</v>
      </c>
      <c r="Y52" s="314">
        <v>100</v>
      </c>
      <c r="Z52" s="314">
        <v>100</v>
      </c>
      <c r="AA52" s="314">
        <v>100</v>
      </c>
    </row>
    <row r="53" spans="2:27" x14ac:dyDescent="0.2">
      <c r="B53" s="323" t="s">
        <v>50</v>
      </c>
      <c r="C53" s="47" t="s">
        <v>69</v>
      </c>
      <c r="D53" s="34">
        <v>60.2</v>
      </c>
      <c r="E53" s="34">
        <v>62.6</v>
      </c>
      <c r="F53" s="34">
        <v>63.1</v>
      </c>
      <c r="G53" s="34">
        <v>64</v>
      </c>
      <c r="H53" s="34">
        <v>63.2</v>
      </c>
      <c r="I53" s="34">
        <v>61.7</v>
      </c>
      <c r="J53" s="34">
        <v>63.5</v>
      </c>
      <c r="K53" s="34">
        <v>63.5</v>
      </c>
      <c r="L53" s="34">
        <v>62.8</v>
      </c>
      <c r="M53" s="34">
        <v>62.9</v>
      </c>
      <c r="N53" s="34">
        <v>60.7</v>
      </c>
      <c r="O53" s="34">
        <v>61.8</v>
      </c>
      <c r="P53" s="34">
        <v>61.7</v>
      </c>
      <c r="Q53" s="34">
        <v>62.1</v>
      </c>
      <c r="R53" s="34">
        <v>61.6</v>
      </c>
      <c r="S53" s="34">
        <v>61.1</v>
      </c>
      <c r="T53" s="34">
        <v>60</v>
      </c>
      <c r="U53" s="34">
        <v>57.7</v>
      </c>
      <c r="V53" s="34">
        <v>59.7</v>
      </c>
      <c r="W53" s="34">
        <v>62.7</v>
      </c>
      <c r="X53" s="34">
        <v>57.8</v>
      </c>
      <c r="Y53" s="34">
        <v>58.5</v>
      </c>
      <c r="Z53" s="34">
        <v>61.2</v>
      </c>
      <c r="AA53" s="34">
        <v>59.4</v>
      </c>
    </row>
    <row r="54" spans="2:27" x14ac:dyDescent="0.2">
      <c r="B54" s="324"/>
      <c r="C54" s="47" t="s">
        <v>70</v>
      </c>
      <c r="D54" s="34">
        <v>39.799999999999997</v>
      </c>
      <c r="E54" s="34">
        <v>37.4</v>
      </c>
      <c r="F54" s="34">
        <v>36.9</v>
      </c>
      <c r="G54" s="34">
        <v>36</v>
      </c>
      <c r="H54" s="34">
        <v>36.799999999999997</v>
      </c>
      <c r="I54" s="34">
        <v>38.299999999999997</v>
      </c>
      <c r="J54" s="34">
        <v>36.5</v>
      </c>
      <c r="K54" s="34">
        <v>36.5</v>
      </c>
      <c r="L54" s="34">
        <v>37.200000000000003</v>
      </c>
      <c r="M54" s="34">
        <v>37.1</v>
      </c>
      <c r="N54" s="34">
        <v>39.299999999999997</v>
      </c>
      <c r="O54" s="34">
        <v>38.200000000000003</v>
      </c>
      <c r="P54" s="34">
        <v>38.299999999999997</v>
      </c>
      <c r="Q54" s="34">
        <v>37.9</v>
      </c>
      <c r="R54" s="34">
        <v>38.4</v>
      </c>
      <c r="S54" s="34">
        <v>38.9</v>
      </c>
      <c r="T54" s="34">
        <v>40</v>
      </c>
      <c r="U54" s="34">
        <v>42.3</v>
      </c>
      <c r="V54" s="34">
        <v>40.299999999999997</v>
      </c>
      <c r="W54" s="34">
        <v>37.299999999999997</v>
      </c>
      <c r="X54" s="34">
        <v>42.2</v>
      </c>
      <c r="Y54" s="34">
        <v>41.5</v>
      </c>
      <c r="Z54" s="34">
        <v>38.799999999999997</v>
      </c>
      <c r="AA54" s="34">
        <v>40.6</v>
      </c>
    </row>
    <row r="55" spans="2:27" x14ac:dyDescent="0.2">
      <c r="B55" s="324"/>
      <c r="C55" s="257" t="s">
        <v>0</v>
      </c>
      <c r="D55" s="314">
        <v>100</v>
      </c>
      <c r="E55" s="314">
        <v>100</v>
      </c>
      <c r="F55" s="314">
        <v>100</v>
      </c>
      <c r="G55" s="314">
        <v>100</v>
      </c>
      <c r="H55" s="314">
        <v>100</v>
      </c>
      <c r="I55" s="314">
        <v>100</v>
      </c>
      <c r="J55" s="314">
        <v>100</v>
      </c>
      <c r="K55" s="314">
        <v>100</v>
      </c>
      <c r="L55" s="314">
        <v>100</v>
      </c>
      <c r="M55" s="314">
        <v>100</v>
      </c>
      <c r="N55" s="314">
        <v>100</v>
      </c>
      <c r="O55" s="314">
        <v>100</v>
      </c>
      <c r="P55" s="314">
        <v>100</v>
      </c>
      <c r="Q55" s="314">
        <v>100</v>
      </c>
      <c r="R55" s="314">
        <v>100</v>
      </c>
      <c r="S55" s="314">
        <v>100</v>
      </c>
      <c r="T55" s="314">
        <v>100</v>
      </c>
      <c r="U55" s="314">
        <v>100</v>
      </c>
      <c r="V55" s="314">
        <v>100</v>
      </c>
      <c r="W55" s="314">
        <v>100</v>
      </c>
      <c r="X55" s="314">
        <v>100</v>
      </c>
      <c r="Y55" s="314">
        <v>100</v>
      </c>
      <c r="Z55" s="314">
        <v>100</v>
      </c>
      <c r="AA55" s="314">
        <v>100</v>
      </c>
    </row>
    <row r="56" spans="2:27" x14ac:dyDescent="0.2">
      <c r="B56" s="323" t="s">
        <v>51</v>
      </c>
      <c r="C56" s="47" t="s">
        <v>69</v>
      </c>
      <c r="D56" s="34">
        <v>69.2</v>
      </c>
      <c r="E56" s="34">
        <v>67.900000000000006</v>
      </c>
      <c r="F56" s="34">
        <v>67.8</v>
      </c>
      <c r="G56" s="34">
        <v>68.8</v>
      </c>
      <c r="H56" s="34">
        <v>69.099999999999994</v>
      </c>
      <c r="I56" s="34">
        <v>68.7</v>
      </c>
      <c r="J56" s="34">
        <v>69.3</v>
      </c>
      <c r="K56" s="34">
        <v>67.8</v>
      </c>
      <c r="L56" s="34">
        <v>67.2</v>
      </c>
      <c r="M56" s="34">
        <v>68.099999999999994</v>
      </c>
      <c r="N56" s="34">
        <v>69.2</v>
      </c>
      <c r="O56" s="34">
        <v>68.2</v>
      </c>
      <c r="P56" s="34">
        <v>66.8</v>
      </c>
      <c r="Q56" s="34">
        <v>66.900000000000006</v>
      </c>
      <c r="R56" s="34">
        <v>66</v>
      </c>
      <c r="S56" s="34">
        <v>65.400000000000006</v>
      </c>
      <c r="T56" s="34">
        <v>66.599999999999994</v>
      </c>
      <c r="U56" s="34">
        <v>66.099999999999994</v>
      </c>
      <c r="V56" s="34">
        <v>67.900000000000006</v>
      </c>
      <c r="W56" s="34">
        <v>66.099999999999994</v>
      </c>
      <c r="X56" s="34">
        <v>64.7</v>
      </c>
      <c r="Y56" s="34">
        <v>63.5</v>
      </c>
      <c r="Z56" s="34">
        <v>62.7</v>
      </c>
      <c r="AA56" s="34">
        <v>63.8</v>
      </c>
    </row>
    <row r="57" spans="2:27" x14ac:dyDescent="0.2">
      <c r="B57" s="324"/>
      <c r="C57" s="47" t="s">
        <v>70</v>
      </c>
      <c r="D57" s="34">
        <v>30.8</v>
      </c>
      <c r="E57" s="34">
        <v>32.1</v>
      </c>
      <c r="F57" s="34">
        <v>32.200000000000003</v>
      </c>
      <c r="G57" s="34">
        <v>31.2</v>
      </c>
      <c r="H57" s="34">
        <v>30.9</v>
      </c>
      <c r="I57" s="34">
        <v>31.3</v>
      </c>
      <c r="J57" s="34">
        <v>30.7</v>
      </c>
      <c r="K57" s="34">
        <v>32.200000000000003</v>
      </c>
      <c r="L57" s="34">
        <v>32.799999999999997</v>
      </c>
      <c r="M57" s="34">
        <v>31.9</v>
      </c>
      <c r="N57" s="34">
        <v>30.8</v>
      </c>
      <c r="O57" s="34">
        <v>31.8</v>
      </c>
      <c r="P57" s="34">
        <v>33.200000000000003</v>
      </c>
      <c r="Q57" s="34">
        <v>33.1</v>
      </c>
      <c r="R57" s="34">
        <v>34</v>
      </c>
      <c r="S57" s="34">
        <v>34.6</v>
      </c>
      <c r="T57" s="34">
        <v>33.4</v>
      </c>
      <c r="U57" s="34">
        <v>33.9</v>
      </c>
      <c r="V57" s="34">
        <v>32.1</v>
      </c>
      <c r="W57" s="34">
        <v>33.9</v>
      </c>
      <c r="X57" s="34">
        <v>35.299999999999997</v>
      </c>
      <c r="Y57" s="34">
        <v>36.5</v>
      </c>
      <c r="Z57" s="34">
        <v>37.299999999999997</v>
      </c>
      <c r="AA57" s="34">
        <v>36.200000000000003</v>
      </c>
    </row>
    <row r="58" spans="2:27" x14ac:dyDescent="0.2">
      <c r="B58" s="324"/>
      <c r="C58" s="257" t="s">
        <v>0</v>
      </c>
      <c r="D58" s="314">
        <v>100</v>
      </c>
      <c r="E58" s="314">
        <v>100</v>
      </c>
      <c r="F58" s="314">
        <v>100</v>
      </c>
      <c r="G58" s="314">
        <v>100</v>
      </c>
      <c r="H58" s="314">
        <v>100</v>
      </c>
      <c r="I58" s="314">
        <v>100</v>
      </c>
      <c r="J58" s="314">
        <v>100</v>
      </c>
      <c r="K58" s="314">
        <v>100</v>
      </c>
      <c r="L58" s="314">
        <v>100</v>
      </c>
      <c r="M58" s="314">
        <v>100</v>
      </c>
      <c r="N58" s="314">
        <v>100</v>
      </c>
      <c r="O58" s="314">
        <v>100</v>
      </c>
      <c r="P58" s="314">
        <v>100</v>
      </c>
      <c r="Q58" s="314">
        <v>100</v>
      </c>
      <c r="R58" s="314">
        <v>100</v>
      </c>
      <c r="S58" s="314">
        <v>100</v>
      </c>
      <c r="T58" s="314">
        <v>100</v>
      </c>
      <c r="U58" s="314">
        <v>100</v>
      </c>
      <c r="V58" s="314">
        <v>100</v>
      </c>
      <c r="W58" s="314">
        <v>100</v>
      </c>
      <c r="X58" s="314">
        <v>100</v>
      </c>
      <c r="Y58" s="314">
        <v>100</v>
      </c>
      <c r="Z58" s="314">
        <v>100</v>
      </c>
      <c r="AA58" s="314">
        <v>100</v>
      </c>
    </row>
    <row r="59" spans="2:27" x14ac:dyDescent="0.2">
      <c r="B59" s="323" t="s">
        <v>52</v>
      </c>
      <c r="C59" s="47" t="s">
        <v>69</v>
      </c>
      <c r="D59" s="34">
        <v>60.3</v>
      </c>
      <c r="E59" s="34">
        <v>61.8</v>
      </c>
      <c r="F59" s="34">
        <v>59</v>
      </c>
      <c r="G59" s="34">
        <v>59.2</v>
      </c>
      <c r="H59" s="34">
        <v>56.8</v>
      </c>
      <c r="I59" s="34">
        <v>58.8</v>
      </c>
      <c r="J59" s="34">
        <v>56.1</v>
      </c>
      <c r="K59" s="34">
        <v>57.9</v>
      </c>
      <c r="L59" s="34">
        <v>58</v>
      </c>
      <c r="M59" s="34">
        <v>57.1</v>
      </c>
      <c r="N59" s="34">
        <v>58.6</v>
      </c>
      <c r="O59" s="34">
        <v>58</v>
      </c>
      <c r="P59" s="34">
        <v>58.4</v>
      </c>
      <c r="Q59" s="34">
        <v>57.9</v>
      </c>
      <c r="R59" s="34">
        <v>59.4</v>
      </c>
      <c r="S59" s="34">
        <v>58.9</v>
      </c>
      <c r="T59" s="34">
        <v>58.1</v>
      </c>
      <c r="U59" s="34">
        <v>57.4</v>
      </c>
      <c r="V59" s="34">
        <v>54.2</v>
      </c>
      <c r="W59" s="34">
        <v>54.3</v>
      </c>
      <c r="X59" s="34">
        <v>54.6</v>
      </c>
      <c r="Y59" s="34">
        <v>56.4</v>
      </c>
      <c r="Z59" s="34">
        <v>53.3</v>
      </c>
      <c r="AA59" s="34">
        <v>56.4</v>
      </c>
    </row>
    <row r="60" spans="2:27" x14ac:dyDescent="0.2">
      <c r="B60" s="324"/>
      <c r="C60" s="47" t="s">
        <v>70</v>
      </c>
      <c r="D60" s="34">
        <v>39.700000000000003</v>
      </c>
      <c r="E60" s="34">
        <v>38.200000000000003</v>
      </c>
      <c r="F60" s="34">
        <v>41</v>
      </c>
      <c r="G60" s="34">
        <v>40.799999999999997</v>
      </c>
      <c r="H60" s="34">
        <v>43.2</v>
      </c>
      <c r="I60" s="34">
        <v>41.2</v>
      </c>
      <c r="J60" s="34">
        <v>43.9</v>
      </c>
      <c r="K60" s="34">
        <v>42.1</v>
      </c>
      <c r="L60" s="34">
        <v>42</v>
      </c>
      <c r="M60" s="34">
        <v>42.9</v>
      </c>
      <c r="N60" s="34">
        <v>41.4</v>
      </c>
      <c r="O60" s="34">
        <v>42</v>
      </c>
      <c r="P60" s="34">
        <v>41.6</v>
      </c>
      <c r="Q60" s="34">
        <v>42.1</v>
      </c>
      <c r="R60" s="34">
        <v>40.6</v>
      </c>
      <c r="S60" s="34">
        <v>41.1</v>
      </c>
      <c r="T60" s="34">
        <v>41.9</v>
      </c>
      <c r="U60" s="34">
        <v>42.6</v>
      </c>
      <c r="V60" s="34">
        <v>45.8</v>
      </c>
      <c r="W60" s="34">
        <v>45.7</v>
      </c>
      <c r="X60" s="34">
        <v>45.4</v>
      </c>
      <c r="Y60" s="34">
        <v>43.6</v>
      </c>
      <c r="Z60" s="34">
        <v>46.7</v>
      </c>
      <c r="AA60" s="34">
        <v>43.6</v>
      </c>
    </row>
    <row r="61" spans="2:27" x14ac:dyDescent="0.2">
      <c r="B61" s="324"/>
      <c r="C61" s="257" t="s">
        <v>0</v>
      </c>
      <c r="D61" s="314">
        <v>100</v>
      </c>
      <c r="E61" s="314">
        <v>100</v>
      </c>
      <c r="F61" s="314">
        <v>100</v>
      </c>
      <c r="G61" s="314">
        <v>100</v>
      </c>
      <c r="H61" s="314">
        <v>100</v>
      </c>
      <c r="I61" s="314">
        <v>100</v>
      </c>
      <c r="J61" s="314">
        <v>100</v>
      </c>
      <c r="K61" s="314">
        <v>100</v>
      </c>
      <c r="L61" s="314">
        <v>100</v>
      </c>
      <c r="M61" s="314">
        <v>100</v>
      </c>
      <c r="N61" s="314">
        <v>100</v>
      </c>
      <c r="O61" s="314">
        <v>100</v>
      </c>
      <c r="P61" s="314">
        <v>100</v>
      </c>
      <c r="Q61" s="314">
        <v>100</v>
      </c>
      <c r="R61" s="314">
        <v>100</v>
      </c>
      <c r="S61" s="314">
        <v>100</v>
      </c>
      <c r="T61" s="314">
        <v>100</v>
      </c>
      <c r="U61" s="314">
        <v>100</v>
      </c>
      <c r="V61" s="314">
        <v>100</v>
      </c>
      <c r="W61" s="314">
        <v>100</v>
      </c>
      <c r="X61" s="314">
        <v>100</v>
      </c>
      <c r="Y61" s="314">
        <v>100</v>
      </c>
      <c r="Z61" s="314">
        <v>100</v>
      </c>
      <c r="AA61" s="314">
        <v>100</v>
      </c>
    </row>
    <row r="62" spans="2:27" x14ac:dyDescent="0.2">
      <c r="B62" s="323" t="s">
        <v>53</v>
      </c>
      <c r="C62" s="47" t="s">
        <v>69</v>
      </c>
      <c r="D62" s="34">
        <v>46.5</v>
      </c>
      <c r="E62" s="34">
        <v>47.2</v>
      </c>
      <c r="F62" s="34">
        <v>47.7</v>
      </c>
      <c r="G62" s="34">
        <v>46.4</v>
      </c>
      <c r="H62" s="34">
        <v>45.5</v>
      </c>
      <c r="I62" s="34">
        <v>47.5</v>
      </c>
      <c r="J62" s="34">
        <v>45.9</v>
      </c>
      <c r="K62" s="34">
        <v>47.6</v>
      </c>
      <c r="L62" s="34">
        <v>46.8</v>
      </c>
      <c r="M62" s="34">
        <v>46.6</v>
      </c>
      <c r="N62" s="34">
        <v>48.9</v>
      </c>
      <c r="O62" s="34">
        <v>48.9</v>
      </c>
      <c r="P62" s="34">
        <v>49.5</v>
      </c>
      <c r="Q62" s="34">
        <v>50.7</v>
      </c>
      <c r="R62" s="34">
        <v>50.1</v>
      </c>
      <c r="S62" s="34">
        <v>51.5</v>
      </c>
      <c r="T62" s="34">
        <v>50.5</v>
      </c>
      <c r="U62" s="34">
        <v>51.2</v>
      </c>
      <c r="V62" s="34">
        <v>53</v>
      </c>
      <c r="W62" s="34">
        <v>54.4</v>
      </c>
      <c r="X62" s="34">
        <v>52.9</v>
      </c>
      <c r="Y62" s="34">
        <v>53</v>
      </c>
      <c r="Z62" s="34">
        <v>53.5</v>
      </c>
      <c r="AA62" s="34">
        <v>52.9</v>
      </c>
    </row>
    <row r="63" spans="2:27" x14ac:dyDescent="0.2">
      <c r="B63" s="324"/>
      <c r="C63" s="47" t="s">
        <v>70</v>
      </c>
      <c r="D63" s="34">
        <v>53.5</v>
      </c>
      <c r="E63" s="34">
        <v>52.8</v>
      </c>
      <c r="F63" s="34">
        <v>52.3</v>
      </c>
      <c r="G63" s="34">
        <v>53.6</v>
      </c>
      <c r="H63" s="34">
        <v>54.5</v>
      </c>
      <c r="I63" s="34">
        <v>52.5</v>
      </c>
      <c r="J63" s="34">
        <v>54.1</v>
      </c>
      <c r="K63" s="34">
        <v>52.4</v>
      </c>
      <c r="L63" s="34">
        <v>53.2</v>
      </c>
      <c r="M63" s="34">
        <v>53.4</v>
      </c>
      <c r="N63" s="34">
        <v>51.1</v>
      </c>
      <c r="O63" s="34">
        <v>51.1</v>
      </c>
      <c r="P63" s="34">
        <v>50.5</v>
      </c>
      <c r="Q63" s="34">
        <v>49.3</v>
      </c>
      <c r="R63" s="34">
        <v>49.9</v>
      </c>
      <c r="S63" s="34">
        <v>48.5</v>
      </c>
      <c r="T63" s="34">
        <v>49.5</v>
      </c>
      <c r="U63" s="34">
        <v>48.8</v>
      </c>
      <c r="V63" s="34">
        <v>47</v>
      </c>
      <c r="W63" s="34">
        <v>45.6</v>
      </c>
      <c r="X63" s="34">
        <v>47.1</v>
      </c>
      <c r="Y63" s="34">
        <v>47</v>
      </c>
      <c r="Z63" s="34">
        <v>46.5</v>
      </c>
      <c r="AA63" s="34">
        <v>47.1</v>
      </c>
    </row>
    <row r="64" spans="2:27" x14ac:dyDescent="0.2">
      <c r="B64" s="324"/>
      <c r="C64" s="257" t="s">
        <v>0</v>
      </c>
      <c r="D64" s="314">
        <v>100</v>
      </c>
      <c r="E64" s="314">
        <v>100</v>
      </c>
      <c r="F64" s="314">
        <v>100</v>
      </c>
      <c r="G64" s="314">
        <v>100</v>
      </c>
      <c r="H64" s="314">
        <v>100</v>
      </c>
      <c r="I64" s="314">
        <v>100</v>
      </c>
      <c r="J64" s="314">
        <v>100</v>
      </c>
      <c r="K64" s="314">
        <v>100</v>
      </c>
      <c r="L64" s="314">
        <v>100</v>
      </c>
      <c r="M64" s="314">
        <v>100</v>
      </c>
      <c r="N64" s="314">
        <v>100</v>
      </c>
      <c r="O64" s="314">
        <v>100</v>
      </c>
      <c r="P64" s="314">
        <v>100</v>
      </c>
      <c r="Q64" s="314">
        <v>100</v>
      </c>
      <c r="R64" s="314">
        <v>100</v>
      </c>
      <c r="S64" s="314">
        <v>100</v>
      </c>
      <c r="T64" s="314">
        <v>100</v>
      </c>
      <c r="U64" s="314">
        <v>100</v>
      </c>
      <c r="V64" s="314">
        <v>100</v>
      </c>
      <c r="W64" s="314">
        <v>100</v>
      </c>
      <c r="X64" s="314">
        <v>100</v>
      </c>
      <c r="Y64" s="314">
        <v>100</v>
      </c>
      <c r="Z64" s="314">
        <v>100</v>
      </c>
      <c r="AA64" s="314">
        <v>100</v>
      </c>
    </row>
    <row r="65" spans="2:27" x14ac:dyDescent="0.2">
      <c r="B65" s="323" t="s">
        <v>65</v>
      </c>
      <c r="C65" s="47" t="s">
        <v>69</v>
      </c>
      <c r="D65" s="34">
        <v>59.7</v>
      </c>
      <c r="E65" s="34">
        <v>59.6</v>
      </c>
      <c r="F65" s="34">
        <v>59.5</v>
      </c>
      <c r="G65" s="34">
        <v>59.4</v>
      </c>
      <c r="H65" s="34">
        <v>59.4</v>
      </c>
      <c r="I65" s="34">
        <v>59.4</v>
      </c>
      <c r="J65" s="34">
        <v>59.3</v>
      </c>
      <c r="K65" s="34">
        <v>59.2</v>
      </c>
      <c r="L65" s="34">
        <v>59.2</v>
      </c>
      <c r="M65" s="34">
        <v>59.1</v>
      </c>
      <c r="N65" s="34">
        <v>59</v>
      </c>
      <c r="O65" s="34">
        <v>58.9</v>
      </c>
      <c r="P65" s="34">
        <v>58.8</v>
      </c>
      <c r="Q65" s="34">
        <v>58.7</v>
      </c>
      <c r="R65" s="34">
        <v>58.6</v>
      </c>
      <c r="S65" s="34">
        <v>58.4</v>
      </c>
      <c r="T65" s="34">
        <v>58.4</v>
      </c>
      <c r="U65" s="34">
        <v>58.2</v>
      </c>
      <c r="V65" s="34">
        <v>58.1</v>
      </c>
      <c r="W65" s="34">
        <v>58</v>
      </c>
      <c r="X65" s="34">
        <v>57.8</v>
      </c>
      <c r="Y65" s="34">
        <v>57.7</v>
      </c>
      <c r="Z65" s="34">
        <v>57.6</v>
      </c>
      <c r="AA65" s="34">
        <v>57.4</v>
      </c>
    </row>
    <row r="66" spans="2:27" x14ac:dyDescent="0.2">
      <c r="B66" s="324"/>
      <c r="C66" s="47" t="s">
        <v>70</v>
      </c>
      <c r="D66" s="34">
        <v>40.299999999999997</v>
      </c>
      <c r="E66" s="34">
        <v>40.4</v>
      </c>
      <c r="F66" s="34">
        <v>40.5</v>
      </c>
      <c r="G66" s="34">
        <v>40.6</v>
      </c>
      <c r="H66" s="34">
        <v>40.6</v>
      </c>
      <c r="I66" s="34">
        <v>40.6</v>
      </c>
      <c r="J66" s="34">
        <v>40.700000000000003</v>
      </c>
      <c r="K66" s="34">
        <v>40.799999999999997</v>
      </c>
      <c r="L66" s="34">
        <v>40.799999999999997</v>
      </c>
      <c r="M66" s="34">
        <v>40.9</v>
      </c>
      <c r="N66" s="34">
        <v>41</v>
      </c>
      <c r="O66" s="34">
        <v>41.1</v>
      </c>
      <c r="P66" s="34">
        <v>41.2</v>
      </c>
      <c r="Q66" s="34">
        <v>41.3</v>
      </c>
      <c r="R66" s="34">
        <v>41.4</v>
      </c>
      <c r="S66" s="34">
        <v>41.6</v>
      </c>
      <c r="T66" s="34">
        <v>41.6</v>
      </c>
      <c r="U66" s="34">
        <v>41.8</v>
      </c>
      <c r="V66" s="34">
        <v>41.9</v>
      </c>
      <c r="W66" s="34">
        <v>42</v>
      </c>
      <c r="X66" s="34">
        <v>42.2</v>
      </c>
      <c r="Y66" s="34">
        <v>42.3</v>
      </c>
      <c r="Z66" s="34">
        <v>42.4</v>
      </c>
      <c r="AA66" s="34">
        <v>42.6</v>
      </c>
    </row>
    <row r="67" spans="2:27" x14ac:dyDescent="0.2">
      <c r="B67" s="324"/>
      <c r="C67" s="257" t="s">
        <v>0</v>
      </c>
      <c r="D67" s="314">
        <v>100</v>
      </c>
      <c r="E67" s="314">
        <v>100</v>
      </c>
      <c r="F67" s="314">
        <v>100</v>
      </c>
      <c r="G67" s="314">
        <v>100</v>
      </c>
      <c r="H67" s="314">
        <v>100</v>
      </c>
      <c r="I67" s="314">
        <v>100</v>
      </c>
      <c r="J67" s="314">
        <v>100</v>
      </c>
      <c r="K67" s="314">
        <v>100</v>
      </c>
      <c r="L67" s="314">
        <v>100</v>
      </c>
      <c r="M67" s="314">
        <v>100</v>
      </c>
      <c r="N67" s="314">
        <v>100</v>
      </c>
      <c r="O67" s="314">
        <v>100</v>
      </c>
      <c r="P67" s="314">
        <v>100</v>
      </c>
      <c r="Q67" s="314">
        <v>100</v>
      </c>
      <c r="R67" s="314">
        <v>100</v>
      </c>
      <c r="S67" s="314">
        <v>100</v>
      </c>
      <c r="T67" s="314">
        <v>100</v>
      </c>
      <c r="U67" s="314">
        <v>100</v>
      </c>
      <c r="V67" s="314">
        <v>100</v>
      </c>
      <c r="W67" s="314">
        <v>100</v>
      </c>
      <c r="X67" s="314">
        <v>100</v>
      </c>
      <c r="Y67" s="314">
        <v>100</v>
      </c>
      <c r="Z67" s="314">
        <v>100</v>
      </c>
      <c r="AA67" s="314">
        <v>100</v>
      </c>
    </row>
  </sheetData>
  <mergeCells count="21">
    <mergeCell ref="B62:B64"/>
    <mergeCell ref="B65:B67"/>
    <mergeCell ref="B47:B49"/>
    <mergeCell ref="B50:B52"/>
    <mergeCell ref="B53:B55"/>
    <mergeCell ref="B56:B58"/>
    <mergeCell ref="B59:B61"/>
    <mergeCell ref="B32:B34"/>
    <mergeCell ref="B38:B40"/>
    <mergeCell ref="B41:B43"/>
    <mergeCell ref="B44:B46"/>
    <mergeCell ref="B17:B19"/>
    <mergeCell ref="B20:B22"/>
    <mergeCell ref="B23:B25"/>
    <mergeCell ref="B26:B28"/>
    <mergeCell ref="B29:B31"/>
    <mergeCell ref="B4:C4"/>
    <mergeCell ref="B5:B7"/>
    <mergeCell ref="B8:B10"/>
    <mergeCell ref="B11:B13"/>
    <mergeCell ref="B14:B16"/>
  </mergeCells>
  <phoneticPr fontId="18"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885CE-D945-4864-A9B8-876AFB673376}">
  <sheetPr codeName="Sheet9">
    <tabColor rgb="FF92D050"/>
  </sheetPr>
  <dimension ref="B2:AM119"/>
  <sheetViews>
    <sheetView workbookViewId="0">
      <selection activeCell="B70" sqref="B70:B119"/>
    </sheetView>
  </sheetViews>
  <sheetFormatPr defaultColWidth="8.85546875" defaultRowHeight="12" x14ac:dyDescent="0.2"/>
  <cols>
    <col min="1" max="1" width="8.85546875" style="21"/>
    <col min="2" max="2" width="12.28515625" style="19" customWidth="1"/>
    <col min="3" max="3" width="11.42578125" style="38" customWidth="1"/>
    <col min="4" max="20" width="12.85546875" style="20" customWidth="1"/>
    <col min="21" max="21" width="7.7109375" style="21" bestFit="1" customWidth="1"/>
    <col min="22" max="22" width="9" style="19" bestFit="1" customWidth="1"/>
    <col min="23" max="23" width="7.7109375" style="20" bestFit="1" customWidth="1"/>
    <col min="24" max="25" width="9" style="20" bestFit="1" customWidth="1"/>
    <col min="26" max="26" width="7.7109375" style="20" bestFit="1" customWidth="1"/>
    <col min="27" max="27" width="9" style="20" bestFit="1" customWidth="1"/>
    <col min="28" max="29" width="7.7109375" style="20" bestFit="1" customWidth="1"/>
    <col min="30" max="30" width="8.28515625" style="20" bestFit="1" customWidth="1"/>
    <col min="31" max="31" width="7.7109375" style="20" bestFit="1" customWidth="1"/>
    <col min="32" max="35" width="9" style="20" bestFit="1" customWidth="1"/>
    <col min="36" max="36" width="7.7109375" style="20" bestFit="1" customWidth="1"/>
    <col min="37" max="37" width="9" style="20" bestFit="1" customWidth="1"/>
    <col min="38" max="39" width="7.7109375" style="20" bestFit="1" customWidth="1"/>
    <col min="40" max="40" width="8.28515625" style="21" bestFit="1" customWidth="1"/>
    <col min="41" max="41" width="7.7109375" style="21" bestFit="1" customWidth="1"/>
    <col min="42" max="42" width="9" style="21" bestFit="1" customWidth="1"/>
    <col min="43" max="44" width="7.7109375" style="21" bestFit="1" customWidth="1"/>
    <col min="45" max="45" width="8.28515625" style="21" bestFit="1" customWidth="1"/>
    <col min="46" max="46" width="7.7109375" style="21" bestFit="1" customWidth="1"/>
    <col min="47" max="50" width="9" style="21" bestFit="1" customWidth="1"/>
    <col min="51" max="51" width="7.7109375" style="21" bestFit="1" customWidth="1"/>
    <col min="52" max="52" width="9.85546875" style="21" bestFit="1" customWidth="1"/>
    <col min="53" max="16384" width="8.85546875" style="21"/>
  </cols>
  <sheetData>
    <row r="2" spans="2:22" ht="15.75" x14ac:dyDescent="0.25">
      <c r="B2" s="22" t="s">
        <v>163</v>
      </c>
      <c r="C2" s="68"/>
      <c r="D2" s="27"/>
      <c r="E2" s="27"/>
      <c r="F2" s="27"/>
      <c r="G2" s="27"/>
      <c r="H2" s="27"/>
      <c r="I2" s="27"/>
      <c r="J2" s="27"/>
      <c r="K2" s="27"/>
      <c r="L2" s="27"/>
      <c r="M2" s="27"/>
      <c r="N2" s="27"/>
      <c r="O2" s="27"/>
      <c r="P2" s="27"/>
      <c r="Q2" s="27"/>
      <c r="R2" s="27"/>
      <c r="S2" s="27"/>
      <c r="V2" s="28"/>
    </row>
    <row r="3" spans="2:22" ht="15.75" x14ac:dyDescent="0.25">
      <c r="B3" s="22"/>
      <c r="C3" s="68"/>
      <c r="D3" s="27"/>
      <c r="E3" s="27"/>
      <c r="F3" s="27"/>
      <c r="G3" s="27"/>
      <c r="H3" s="27"/>
      <c r="I3" s="27"/>
      <c r="J3" s="27"/>
      <c r="K3" s="27"/>
      <c r="L3" s="27"/>
      <c r="M3" s="27"/>
      <c r="N3" s="27"/>
      <c r="O3" s="27"/>
      <c r="P3" s="27"/>
      <c r="Q3" s="27"/>
      <c r="R3" s="27"/>
      <c r="S3" s="27"/>
      <c r="V3" s="28"/>
    </row>
    <row r="4" spans="2:22" x14ac:dyDescent="0.2">
      <c r="B4" s="73" t="s">
        <v>6</v>
      </c>
      <c r="C4" s="73"/>
      <c r="D4" s="72">
        <v>2009</v>
      </c>
      <c r="E4" s="72">
        <v>2010</v>
      </c>
      <c r="F4" s="72">
        <v>2011</v>
      </c>
      <c r="G4" s="72">
        <v>2012</v>
      </c>
      <c r="H4" s="72">
        <v>2013</v>
      </c>
      <c r="I4" s="72">
        <v>2014</v>
      </c>
      <c r="J4" s="72">
        <v>2015</v>
      </c>
      <c r="K4" s="72">
        <v>2016</v>
      </c>
      <c r="L4" s="72">
        <v>2017</v>
      </c>
      <c r="M4" s="72">
        <v>2018</v>
      </c>
      <c r="N4" s="72">
        <v>2019</v>
      </c>
      <c r="O4" s="72">
        <v>2020</v>
      </c>
      <c r="P4" s="72">
        <v>2021</v>
      </c>
      <c r="Q4" s="72">
        <v>2022</v>
      </c>
      <c r="R4" s="72">
        <v>2023</v>
      </c>
      <c r="S4" s="72">
        <v>2024</v>
      </c>
      <c r="T4" s="72">
        <v>2025</v>
      </c>
    </row>
    <row r="5" spans="2:22" x14ac:dyDescent="0.2">
      <c r="B5" s="326" t="s">
        <v>225</v>
      </c>
      <c r="C5" s="74" t="s">
        <v>5</v>
      </c>
      <c r="D5" s="36">
        <v>3016636</v>
      </c>
      <c r="E5" s="36">
        <v>2918094</v>
      </c>
      <c r="F5" s="36">
        <v>3027798</v>
      </c>
      <c r="G5" s="36">
        <v>3266812</v>
      </c>
      <c r="H5" s="36">
        <v>3351126</v>
      </c>
      <c r="I5" s="36">
        <v>3509648</v>
      </c>
      <c r="J5" s="36">
        <v>3729038</v>
      </c>
      <c r="K5" s="36">
        <v>3919281</v>
      </c>
      <c r="L5" s="36">
        <v>4163970</v>
      </c>
      <c r="M5" s="36">
        <v>4277457</v>
      </c>
      <c r="N5" s="36">
        <v>4021366</v>
      </c>
      <c r="O5" s="36">
        <v>3389090</v>
      </c>
      <c r="P5" s="36">
        <v>4175979</v>
      </c>
      <c r="Q5" s="36">
        <v>4631735</v>
      </c>
      <c r="R5" s="36">
        <v>5034245</v>
      </c>
      <c r="S5" s="36">
        <v>5261125</v>
      </c>
      <c r="T5" s="36">
        <v>5341114</v>
      </c>
    </row>
    <row r="6" spans="2:22" x14ac:dyDescent="0.2">
      <c r="B6" s="327"/>
      <c r="C6" s="74" t="s">
        <v>72</v>
      </c>
      <c r="D6" s="36">
        <v>5313298</v>
      </c>
      <c r="E6" s="36">
        <v>5335192</v>
      </c>
      <c r="F6" s="36">
        <v>5513143</v>
      </c>
      <c r="G6" s="36">
        <v>5584373</v>
      </c>
      <c r="H6" s="36">
        <v>5667681</v>
      </c>
      <c r="I6" s="36">
        <v>5774817</v>
      </c>
      <c r="J6" s="36">
        <v>6062521</v>
      </c>
      <c r="K6" s="36">
        <v>6217888</v>
      </c>
      <c r="L6" s="36">
        <v>6359683</v>
      </c>
      <c r="M6" s="36">
        <v>6502329</v>
      </c>
      <c r="N6" s="36">
        <v>6852999</v>
      </c>
      <c r="O6" s="36">
        <v>7496683</v>
      </c>
      <c r="P6" s="36">
        <v>7446763</v>
      </c>
      <c r="Q6" s="36">
        <v>7404739</v>
      </c>
      <c r="R6" s="36">
        <v>7399632</v>
      </c>
      <c r="S6" s="36">
        <v>7694399</v>
      </c>
      <c r="T6" s="36">
        <v>7815749</v>
      </c>
    </row>
    <row r="7" spans="2:22" x14ac:dyDescent="0.2">
      <c r="B7" s="327"/>
      <c r="C7" s="74" t="s">
        <v>73</v>
      </c>
      <c r="D7" s="36">
        <v>4455206</v>
      </c>
      <c r="E7" s="36">
        <v>4853245</v>
      </c>
      <c r="F7" s="36">
        <v>4936390</v>
      </c>
      <c r="G7" s="36">
        <v>4921737</v>
      </c>
      <c r="H7" s="36">
        <v>5114622</v>
      </c>
      <c r="I7" s="36">
        <v>5241595</v>
      </c>
      <c r="J7" s="36">
        <v>5110933</v>
      </c>
      <c r="K7" s="36">
        <v>5200831</v>
      </c>
      <c r="L7" s="36">
        <v>5291804</v>
      </c>
      <c r="M7" s="36">
        <v>5474560</v>
      </c>
      <c r="N7" s="36">
        <v>5876022</v>
      </c>
      <c r="O7" s="36">
        <v>6265793</v>
      </c>
      <c r="P7" s="36">
        <v>6037014</v>
      </c>
      <c r="Q7" s="36">
        <v>6072325</v>
      </c>
      <c r="R7" s="36">
        <v>6135421</v>
      </c>
      <c r="S7" s="36">
        <v>6188754</v>
      </c>
      <c r="T7" s="36">
        <v>6532672</v>
      </c>
    </row>
    <row r="8" spans="2:22" x14ac:dyDescent="0.2">
      <c r="B8" s="327"/>
      <c r="C8" s="74" t="s">
        <v>74</v>
      </c>
      <c r="D8" s="36">
        <v>333062</v>
      </c>
      <c r="E8" s="36">
        <v>335988</v>
      </c>
      <c r="F8" s="36">
        <v>318626</v>
      </c>
      <c r="G8" s="36">
        <v>371623</v>
      </c>
      <c r="H8" s="36">
        <v>364000</v>
      </c>
      <c r="I8" s="36">
        <v>333170</v>
      </c>
      <c r="J8" s="36">
        <v>357611</v>
      </c>
      <c r="K8" s="36">
        <v>351284</v>
      </c>
      <c r="L8" s="36">
        <v>340322</v>
      </c>
      <c r="M8" s="36">
        <v>383226</v>
      </c>
      <c r="N8" s="36">
        <v>412596</v>
      </c>
      <c r="O8" s="36">
        <v>266667</v>
      </c>
      <c r="P8" s="36">
        <v>286815</v>
      </c>
      <c r="Q8" s="36">
        <v>336480</v>
      </c>
      <c r="R8" s="36">
        <v>400486</v>
      </c>
      <c r="S8" s="36">
        <v>396899</v>
      </c>
      <c r="T8" s="36">
        <v>423446</v>
      </c>
    </row>
    <row r="9" spans="2:22" x14ac:dyDescent="0.2">
      <c r="B9" s="327"/>
      <c r="C9" s="257" t="s">
        <v>0</v>
      </c>
      <c r="D9" s="258">
        <v>13118203</v>
      </c>
      <c r="E9" s="258">
        <v>13442519</v>
      </c>
      <c r="F9" s="258">
        <v>13795957</v>
      </c>
      <c r="G9" s="258">
        <v>14144545</v>
      </c>
      <c r="H9" s="258">
        <v>14497429</v>
      </c>
      <c r="I9" s="258">
        <v>14859231</v>
      </c>
      <c r="J9" s="258">
        <v>15260104</v>
      </c>
      <c r="K9" s="258">
        <v>15689284</v>
      </c>
      <c r="L9" s="258">
        <v>16155780</v>
      </c>
      <c r="M9" s="258">
        <v>16637573</v>
      </c>
      <c r="N9" s="258">
        <v>17162983</v>
      </c>
      <c r="O9" s="258">
        <v>17418233</v>
      </c>
      <c r="P9" s="258">
        <v>17946571</v>
      </c>
      <c r="Q9" s="258">
        <v>18445279</v>
      </c>
      <c r="R9" s="258">
        <v>18969784</v>
      </c>
      <c r="S9" s="258">
        <v>19541177</v>
      </c>
      <c r="T9" s="258">
        <v>20112980</v>
      </c>
    </row>
    <row r="10" spans="2:22" x14ac:dyDescent="0.2">
      <c r="B10" s="326" t="s">
        <v>189</v>
      </c>
      <c r="C10" s="74" t="s">
        <v>5</v>
      </c>
      <c r="D10" s="35">
        <v>23</v>
      </c>
      <c r="E10" s="35">
        <v>21.7</v>
      </c>
      <c r="F10" s="35">
        <v>21.9</v>
      </c>
      <c r="G10" s="35">
        <v>23.1</v>
      </c>
      <c r="H10" s="35">
        <v>23.1</v>
      </c>
      <c r="I10" s="35">
        <v>23.6</v>
      </c>
      <c r="J10" s="35">
        <v>24.4</v>
      </c>
      <c r="K10" s="35">
        <v>25</v>
      </c>
      <c r="L10" s="35">
        <v>25.8</v>
      </c>
      <c r="M10" s="35">
        <v>25.7</v>
      </c>
      <c r="N10" s="35">
        <v>23.4</v>
      </c>
      <c r="O10" s="35">
        <v>19.5</v>
      </c>
      <c r="P10" s="35">
        <v>23.3</v>
      </c>
      <c r="Q10" s="35">
        <v>25.1</v>
      </c>
      <c r="R10" s="35">
        <v>26.5</v>
      </c>
      <c r="S10" s="35">
        <v>26.9</v>
      </c>
      <c r="T10" s="35">
        <v>26.6</v>
      </c>
    </row>
    <row r="11" spans="2:22" x14ac:dyDescent="0.2">
      <c r="B11" s="327"/>
      <c r="C11" s="74" t="s">
        <v>72</v>
      </c>
      <c r="D11" s="35">
        <v>40.5</v>
      </c>
      <c r="E11" s="35">
        <v>39.700000000000003</v>
      </c>
      <c r="F11" s="35">
        <v>40</v>
      </c>
      <c r="G11" s="35">
        <v>39.5</v>
      </c>
      <c r="H11" s="35">
        <v>39.1</v>
      </c>
      <c r="I11" s="35">
        <v>38.9</v>
      </c>
      <c r="J11" s="35">
        <v>39.700000000000003</v>
      </c>
      <c r="K11" s="35">
        <v>39.6</v>
      </c>
      <c r="L11" s="35">
        <v>39.4</v>
      </c>
      <c r="M11" s="35">
        <v>39.1</v>
      </c>
      <c r="N11" s="35">
        <v>39.9</v>
      </c>
      <c r="O11" s="35">
        <v>43</v>
      </c>
      <c r="P11" s="35">
        <v>41.5</v>
      </c>
      <c r="Q11" s="35">
        <v>40.1</v>
      </c>
      <c r="R11" s="35">
        <v>39</v>
      </c>
      <c r="S11" s="35">
        <v>39.4</v>
      </c>
      <c r="T11" s="35">
        <v>38.9</v>
      </c>
    </row>
    <row r="12" spans="2:22" x14ac:dyDescent="0.2">
      <c r="B12" s="327"/>
      <c r="C12" s="74" t="s">
        <v>73</v>
      </c>
      <c r="D12" s="35">
        <v>34</v>
      </c>
      <c r="E12" s="35">
        <v>36.1</v>
      </c>
      <c r="F12" s="35">
        <v>35.799999999999997</v>
      </c>
      <c r="G12" s="35">
        <v>34.799999999999997</v>
      </c>
      <c r="H12" s="35">
        <v>35.299999999999997</v>
      </c>
      <c r="I12" s="35">
        <v>35.299999999999997</v>
      </c>
      <c r="J12" s="35">
        <v>33.5</v>
      </c>
      <c r="K12" s="35">
        <v>33.1</v>
      </c>
      <c r="L12" s="35">
        <v>32.799999999999997</v>
      </c>
      <c r="M12" s="35">
        <v>32.9</v>
      </c>
      <c r="N12" s="35">
        <v>34.200000000000003</v>
      </c>
      <c r="O12" s="35">
        <v>36</v>
      </c>
      <c r="P12" s="35">
        <v>33.6</v>
      </c>
      <c r="Q12" s="35">
        <v>32.9</v>
      </c>
      <c r="R12" s="35">
        <v>32.299999999999997</v>
      </c>
      <c r="S12" s="35">
        <v>31.7</v>
      </c>
      <c r="T12" s="35">
        <v>32.5</v>
      </c>
    </row>
    <row r="13" spans="2:22" x14ac:dyDescent="0.2">
      <c r="B13" s="327"/>
      <c r="C13" s="74" t="s">
        <v>74</v>
      </c>
      <c r="D13" s="35">
        <v>2.5</v>
      </c>
      <c r="E13" s="35">
        <v>2.5</v>
      </c>
      <c r="F13" s="35">
        <v>2.2999999999999998</v>
      </c>
      <c r="G13" s="35">
        <v>2.6</v>
      </c>
      <c r="H13" s="35">
        <v>2.5</v>
      </c>
      <c r="I13" s="35">
        <v>2.2000000000000002</v>
      </c>
      <c r="J13" s="35">
        <v>2.2999999999999998</v>
      </c>
      <c r="K13" s="35">
        <v>2.2000000000000002</v>
      </c>
      <c r="L13" s="35">
        <v>2.1</v>
      </c>
      <c r="M13" s="35">
        <v>2.2999999999999998</v>
      </c>
      <c r="N13" s="35">
        <v>2.4</v>
      </c>
      <c r="O13" s="35">
        <v>1.5</v>
      </c>
      <c r="P13" s="35">
        <v>1.6</v>
      </c>
      <c r="Q13" s="35">
        <v>1.8</v>
      </c>
      <c r="R13" s="35">
        <v>2.1</v>
      </c>
      <c r="S13" s="35">
        <v>2</v>
      </c>
      <c r="T13" s="35">
        <v>2.1</v>
      </c>
    </row>
    <row r="14" spans="2:22" x14ac:dyDescent="0.2">
      <c r="B14" s="327"/>
      <c r="C14" s="257" t="s">
        <v>0</v>
      </c>
      <c r="D14" s="259">
        <v>100</v>
      </c>
      <c r="E14" s="259">
        <v>100</v>
      </c>
      <c r="F14" s="259">
        <v>100</v>
      </c>
      <c r="G14" s="259">
        <v>100</v>
      </c>
      <c r="H14" s="259">
        <v>100</v>
      </c>
      <c r="I14" s="259">
        <v>100</v>
      </c>
      <c r="J14" s="259">
        <v>100</v>
      </c>
      <c r="K14" s="259">
        <v>100</v>
      </c>
      <c r="L14" s="259">
        <v>100</v>
      </c>
      <c r="M14" s="259">
        <v>100</v>
      </c>
      <c r="N14" s="259">
        <v>100</v>
      </c>
      <c r="O14" s="259">
        <v>100</v>
      </c>
      <c r="P14" s="259">
        <v>100</v>
      </c>
      <c r="Q14" s="259">
        <v>100</v>
      </c>
      <c r="R14" s="259">
        <v>100</v>
      </c>
      <c r="S14" s="259">
        <v>100</v>
      </c>
      <c r="T14" s="259">
        <v>100</v>
      </c>
    </row>
    <row r="16" spans="2:22" x14ac:dyDescent="0.2">
      <c r="B16" s="325" t="s">
        <v>6</v>
      </c>
      <c r="C16" s="325"/>
      <c r="D16" s="72">
        <v>2009</v>
      </c>
      <c r="E16" s="72">
        <v>2010</v>
      </c>
      <c r="F16" s="72">
        <v>2011</v>
      </c>
      <c r="G16" s="72">
        <v>2012</v>
      </c>
      <c r="H16" s="72">
        <v>2013</v>
      </c>
      <c r="I16" s="72">
        <v>2014</v>
      </c>
      <c r="J16" s="72">
        <v>2015</v>
      </c>
      <c r="K16" s="72">
        <v>2016</v>
      </c>
      <c r="L16" s="72">
        <v>2017</v>
      </c>
      <c r="M16" s="72">
        <v>2018</v>
      </c>
      <c r="N16" s="72">
        <v>2019</v>
      </c>
      <c r="O16" s="72">
        <v>2020</v>
      </c>
      <c r="P16" s="72">
        <v>2021</v>
      </c>
      <c r="Q16" s="72">
        <v>2022</v>
      </c>
      <c r="R16" s="72">
        <v>2023</v>
      </c>
      <c r="S16" s="72">
        <v>2024</v>
      </c>
      <c r="T16" s="72">
        <v>2025</v>
      </c>
    </row>
    <row r="17" spans="2:20" x14ac:dyDescent="0.2">
      <c r="B17" s="323" t="s">
        <v>45</v>
      </c>
      <c r="C17" s="74" t="s">
        <v>5</v>
      </c>
      <c r="D17" s="36">
        <v>311941</v>
      </c>
      <c r="E17" s="36">
        <v>252230</v>
      </c>
      <c r="F17" s="36">
        <v>273002</v>
      </c>
      <c r="G17" s="36">
        <v>289320</v>
      </c>
      <c r="H17" s="36">
        <v>302988</v>
      </c>
      <c r="I17" s="36">
        <v>321696</v>
      </c>
      <c r="J17" s="36">
        <v>332680</v>
      </c>
      <c r="K17" s="36">
        <v>344366</v>
      </c>
      <c r="L17" s="36">
        <v>343761</v>
      </c>
      <c r="M17" s="36">
        <v>360832</v>
      </c>
      <c r="N17" s="36">
        <v>366768</v>
      </c>
      <c r="O17" s="36">
        <v>301670</v>
      </c>
      <c r="P17" s="36">
        <v>377433</v>
      </c>
      <c r="Q17" s="36">
        <v>371991</v>
      </c>
      <c r="R17" s="36">
        <v>414928</v>
      </c>
      <c r="S17" s="36">
        <v>432605</v>
      </c>
      <c r="T17" s="36">
        <v>397837</v>
      </c>
    </row>
    <row r="18" spans="2:20" x14ac:dyDescent="0.2">
      <c r="B18" s="324"/>
      <c r="C18" s="74" t="s">
        <v>72</v>
      </c>
      <c r="D18" s="36">
        <v>726560</v>
      </c>
      <c r="E18" s="36">
        <v>770044</v>
      </c>
      <c r="F18" s="36">
        <v>782357</v>
      </c>
      <c r="G18" s="36">
        <v>801617</v>
      </c>
      <c r="H18" s="36">
        <v>789542</v>
      </c>
      <c r="I18" s="36">
        <v>829381</v>
      </c>
      <c r="J18" s="36">
        <v>856054</v>
      </c>
      <c r="K18" s="36">
        <v>903668</v>
      </c>
      <c r="L18" s="36">
        <v>941484</v>
      </c>
      <c r="M18" s="36">
        <v>954877</v>
      </c>
      <c r="N18" s="36">
        <v>991321</v>
      </c>
      <c r="O18" s="36">
        <v>1064568</v>
      </c>
      <c r="P18" s="36">
        <v>1019183</v>
      </c>
      <c r="Q18" s="36">
        <v>1095040</v>
      </c>
      <c r="R18" s="36">
        <v>1095860</v>
      </c>
      <c r="S18" s="36">
        <v>1140367</v>
      </c>
      <c r="T18" s="36">
        <v>1169476</v>
      </c>
    </row>
    <row r="19" spans="2:20" x14ac:dyDescent="0.2">
      <c r="B19" s="324"/>
      <c r="C19" s="74" t="s">
        <v>73</v>
      </c>
      <c r="D19" s="36">
        <v>364627</v>
      </c>
      <c r="E19" s="36">
        <v>388068</v>
      </c>
      <c r="F19" s="36">
        <v>418460</v>
      </c>
      <c r="G19" s="36">
        <v>413778</v>
      </c>
      <c r="H19" s="36">
        <v>440030</v>
      </c>
      <c r="I19" s="36">
        <v>444116</v>
      </c>
      <c r="J19" s="36">
        <v>442284</v>
      </c>
      <c r="K19" s="36">
        <v>438549</v>
      </c>
      <c r="L19" s="36">
        <v>450775</v>
      </c>
      <c r="M19" s="36">
        <v>468114</v>
      </c>
      <c r="N19" s="36">
        <v>510871</v>
      </c>
      <c r="O19" s="36">
        <v>550652</v>
      </c>
      <c r="P19" s="36">
        <v>538323</v>
      </c>
      <c r="Q19" s="36">
        <v>547002</v>
      </c>
      <c r="R19" s="36">
        <v>536226</v>
      </c>
      <c r="S19" s="36">
        <v>530255</v>
      </c>
      <c r="T19" s="36">
        <v>593409</v>
      </c>
    </row>
    <row r="20" spans="2:20" x14ac:dyDescent="0.2">
      <c r="B20" s="324"/>
      <c r="C20" s="74" t="s">
        <v>74</v>
      </c>
      <c r="D20" s="36">
        <v>63243</v>
      </c>
      <c r="E20" s="36">
        <v>93199</v>
      </c>
      <c r="F20" s="36">
        <v>72588</v>
      </c>
      <c r="G20" s="36">
        <v>76443</v>
      </c>
      <c r="H20" s="36">
        <v>89880</v>
      </c>
      <c r="I20" s="36">
        <v>71858</v>
      </c>
      <c r="J20" s="36">
        <v>85150</v>
      </c>
      <c r="K20" s="36">
        <v>79924</v>
      </c>
      <c r="L20" s="36">
        <v>84799</v>
      </c>
      <c r="M20" s="36">
        <v>92003</v>
      </c>
      <c r="N20" s="36">
        <v>63936</v>
      </c>
      <c r="O20" s="36">
        <v>44874</v>
      </c>
      <c r="P20" s="36">
        <v>86019</v>
      </c>
      <c r="Q20" s="36">
        <v>62472</v>
      </c>
      <c r="R20" s="36">
        <v>86139</v>
      </c>
      <c r="S20" s="36">
        <v>92194</v>
      </c>
      <c r="T20" s="36">
        <v>95584</v>
      </c>
    </row>
    <row r="21" spans="2:20" x14ac:dyDescent="0.2">
      <c r="B21" s="324"/>
      <c r="C21" s="257" t="s">
        <v>0</v>
      </c>
      <c r="D21" s="258">
        <v>1466371</v>
      </c>
      <c r="E21" s="258">
        <v>1503542</v>
      </c>
      <c r="F21" s="258">
        <v>1546408</v>
      </c>
      <c r="G21" s="258">
        <v>1581158</v>
      </c>
      <c r="H21" s="258">
        <v>1622440</v>
      </c>
      <c r="I21" s="258">
        <v>1667052</v>
      </c>
      <c r="J21" s="258">
        <v>1716168</v>
      </c>
      <c r="K21" s="258">
        <v>1766507</v>
      </c>
      <c r="L21" s="258">
        <v>1820819</v>
      </c>
      <c r="M21" s="258">
        <v>1875826</v>
      </c>
      <c r="N21" s="258">
        <v>1932896</v>
      </c>
      <c r="O21" s="258">
        <v>1961764</v>
      </c>
      <c r="P21" s="258">
        <v>2020958</v>
      </c>
      <c r="Q21" s="258">
        <v>2076506</v>
      </c>
      <c r="R21" s="258">
        <v>2133154</v>
      </c>
      <c r="S21" s="258">
        <v>2195420</v>
      </c>
      <c r="T21" s="258">
        <v>2256306</v>
      </c>
    </row>
    <row r="22" spans="2:20" x14ac:dyDescent="0.2">
      <c r="B22" s="323" t="s">
        <v>46</v>
      </c>
      <c r="C22" s="74" t="s">
        <v>5</v>
      </c>
      <c r="D22" s="36">
        <v>361635</v>
      </c>
      <c r="E22" s="36">
        <v>368147</v>
      </c>
      <c r="F22" s="36">
        <v>367577</v>
      </c>
      <c r="G22" s="36">
        <v>376930</v>
      </c>
      <c r="H22" s="36">
        <v>359951</v>
      </c>
      <c r="I22" s="36">
        <v>350146</v>
      </c>
      <c r="J22" s="36">
        <v>391840</v>
      </c>
      <c r="K22" s="36">
        <v>413638</v>
      </c>
      <c r="L22" s="36">
        <v>447575</v>
      </c>
      <c r="M22" s="36">
        <v>455180</v>
      </c>
      <c r="N22" s="36">
        <v>375437</v>
      </c>
      <c r="O22" s="36">
        <v>322707</v>
      </c>
      <c r="P22" s="36">
        <v>440157</v>
      </c>
      <c r="Q22" s="36">
        <v>461645</v>
      </c>
      <c r="R22" s="36">
        <v>456920</v>
      </c>
      <c r="S22" s="36">
        <v>514717</v>
      </c>
      <c r="T22" s="36">
        <v>509854</v>
      </c>
    </row>
    <row r="23" spans="2:20" x14ac:dyDescent="0.2">
      <c r="B23" s="324"/>
      <c r="C23" s="74" t="s">
        <v>72</v>
      </c>
      <c r="D23" s="36">
        <v>524126</v>
      </c>
      <c r="E23" s="36">
        <v>509573</v>
      </c>
      <c r="F23" s="36">
        <v>504477</v>
      </c>
      <c r="G23" s="36">
        <v>521769</v>
      </c>
      <c r="H23" s="36">
        <v>501764</v>
      </c>
      <c r="I23" s="36">
        <v>515395</v>
      </c>
      <c r="J23" s="36">
        <v>510662</v>
      </c>
      <c r="K23" s="36">
        <v>510325</v>
      </c>
      <c r="L23" s="36">
        <v>485935</v>
      </c>
      <c r="M23" s="36">
        <v>492927</v>
      </c>
      <c r="N23" s="36">
        <v>547144</v>
      </c>
      <c r="O23" s="36">
        <v>618953</v>
      </c>
      <c r="P23" s="36">
        <v>548315</v>
      </c>
      <c r="Q23" s="36">
        <v>548665</v>
      </c>
      <c r="R23" s="36">
        <v>535608</v>
      </c>
      <c r="S23" s="36">
        <v>527366</v>
      </c>
      <c r="T23" s="36">
        <v>530081</v>
      </c>
    </row>
    <row r="24" spans="2:20" x14ac:dyDescent="0.2">
      <c r="B24" s="324"/>
      <c r="C24" s="74" t="s">
        <v>73</v>
      </c>
      <c r="D24" s="36">
        <v>645496</v>
      </c>
      <c r="E24" s="36">
        <v>664530</v>
      </c>
      <c r="F24" s="36">
        <v>685140</v>
      </c>
      <c r="G24" s="36">
        <v>678924</v>
      </c>
      <c r="H24" s="36">
        <v>718299</v>
      </c>
      <c r="I24" s="36">
        <v>722772</v>
      </c>
      <c r="J24" s="36">
        <v>701852</v>
      </c>
      <c r="K24" s="36">
        <v>694278</v>
      </c>
      <c r="L24" s="36">
        <v>703845</v>
      </c>
      <c r="M24" s="36">
        <v>706810</v>
      </c>
      <c r="N24" s="36">
        <v>743896</v>
      </c>
      <c r="O24" s="36">
        <v>752678</v>
      </c>
      <c r="P24" s="36">
        <v>718711</v>
      </c>
      <c r="Q24" s="36">
        <v>701413</v>
      </c>
      <c r="R24" s="36">
        <v>728898</v>
      </c>
      <c r="S24" s="36">
        <v>703659</v>
      </c>
      <c r="T24" s="36">
        <v>719143</v>
      </c>
    </row>
    <row r="25" spans="2:20" x14ac:dyDescent="0.2">
      <c r="B25" s="324"/>
      <c r="C25" s="74" t="s">
        <v>74</v>
      </c>
      <c r="D25" s="36">
        <v>29471</v>
      </c>
      <c r="E25" s="36">
        <v>27450</v>
      </c>
      <c r="F25" s="36">
        <v>23090</v>
      </c>
      <c r="G25" s="36">
        <v>18202</v>
      </c>
      <c r="H25" s="36">
        <v>28540</v>
      </c>
      <c r="I25" s="36">
        <v>30869</v>
      </c>
      <c r="J25" s="36">
        <v>30035</v>
      </c>
      <c r="K25" s="36">
        <v>28093</v>
      </c>
      <c r="L25" s="36">
        <v>28900</v>
      </c>
      <c r="M25" s="36">
        <v>27471</v>
      </c>
      <c r="N25" s="36">
        <v>35597</v>
      </c>
      <c r="O25" s="36">
        <v>14873</v>
      </c>
      <c r="P25" s="36">
        <v>17329</v>
      </c>
      <c r="Q25" s="36">
        <v>30266</v>
      </c>
      <c r="R25" s="36">
        <v>36537</v>
      </c>
      <c r="S25" s="36">
        <v>34049</v>
      </c>
      <c r="T25" s="36">
        <v>40400</v>
      </c>
    </row>
    <row r="26" spans="2:20" x14ac:dyDescent="0.2">
      <c r="B26" s="324"/>
      <c r="C26" s="257" t="s">
        <v>0</v>
      </c>
      <c r="D26" s="258">
        <v>1560728</v>
      </c>
      <c r="E26" s="258">
        <v>1569699</v>
      </c>
      <c r="F26" s="258">
        <v>1580284</v>
      </c>
      <c r="G26" s="258">
        <v>1595826</v>
      </c>
      <c r="H26" s="258">
        <v>1608554</v>
      </c>
      <c r="I26" s="258">
        <v>1619181</v>
      </c>
      <c r="J26" s="258">
        <v>1634389</v>
      </c>
      <c r="K26" s="258">
        <v>1646334</v>
      </c>
      <c r="L26" s="258">
        <v>1666255</v>
      </c>
      <c r="M26" s="258">
        <v>1682388</v>
      </c>
      <c r="N26" s="258">
        <v>1702074</v>
      </c>
      <c r="O26" s="258">
        <v>1709212</v>
      </c>
      <c r="P26" s="258">
        <v>1724513</v>
      </c>
      <c r="Q26" s="258">
        <v>1741989</v>
      </c>
      <c r="R26" s="258">
        <v>1757963</v>
      </c>
      <c r="S26" s="258">
        <v>1779790</v>
      </c>
      <c r="T26" s="258">
        <v>1799479</v>
      </c>
    </row>
    <row r="27" spans="2:20" x14ac:dyDescent="0.2">
      <c r="B27" s="323" t="s">
        <v>47</v>
      </c>
      <c r="C27" s="74" t="s">
        <v>5</v>
      </c>
      <c r="D27" s="36">
        <v>66797</v>
      </c>
      <c r="E27" s="36">
        <v>56369</v>
      </c>
      <c r="F27" s="36">
        <v>59462</v>
      </c>
      <c r="G27" s="36">
        <v>75783</v>
      </c>
      <c r="H27" s="36">
        <v>67975</v>
      </c>
      <c r="I27" s="36">
        <v>66193</v>
      </c>
      <c r="J27" s="36">
        <v>62392</v>
      </c>
      <c r="K27" s="36">
        <v>63307</v>
      </c>
      <c r="L27" s="36">
        <v>72612</v>
      </c>
      <c r="M27" s="36">
        <v>74354</v>
      </c>
      <c r="N27" s="36">
        <v>70255</v>
      </c>
      <c r="O27" s="36">
        <v>59145</v>
      </c>
      <c r="P27" s="36">
        <v>79493</v>
      </c>
      <c r="Q27" s="36">
        <v>78580</v>
      </c>
      <c r="R27" s="36">
        <v>74851</v>
      </c>
      <c r="S27" s="36">
        <v>83188</v>
      </c>
      <c r="T27" s="36">
        <v>92071</v>
      </c>
    </row>
    <row r="28" spans="2:20" x14ac:dyDescent="0.2">
      <c r="B28" s="324"/>
      <c r="C28" s="74" t="s">
        <v>72</v>
      </c>
      <c r="D28" s="36">
        <v>109507</v>
      </c>
      <c r="E28" s="36">
        <v>113342</v>
      </c>
      <c r="F28" s="36">
        <v>111333</v>
      </c>
      <c r="G28" s="36">
        <v>107622</v>
      </c>
      <c r="H28" s="36">
        <v>120310</v>
      </c>
      <c r="I28" s="36">
        <v>123157</v>
      </c>
      <c r="J28" s="36">
        <v>120255</v>
      </c>
      <c r="K28" s="36">
        <v>125392</v>
      </c>
      <c r="L28" s="36">
        <v>131305</v>
      </c>
      <c r="M28" s="36">
        <v>134786</v>
      </c>
      <c r="N28" s="36">
        <v>131785</v>
      </c>
      <c r="O28" s="36">
        <v>148774</v>
      </c>
      <c r="P28" s="36">
        <v>133840</v>
      </c>
      <c r="Q28" s="36">
        <v>152944</v>
      </c>
      <c r="R28" s="36">
        <v>147278</v>
      </c>
      <c r="S28" s="36">
        <v>152958</v>
      </c>
      <c r="T28" s="36">
        <v>146622</v>
      </c>
    </row>
    <row r="29" spans="2:20" x14ac:dyDescent="0.2">
      <c r="B29" s="324"/>
      <c r="C29" s="74" t="s">
        <v>73</v>
      </c>
      <c r="D29" s="36">
        <v>98136</v>
      </c>
      <c r="E29" s="36">
        <v>109056</v>
      </c>
      <c r="F29" s="36">
        <v>110666</v>
      </c>
      <c r="G29" s="36">
        <v>105053</v>
      </c>
      <c r="H29" s="36">
        <v>104088</v>
      </c>
      <c r="I29" s="36">
        <v>112671</v>
      </c>
      <c r="J29" s="36">
        <v>124058</v>
      </c>
      <c r="K29" s="36">
        <v>124843</v>
      </c>
      <c r="L29" s="36">
        <v>118088</v>
      </c>
      <c r="M29" s="36">
        <v>121589</v>
      </c>
      <c r="N29" s="36">
        <v>134392</v>
      </c>
      <c r="O29" s="36">
        <v>141673</v>
      </c>
      <c r="P29" s="36">
        <v>137243</v>
      </c>
      <c r="Q29" s="36">
        <v>134470</v>
      </c>
      <c r="R29" s="36">
        <v>146062</v>
      </c>
      <c r="S29" s="36">
        <v>140546</v>
      </c>
      <c r="T29" s="36">
        <v>146720</v>
      </c>
    </row>
    <row r="30" spans="2:20" x14ac:dyDescent="0.2">
      <c r="B30" s="324"/>
      <c r="C30" s="74" t="s">
        <v>74</v>
      </c>
      <c r="D30" s="36">
        <v>7497</v>
      </c>
      <c r="E30" s="36">
        <v>8359</v>
      </c>
      <c r="F30" s="36">
        <v>10800</v>
      </c>
      <c r="G30" s="36">
        <v>10194</v>
      </c>
      <c r="H30" s="36">
        <v>12364</v>
      </c>
      <c r="I30" s="36">
        <v>8929</v>
      </c>
      <c r="J30" s="36">
        <v>9995</v>
      </c>
      <c r="K30" s="36">
        <v>11625</v>
      </c>
      <c r="L30" s="36">
        <v>10438</v>
      </c>
      <c r="M30" s="36">
        <v>10296</v>
      </c>
      <c r="N30" s="36">
        <v>13562</v>
      </c>
      <c r="O30" s="36">
        <v>4714</v>
      </c>
      <c r="P30" s="36">
        <v>12408</v>
      </c>
      <c r="Q30" s="36">
        <v>5472</v>
      </c>
      <c r="R30" s="36">
        <v>11646</v>
      </c>
      <c r="S30" s="36">
        <v>11647</v>
      </c>
      <c r="T30" s="36">
        <v>11513</v>
      </c>
    </row>
    <row r="31" spans="2:20" x14ac:dyDescent="0.2">
      <c r="B31" s="324"/>
      <c r="C31" s="257" t="s">
        <v>0</v>
      </c>
      <c r="D31" s="258">
        <v>281937</v>
      </c>
      <c r="E31" s="258">
        <v>287126</v>
      </c>
      <c r="F31" s="258">
        <v>292261</v>
      </c>
      <c r="G31" s="258">
        <v>298652</v>
      </c>
      <c r="H31" s="258">
        <v>304738</v>
      </c>
      <c r="I31" s="258">
        <v>310949</v>
      </c>
      <c r="J31" s="258">
        <v>316700</v>
      </c>
      <c r="K31" s="258">
        <v>325167</v>
      </c>
      <c r="L31" s="258">
        <v>332444</v>
      </c>
      <c r="M31" s="258">
        <v>341025</v>
      </c>
      <c r="N31" s="258">
        <v>349994</v>
      </c>
      <c r="O31" s="258">
        <v>354306</v>
      </c>
      <c r="P31" s="258">
        <v>362984</v>
      </c>
      <c r="Q31" s="258">
        <v>371466</v>
      </c>
      <c r="R31" s="258">
        <v>379837</v>
      </c>
      <c r="S31" s="258">
        <v>388338</v>
      </c>
      <c r="T31" s="258">
        <v>396926</v>
      </c>
    </row>
    <row r="32" spans="2:20" x14ac:dyDescent="0.2">
      <c r="B32" s="323" t="s">
        <v>48</v>
      </c>
      <c r="C32" s="74" t="s">
        <v>5</v>
      </c>
      <c r="D32" s="36">
        <v>141782</v>
      </c>
      <c r="E32" s="36">
        <v>149958</v>
      </c>
      <c r="F32" s="36">
        <v>166416</v>
      </c>
      <c r="G32" s="36">
        <v>158937</v>
      </c>
      <c r="H32" s="36">
        <v>160114</v>
      </c>
      <c r="I32" s="36">
        <v>171494</v>
      </c>
      <c r="J32" s="36">
        <v>188060</v>
      </c>
      <c r="K32" s="36">
        <v>195094</v>
      </c>
      <c r="L32" s="36">
        <v>206718</v>
      </c>
      <c r="M32" s="36">
        <v>205187</v>
      </c>
      <c r="N32" s="36">
        <v>199309</v>
      </c>
      <c r="O32" s="36">
        <v>161427</v>
      </c>
      <c r="P32" s="36">
        <v>216984</v>
      </c>
      <c r="Q32" s="36">
        <v>219539</v>
      </c>
      <c r="R32" s="36">
        <v>230294</v>
      </c>
      <c r="S32" s="36">
        <v>257056</v>
      </c>
      <c r="T32" s="36">
        <v>267392</v>
      </c>
    </row>
    <row r="33" spans="2:20" x14ac:dyDescent="0.2">
      <c r="B33" s="324"/>
      <c r="C33" s="74" t="s">
        <v>72</v>
      </c>
      <c r="D33" s="36">
        <v>316453</v>
      </c>
      <c r="E33" s="36">
        <v>325316</v>
      </c>
      <c r="F33" s="36">
        <v>321581</v>
      </c>
      <c r="G33" s="36">
        <v>341622</v>
      </c>
      <c r="H33" s="36">
        <v>343296</v>
      </c>
      <c r="I33" s="36">
        <v>331604</v>
      </c>
      <c r="J33" s="36">
        <v>364078</v>
      </c>
      <c r="K33" s="36">
        <v>369722</v>
      </c>
      <c r="L33" s="36">
        <v>379325</v>
      </c>
      <c r="M33" s="36">
        <v>371031</v>
      </c>
      <c r="N33" s="36">
        <v>400695</v>
      </c>
      <c r="O33" s="36">
        <v>454833</v>
      </c>
      <c r="P33" s="36">
        <v>430177</v>
      </c>
      <c r="Q33" s="36">
        <v>397505</v>
      </c>
      <c r="R33" s="36">
        <v>435893</v>
      </c>
      <c r="S33" s="36">
        <v>446779</v>
      </c>
      <c r="T33" s="36">
        <v>421627</v>
      </c>
    </row>
    <row r="34" spans="2:20" x14ac:dyDescent="0.2">
      <c r="B34" s="324"/>
      <c r="C34" s="74" t="s">
        <v>73</v>
      </c>
      <c r="D34" s="36">
        <v>288660</v>
      </c>
      <c r="E34" s="36">
        <v>285785</v>
      </c>
      <c r="F34" s="36">
        <v>280216</v>
      </c>
      <c r="G34" s="36">
        <v>282011</v>
      </c>
      <c r="H34" s="36">
        <v>284189</v>
      </c>
      <c r="I34" s="36">
        <v>302450</v>
      </c>
      <c r="J34" s="36">
        <v>272916</v>
      </c>
      <c r="K34" s="36">
        <v>277660</v>
      </c>
      <c r="L34" s="36">
        <v>278885</v>
      </c>
      <c r="M34" s="36">
        <v>310433</v>
      </c>
      <c r="N34" s="36">
        <v>301267</v>
      </c>
      <c r="O34" s="36">
        <v>311137</v>
      </c>
      <c r="P34" s="36">
        <v>297844</v>
      </c>
      <c r="Q34" s="36">
        <v>331033</v>
      </c>
      <c r="R34" s="36">
        <v>315161</v>
      </c>
      <c r="S34" s="36">
        <v>313636</v>
      </c>
      <c r="T34" s="36">
        <v>338009</v>
      </c>
    </row>
    <row r="35" spans="2:20" x14ac:dyDescent="0.2">
      <c r="B35" s="324"/>
      <c r="C35" s="74" t="s">
        <v>74</v>
      </c>
      <c r="D35" s="36">
        <v>13954</v>
      </c>
      <c r="E35" s="36">
        <v>12969</v>
      </c>
      <c r="F35" s="36">
        <v>18679</v>
      </c>
      <c r="G35" s="36">
        <v>16994</v>
      </c>
      <c r="H35" s="36">
        <v>25988</v>
      </c>
      <c r="I35" s="36">
        <v>20273</v>
      </c>
      <c r="J35" s="36">
        <v>15835</v>
      </c>
      <c r="K35" s="36">
        <v>16811</v>
      </c>
      <c r="L35" s="36">
        <v>14581</v>
      </c>
      <c r="M35" s="36">
        <v>12769</v>
      </c>
      <c r="N35" s="36">
        <v>19971</v>
      </c>
      <c r="O35" s="36">
        <v>4062</v>
      </c>
      <c r="P35" s="36">
        <v>7436</v>
      </c>
      <c r="Q35" s="36">
        <v>22370</v>
      </c>
      <c r="R35" s="36">
        <v>14670</v>
      </c>
      <c r="S35" s="36">
        <v>5950</v>
      </c>
      <c r="T35" s="36">
        <v>21197</v>
      </c>
    </row>
    <row r="36" spans="2:20" x14ac:dyDescent="0.2">
      <c r="B36" s="324"/>
      <c r="C36" s="257" t="s">
        <v>0</v>
      </c>
      <c r="D36" s="258">
        <v>760849</v>
      </c>
      <c r="E36" s="258">
        <v>774028</v>
      </c>
      <c r="F36" s="258">
        <v>786892</v>
      </c>
      <c r="G36" s="258">
        <v>799563</v>
      </c>
      <c r="H36" s="258">
        <v>813588</v>
      </c>
      <c r="I36" s="258">
        <v>825820</v>
      </c>
      <c r="J36" s="258">
        <v>840890</v>
      </c>
      <c r="K36" s="258">
        <v>859288</v>
      </c>
      <c r="L36" s="258">
        <v>879509</v>
      </c>
      <c r="M36" s="258">
        <v>899420</v>
      </c>
      <c r="N36" s="258">
        <v>921242</v>
      </c>
      <c r="O36" s="258">
        <v>931459</v>
      </c>
      <c r="P36" s="258">
        <v>952441</v>
      </c>
      <c r="Q36" s="258">
        <v>970447</v>
      </c>
      <c r="R36" s="258">
        <v>996018</v>
      </c>
      <c r="S36" s="258">
        <v>1023422</v>
      </c>
      <c r="T36" s="258">
        <v>1048224</v>
      </c>
    </row>
    <row r="37" spans="2:20" x14ac:dyDescent="0.2">
      <c r="B37" s="323" t="s">
        <v>141</v>
      </c>
      <c r="C37" s="74" t="s">
        <v>5</v>
      </c>
      <c r="D37" s="36">
        <v>574872</v>
      </c>
      <c r="E37" s="36">
        <v>555489</v>
      </c>
      <c r="F37" s="36">
        <v>554280</v>
      </c>
      <c r="G37" s="36">
        <v>635414</v>
      </c>
      <c r="H37" s="36">
        <v>632303</v>
      </c>
      <c r="I37" s="36">
        <v>620200</v>
      </c>
      <c r="J37" s="36">
        <v>705077</v>
      </c>
      <c r="K37" s="36">
        <v>760191</v>
      </c>
      <c r="L37" s="36">
        <v>771378</v>
      </c>
      <c r="M37" s="36">
        <v>767753</v>
      </c>
      <c r="N37" s="36">
        <v>721181</v>
      </c>
      <c r="O37" s="36">
        <v>601910</v>
      </c>
      <c r="P37" s="36">
        <v>749059</v>
      </c>
      <c r="Q37" s="36">
        <v>852012</v>
      </c>
      <c r="R37" s="36">
        <v>897633</v>
      </c>
      <c r="S37" s="36">
        <v>913319</v>
      </c>
      <c r="T37" s="36">
        <v>917417</v>
      </c>
    </row>
    <row r="38" spans="2:20" x14ac:dyDescent="0.2">
      <c r="B38" s="324"/>
      <c r="C38" s="74" t="s">
        <v>72</v>
      </c>
      <c r="D38" s="36">
        <v>825157</v>
      </c>
      <c r="E38" s="36">
        <v>783454</v>
      </c>
      <c r="F38" s="36">
        <v>802566</v>
      </c>
      <c r="G38" s="36">
        <v>770967</v>
      </c>
      <c r="H38" s="36">
        <v>805872</v>
      </c>
      <c r="I38" s="36">
        <v>821526</v>
      </c>
      <c r="J38" s="36">
        <v>846880</v>
      </c>
      <c r="K38" s="36">
        <v>835429</v>
      </c>
      <c r="L38" s="36">
        <v>856778</v>
      </c>
      <c r="M38" s="36">
        <v>892003</v>
      </c>
      <c r="N38" s="36">
        <v>991517</v>
      </c>
      <c r="O38" s="36">
        <v>1082843</v>
      </c>
      <c r="P38" s="36">
        <v>1045528</v>
      </c>
      <c r="Q38" s="36">
        <v>1004377</v>
      </c>
      <c r="R38" s="36">
        <v>992697</v>
      </c>
      <c r="S38" s="36">
        <v>1039654</v>
      </c>
      <c r="T38" s="36">
        <v>1029126</v>
      </c>
    </row>
    <row r="39" spans="2:20" x14ac:dyDescent="0.2">
      <c r="B39" s="324"/>
      <c r="C39" s="74" t="s">
        <v>73</v>
      </c>
      <c r="D39" s="36">
        <v>888026</v>
      </c>
      <c r="E39" s="36">
        <v>1004008</v>
      </c>
      <c r="F39" s="36">
        <v>1020242</v>
      </c>
      <c r="G39" s="36">
        <v>1039099</v>
      </c>
      <c r="H39" s="36">
        <v>1057491</v>
      </c>
      <c r="I39" s="36">
        <v>1106461</v>
      </c>
      <c r="J39" s="36">
        <v>1076507</v>
      </c>
      <c r="K39" s="36">
        <v>1094768</v>
      </c>
      <c r="L39" s="36">
        <v>1133836</v>
      </c>
      <c r="M39" s="36">
        <v>1172542</v>
      </c>
      <c r="N39" s="36">
        <v>1183276</v>
      </c>
      <c r="O39" s="36">
        <v>1284644</v>
      </c>
      <c r="P39" s="36">
        <v>1263749</v>
      </c>
      <c r="Q39" s="36">
        <v>1280797</v>
      </c>
      <c r="R39" s="36">
        <v>1327887</v>
      </c>
      <c r="S39" s="36">
        <v>1353545</v>
      </c>
      <c r="T39" s="36">
        <v>1474006</v>
      </c>
    </row>
    <row r="40" spans="2:20" x14ac:dyDescent="0.2">
      <c r="B40" s="324"/>
      <c r="C40" s="74" t="s">
        <v>74</v>
      </c>
      <c r="D40" s="36">
        <v>43190</v>
      </c>
      <c r="E40" s="36">
        <v>35812</v>
      </c>
      <c r="F40" s="36">
        <v>56980</v>
      </c>
      <c r="G40" s="36">
        <v>49214</v>
      </c>
      <c r="H40" s="36">
        <v>56418</v>
      </c>
      <c r="I40" s="36">
        <v>59802</v>
      </c>
      <c r="J40" s="36">
        <v>45457</v>
      </c>
      <c r="K40" s="36">
        <v>52391</v>
      </c>
      <c r="L40" s="36">
        <v>58255</v>
      </c>
      <c r="M40" s="36">
        <v>67207</v>
      </c>
      <c r="N40" s="36">
        <v>88827</v>
      </c>
      <c r="O40" s="36">
        <v>56438</v>
      </c>
      <c r="P40" s="36">
        <v>52757</v>
      </c>
      <c r="Q40" s="36">
        <v>55798</v>
      </c>
      <c r="R40" s="36">
        <v>68444</v>
      </c>
      <c r="S40" s="36">
        <v>78320</v>
      </c>
      <c r="T40" s="36">
        <v>62013</v>
      </c>
    </row>
    <row r="41" spans="2:20" x14ac:dyDescent="0.2">
      <c r="B41" s="324"/>
      <c r="C41" s="257" t="s">
        <v>0</v>
      </c>
      <c r="D41" s="258">
        <v>2331245</v>
      </c>
      <c r="E41" s="258">
        <v>2378764</v>
      </c>
      <c r="F41" s="258">
        <v>2434068</v>
      </c>
      <c r="G41" s="258">
        <v>2494694</v>
      </c>
      <c r="H41" s="258">
        <v>2552085</v>
      </c>
      <c r="I41" s="258">
        <v>2607988</v>
      </c>
      <c r="J41" s="258">
        <v>2673922</v>
      </c>
      <c r="K41" s="258">
        <v>2742779</v>
      </c>
      <c r="L41" s="258">
        <v>2820247</v>
      </c>
      <c r="M41" s="258">
        <v>2899506</v>
      </c>
      <c r="N41" s="258">
        <v>2984801</v>
      </c>
      <c r="O41" s="258">
        <v>3025835</v>
      </c>
      <c r="P41" s="258">
        <v>3111094</v>
      </c>
      <c r="Q41" s="258">
        <v>3192984</v>
      </c>
      <c r="R41" s="258">
        <v>3286661</v>
      </c>
      <c r="S41" s="258">
        <v>3384838</v>
      </c>
      <c r="T41" s="258">
        <v>3482562</v>
      </c>
    </row>
    <row r="42" spans="2:20" x14ac:dyDescent="0.2">
      <c r="B42" s="323" t="s">
        <v>50</v>
      </c>
      <c r="C42" s="74" t="s">
        <v>5</v>
      </c>
      <c r="D42" s="36">
        <v>235909</v>
      </c>
      <c r="E42" s="36">
        <v>230093</v>
      </c>
      <c r="F42" s="36">
        <v>278788</v>
      </c>
      <c r="G42" s="36">
        <v>261137</v>
      </c>
      <c r="H42" s="36">
        <v>286950</v>
      </c>
      <c r="I42" s="36">
        <v>307812</v>
      </c>
      <c r="J42" s="36">
        <v>322478</v>
      </c>
      <c r="K42" s="36">
        <v>335770</v>
      </c>
      <c r="L42" s="36">
        <v>373604</v>
      </c>
      <c r="M42" s="36">
        <v>393899</v>
      </c>
      <c r="N42" s="36">
        <v>353578</v>
      </c>
      <c r="O42" s="36">
        <v>334842</v>
      </c>
      <c r="P42" s="36">
        <v>436615</v>
      </c>
      <c r="Q42" s="36">
        <v>426109</v>
      </c>
      <c r="R42" s="36">
        <v>432590</v>
      </c>
      <c r="S42" s="36">
        <v>454328</v>
      </c>
      <c r="T42" s="36">
        <v>404418</v>
      </c>
    </row>
    <row r="43" spans="2:20" x14ac:dyDescent="0.2">
      <c r="B43" s="324"/>
      <c r="C43" s="74" t="s">
        <v>72</v>
      </c>
      <c r="D43" s="36">
        <v>346627</v>
      </c>
      <c r="E43" s="36">
        <v>341790</v>
      </c>
      <c r="F43" s="36">
        <v>329301</v>
      </c>
      <c r="G43" s="36">
        <v>359595</v>
      </c>
      <c r="H43" s="36">
        <v>370813</v>
      </c>
      <c r="I43" s="36">
        <v>366600</v>
      </c>
      <c r="J43" s="36">
        <v>400466</v>
      </c>
      <c r="K43" s="36">
        <v>417878</v>
      </c>
      <c r="L43" s="36">
        <v>432388</v>
      </c>
      <c r="M43" s="36">
        <v>416819</v>
      </c>
      <c r="N43" s="36">
        <v>456411</v>
      </c>
      <c r="O43" s="36">
        <v>454587</v>
      </c>
      <c r="P43" s="36">
        <v>468573</v>
      </c>
      <c r="Q43" s="36">
        <v>459597</v>
      </c>
      <c r="R43" s="36">
        <v>475126</v>
      </c>
      <c r="S43" s="36">
        <v>498129</v>
      </c>
      <c r="T43" s="36">
        <v>569921</v>
      </c>
    </row>
    <row r="44" spans="2:20" x14ac:dyDescent="0.2">
      <c r="B44" s="324"/>
      <c r="C44" s="74" t="s">
        <v>73</v>
      </c>
      <c r="D44" s="36">
        <v>323999</v>
      </c>
      <c r="E44" s="36">
        <v>361769</v>
      </c>
      <c r="F44" s="36">
        <v>355411</v>
      </c>
      <c r="G44" s="36">
        <v>363988</v>
      </c>
      <c r="H44" s="36">
        <v>355487</v>
      </c>
      <c r="I44" s="36">
        <v>367865</v>
      </c>
      <c r="J44" s="36">
        <v>352755</v>
      </c>
      <c r="K44" s="36">
        <v>357084</v>
      </c>
      <c r="L44" s="36">
        <v>338294</v>
      </c>
      <c r="M44" s="36">
        <v>369648</v>
      </c>
      <c r="N44" s="36">
        <v>406845</v>
      </c>
      <c r="O44" s="36">
        <v>458938</v>
      </c>
      <c r="P44" s="36">
        <v>385654</v>
      </c>
      <c r="Q44" s="36">
        <v>437428</v>
      </c>
      <c r="R44" s="36">
        <v>451506</v>
      </c>
      <c r="S44" s="36">
        <v>448363</v>
      </c>
      <c r="T44" s="36">
        <v>469845</v>
      </c>
    </row>
    <row r="45" spans="2:20" x14ac:dyDescent="0.2">
      <c r="B45" s="324"/>
      <c r="C45" s="74" t="s">
        <v>74</v>
      </c>
      <c r="D45" s="36">
        <v>23253</v>
      </c>
      <c r="E45" s="36">
        <v>20990</v>
      </c>
      <c r="F45" s="36">
        <v>18035</v>
      </c>
      <c r="G45" s="36">
        <v>22355</v>
      </c>
      <c r="H45" s="36">
        <v>22595</v>
      </c>
      <c r="I45" s="36">
        <v>22202</v>
      </c>
      <c r="J45" s="36">
        <v>21772</v>
      </c>
      <c r="K45" s="36">
        <v>21022</v>
      </c>
      <c r="L45" s="36">
        <v>23102</v>
      </c>
      <c r="M45" s="36">
        <v>25341</v>
      </c>
      <c r="N45" s="36">
        <v>30701</v>
      </c>
      <c r="O45" s="36">
        <v>19058</v>
      </c>
      <c r="P45" s="36">
        <v>17391</v>
      </c>
      <c r="Q45" s="36">
        <v>25865</v>
      </c>
      <c r="R45" s="36">
        <v>30471</v>
      </c>
      <c r="S45" s="36">
        <v>30300</v>
      </c>
      <c r="T45" s="36">
        <v>31383</v>
      </c>
    </row>
    <row r="46" spans="2:20" x14ac:dyDescent="0.2">
      <c r="B46" s="324"/>
      <c r="C46" s="257" t="s">
        <v>0</v>
      </c>
      <c r="D46" s="258">
        <v>929789</v>
      </c>
      <c r="E46" s="258">
        <v>954642</v>
      </c>
      <c r="F46" s="258">
        <v>981534</v>
      </c>
      <c r="G46" s="258">
        <v>1007075</v>
      </c>
      <c r="H46" s="258">
        <v>1035845</v>
      </c>
      <c r="I46" s="258">
        <v>1064479</v>
      </c>
      <c r="J46" s="258">
        <v>1097471</v>
      </c>
      <c r="K46" s="258">
        <v>1131754</v>
      </c>
      <c r="L46" s="258">
        <v>1167389</v>
      </c>
      <c r="M46" s="258">
        <v>1205707</v>
      </c>
      <c r="N46" s="258">
        <v>1247535</v>
      </c>
      <c r="O46" s="258">
        <v>1267425</v>
      </c>
      <c r="P46" s="258">
        <v>1308233</v>
      </c>
      <c r="Q46" s="258">
        <v>1348999</v>
      </c>
      <c r="R46" s="258">
        <v>1389694</v>
      </c>
      <c r="S46" s="258">
        <v>1431120</v>
      </c>
      <c r="T46" s="258">
        <v>1475567</v>
      </c>
    </row>
    <row r="47" spans="2:20" x14ac:dyDescent="0.2">
      <c r="B47" s="323" t="s">
        <v>51</v>
      </c>
      <c r="C47" s="74" t="s">
        <v>5</v>
      </c>
      <c r="D47" s="36">
        <v>864557</v>
      </c>
      <c r="E47" s="36">
        <v>835698</v>
      </c>
      <c r="F47" s="36">
        <v>833216</v>
      </c>
      <c r="G47" s="36">
        <v>921605</v>
      </c>
      <c r="H47" s="36">
        <v>986958</v>
      </c>
      <c r="I47" s="36">
        <v>1067847</v>
      </c>
      <c r="J47" s="36">
        <v>1090713</v>
      </c>
      <c r="K47" s="36">
        <v>1099977</v>
      </c>
      <c r="L47" s="36">
        <v>1209603</v>
      </c>
      <c r="M47" s="36">
        <v>1245821</v>
      </c>
      <c r="N47" s="36">
        <v>1272410</v>
      </c>
      <c r="O47" s="36">
        <v>1067032</v>
      </c>
      <c r="P47" s="36">
        <v>1246287</v>
      </c>
      <c r="Q47" s="36">
        <v>1424284</v>
      </c>
      <c r="R47" s="36">
        <v>1647003</v>
      </c>
      <c r="S47" s="36">
        <v>1721101</v>
      </c>
      <c r="T47" s="36">
        <v>1810576</v>
      </c>
    </row>
    <row r="48" spans="2:20" x14ac:dyDescent="0.2">
      <c r="B48" s="324"/>
      <c r="C48" s="74" t="s">
        <v>72</v>
      </c>
      <c r="D48" s="36">
        <v>1629911</v>
      </c>
      <c r="E48" s="36">
        <v>1700151</v>
      </c>
      <c r="F48" s="36">
        <v>1849318</v>
      </c>
      <c r="G48" s="36">
        <v>1860705</v>
      </c>
      <c r="H48" s="36">
        <v>1892767</v>
      </c>
      <c r="I48" s="36">
        <v>1914156</v>
      </c>
      <c r="J48" s="36">
        <v>2038028</v>
      </c>
      <c r="K48" s="36">
        <v>2140417</v>
      </c>
      <c r="L48" s="36">
        <v>2190388</v>
      </c>
      <c r="M48" s="36">
        <v>2255574</v>
      </c>
      <c r="N48" s="36">
        <v>2317452</v>
      </c>
      <c r="O48" s="36">
        <v>2573262</v>
      </c>
      <c r="P48" s="36">
        <v>2650722</v>
      </c>
      <c r="Q48" s="36">
        <v>2606995</v>
      </c>
      <c r="R48" s="36">
        <v>2572416</v>
      </c>
      <c r="S48" s="36">
        <v>2669164</v>
      </c>
      <c r="T48" s="36">
        <v>2741473</v>
      </c>
    </row>
    <row r="49" spans="2:20" x14ac:dyDescent="0.2">
      <c r="B49" s="324"/>
      <c r="C49" s="74" t="s">
        <v>73</v>
      </c>
      <c r="D49" s="36">
        <v>906854</v>
      </c>
      <c r="E49" s="36">
        <v>1020355</v>
      </c>
      <c r="F49" s="36">
        <v>1034946</v>
      </c>
      <c r="G49" s="36">
        <v>1005812</v>
      </c>
      <c r="H49" s="36">
        <v>1095154</v>
      </c>
      <c r="I49" s="36">
        <v>1141529</v>
      </c>
      <c r="J49" s="36">
        <v>1117799</v>
      </c>
      <c r="K49" s="36">
        <v>1177264</v>
      </c>
      <c r="L49" s="36">
        <v>1205166</v>
      </c>
      <c r="M49" s="36">
        <v>1256069</v>
      </c>
      <c r="N49" s="36">
        <v>1358077</v>
      </c>
      <c r="O49" s="36">
        <v>1439348</v>
      </c>
      <c r="P49" s="36">
        <v>1414277</v>
      </c>
      <c r="Q49" s="36">
        <v>1437969</v>
      </c>
      <c r="R49" s="36">
        <v>1443591</v>
      </c>
      <c r="S49" s="36">
        <v>1478507</v>
      </c>
      <c r="T49" s="36">
        <v>1529543</v>
      </c>
    </row>
    <row r="50" spans="2:20" x14ac:dyDescent="0.2">
      <c r="B50" s="324"/>
      <c r="C50" s="74" t="s">
        <v>74</v>
      </c>
      <c r="D50" s="36">
        <v>130084</v>
      </c>
      <c r="E50" s="36">
        <v>108425</v>
      </c>
      <c r="F50" s="36">
        <v>89880</v>
      </c>
      <c r="G50" s="36">
        <v>149514</v>
      </c>
      <c r="H50" s="36">
        <v>95839</v>
      </c>
      <c r="I50" s="36">
        <v>86525</v>
      </c>
      <c r="J50" s="36">
        <v>109877</v>
      </c>
      <c r="K50" s="36">
        <v>101044</v>
      </c>
      <c r="L50" s="36">
        <v>87590</v>
      </c>
      <c r="M50" s="36">
        <v>109628</v>
      </c>
      <c r="N50" s="36">
        <v>124213</v>
      </c>
      <c r="O50" s="36">
        <v>93965</v>
      </c>
      <c r="P50" s="36">
        <v>72843</v>
      </c>
      <c r="Q50" s="36">
        <v>106122</v>
      </c>
      <c r="R50" s="36">
        <v>102829</v>
      </c>
      <c r="S50" s="36">
        <v>106841</v>
      </c>
      <c r="T50" s="36">
        <v>111358</v>
      </c>
    </row>
    <row r="51" spans="2:20" x14ac:dyDescent="0.2">
      <c r="B51" s="324"/>
      <c r="C51" s="257" t="s">
        <v>0</v>
      </c>
      <c r="D51" s="258">
        <v>3531406</v>
      </c>
      <c r="E51" s="258">
        <v>3664629</v>
      </c>
      <c r="F51" s="258">
        <v>3807359</v>
      </c>
      <c r="G51" s="258">
        <v>3937636</v>
      </c>
      <c r="H51" s="258">
        <v>4070717</v>
      </c>
      <c r="I51" s="258">
        <v>4210057</v>
      </c>
      <c r="J51" s="258">
        <v>4356419</v>
      </c>
      <c r="K51" s="258">
        <v>4518702</v>
      </c>
      <c r="L51" s="258">
        <v>4692747</v>
      </c>
      <c r="M51" s="258">
        <v>4867091</v>
      </c>
      <c r="N51" s="258">
        <v>5072152</v>
      </c>
      <c r="O51" s="258">
        <v>5173607</v>
      </c>
      <c r="P51" s="258">
        <v>5384129</v>
      </c>
      <c r="Q51" s="258">
        <v>5575369</v>
      </c>
      <c r="R51" s="258">
        <v>5765838</v>
      </c>
      <c r="S51" s="258">
        <v>5975614</v>
      </c>
      <c r="T51" s="258">
        <v>6192949</v>
      </c>
    </row>
    <row r="52" spans="2:20" x14ac:dyDescent="0.2">
      <c r="B52" s="323" t="s">
        <v>52</v>
      </c>
      <c r="C52" s="74" t="s">
        <v>5</v>
      </c>
      <c r="D52" s="36">
        <v>211554</v>
      </c>
      <c r="E52" s="36">
        <v>229560</v>
      </c>
      <c r="F52" s="36">
        <v>222035</v>
      </c>
      <c r="G52" s="36">
        <v>243919</v>
      </c>
      <c r="H52" s="36">
        <v>240245</v>
      </c>
      <c r="I52" s="36">
        <v>263965</v>
      </c>
      <c r="J52" s="36">
        <v>277642</v>
      </c>
      <c r="K52" s="36">
        <v>326610</v>
      </c>
      <c r="L52" s="36">
        <v>337005</v>
      </c>
      <c r="M52" s="36">
        <v>346751</v>
      </c>
      <c r="N52" s="36">
        <v>288236</v>
      </c>
      <c r="O52" s="36">
        <v>247710</v>
      </c>
      <c r="P52" s="36">
        <v>268479</v>
      </c>
      <c r="Q52" s="36">
        <v>321071</v>
      </c>
      <c r="R52" s="36">
        <v>377138</v>
      </c>
      <c r="S52" s="36">
        <v>391911</v>
      </c>
      <c r="T52" s="36">
        <v>426835</v>
      </c>
    </row>
    <row r="53" spans="2:20" x14ac:dyDescent="0.2">
      <c r="B53" s="324"/>
      <c r="C53" s="74" t="s">
        <v>72</v>
      </c>
      <c r="D53" s="36">
        <v>393889</v>
      </c>
      <c r="E53" s="36">
        <v>359696</v>
      </c>
      <c r="F53" s="36">
        <v>391968</v>
      </c>
      <c r="G53" s="36">
        <v>388905</v>
      </c>
      <c r="H53" s="36">
        <v>407242</v>
      </c>
      <c r="I53" s="36">
        <v>416045</v>
      </c>
      <c r="J53" s="36">
        <v>443406</v>
      </c>
      <c r="K53" s="36">
        <v>417999</v>
      </c>
      <c r="L53" s="36">
        <v>449441</v>
      </c>
      <c r="M53" s="36">
        <v>473082</v>
      </c>
      <c r="N53" s="36">
        <v>469167</v>
      </c>
      <c r="O53" s="36">
        <v>502156</v>
      </c>
      <c r="P53" s="36">
        <v>538882</v>
      </c>
      <c r="Q53" s="36">
        <v>545433</v>
      </c>
      <c r="R53" s="36">
        <v>542348</v>
      </c>
      <c r="S53" s="36">
        <v>571217</v>
      </c>
      <c r="T53" s="36">
        <v>562139</v>
      </c>
    </row>
    <row r="54" spans="2:20" x14ac:dyDescent="0.2">
      <c r="B54" s="324"/>
      <c r="C54" s="74" t="s">
        <v>73</v>
      </c>
      <c r="D54" s="36">
        <v>366812</v>
      </c>
      <c r="E54" s="36">
        <v>412504</v>
      </c>
      <c r="F54" s="36">
        <v>416584</v>
      </c>
      <c r="G54" s="36">
        <v>430610</v>
      </c>
      <c r="H54" s="36">
        <v>440860</v>
      </c>
      <c r="I54" s="36">
        <v>439278</v>
      </c>
      <c r="J54" s="36">
        <v>426931</v>
      </c>
      <c r="K54" s="36">
        <v>438841</v>
      </c>
      <c r="L54" s="36">
        <v>444439</v>
      </c>
      <c r="M54" s="36">
        <v>449193</v>
      </c>
      <c r="N54" s="36">
        <v>556720</v>
      </c>
      <c r="O54" s="36">
        <v>590298</v>
      </c>
      <c r="P54" s="36">
        <v>585319</v>
      </c>
      <c r="Q54" s="36">
        <v>553978</v>
      </c>
      <c r="R54" s="36">
        <v>545228</v>
      </c>
      <c r="S54" s="36">
        <v>558939</v>
      </c>
      <c r="T54" s="36">
        <v>577895</v>
      </c>
    </row>
    <row r="55" spans="2:20" x14ac:dyDescent="0.2">
      <c r="B55" s="324"/>
      <c r="C55" s="74" t="s">
        <v>74</v>
      </c>
      <c r="D55" s="36">
        <v>11941</v>
      </c>
      <c r="E55" s="36">
        <v>10949</v>
      </c>
      <c r="F55" s="36">
        <v>12666</v>
      </c>
      <c r="G55" s="36">
        <v>10377</v>
      </c>
      <c r="H55" s="36">
        <v>15981</v>
      </c>
      <c r="I55" s="36">
        <v>13899</v>
      </c>
      <c r="J55" s="36">
        <v>21923</v>
      </c>
      <c r="K55" s="36">
        <v>22129</v>
      </c>
      <c r="L55" s="36">
        <v>13874</v>
      </c>
      <c r="M55" s="36">
        <v>19836</v>
      </c>
      <c r="N55" s="36">
        <v>17548</v>
      </c>
      <c r="O55" s="36">
        <v>13398</v>
      </c>
      <c r="P55" s="36">
        <v>5833</v>
      </c>
      <c r="Q55" s="36">
        <v>21393</v>
      </c>
      <c r="R55" s="36">
        <v>24844</v>
      </c>
      <c r="S55" s="36">
        <v>19692</v>
      </c>
      <c r="T55" s="36">
        <v>24546</v>
      </c>
    </row>
    <row r="56" spans="2:20" x14ac:dyDescent="0.2">
      <c r="B56" s="324"/>
      <c r="C56" s="257" t="s">
        <v>0</v>
      </c>
      <c r="D56" s="258">
        <v>984196</v>
      </c>
      <c r="E56" s="258">
        <v>1012709</v>
      </c>
      <c r="F56" s="258">
        <v>1043253</v>
      </c>
      <c r="G56" s="258">
        <v>1073811</v>
      </c>
      <c r="H56" s="258">
        <v>1104328</v>
      </c>
      <c r="I56" s="258">
        <v>1133186</v>
      </c>
      <c r="J56" s="258">
        <v>1169901</v>
      </c>
      <c r="K56" s="258">
        <v>1205579</v>
      </c>
      <c r="L56" s="258">
        <v>1244758</v>
      </c>
      <c r="M56" s="258">
        <v>1288862</v>
      </c>
      <c r="N56" s="258">
        <v>1331670</v>
      </c>
      <c r="O56" s="258">
        <v>1353561</v>
      </c>
      <c r="P56" s="258">
        <v>1398513</v>
      </c>
      <c r="Q56" s="258">
        <v>1441874</v>
      </c>
      <c r="R56" s="258">
        <v>1489559</v>
      </c>
      <c r="S56" s="258">
        <v>1541759</v>
      </c>
      <c r="T56" s="258">
        <v>1591415</v>
      </c>
    </row>
    <row r="57" spans="2:20" x14ac:dyDescent="0.2">
      <c r="B57" s="323" t="s">
        <v>53</v>
      </c>
      <c r="C57" s="74" t="s">
        <v>5</v>
      </c>
      <c r="D57" s="36">
        <v>247589</v>
      </c>
      <c r="E57" s="36">
        <v>240550</v>
      </c>
      <c r="F57" s="36">
        <v>273022</v>
      </c>
      <c r="G57" s="36">
        <v>303766</v>
      </c>
      <c r="H57" s="36">
        <v>313641</v>
      </c>
      <c r="I57" s="36">
        <v>340295</v>
      </c>
      <c r="J57" s="36">
        <v>358156</v>
      </c>
      <c r="K57" s="36">
        <v>380327</v>
      </c>
      <c r="L57" s="36">
        <v>401713</v>
      </c>
      <c r="M57" s="36">
        <v>427681</v>
      </c>
      <c r="N57" s="36">
        <v>374193</v>
      </c>
      <c r="O57" s="36">
        <v>292646</v>
      </c>
      <c r="P57" s="36">
        <v>361473</v>
      </c>
      <c r="Q57" s="36">
        <v>476503</v>
      </c>
      <c r="R57" s="36">
        <v>502887</v>
      </c>
      <c r="S57" s="36">
        <v>492900</v>
      </c>
      <c r="T57" s="36">
        <v>514716</v>
      </c>
    </row>
    <row r="58" spans="2:20" x14ac:dyDescent="0.2">
      <c r="B58" s="324"/>
      <c r="C58" s="74" t="s">
        <v>72</v>
      </c>
      <c r="D58" s="36">
        <v>441067</v>
      </c>
      <c r="E58" s="36">
        <v>431826</v>
      </c>
      <c r="F58" s="36">
        <v>420243</v>
      </c>
      <c r="G58" s="36">
        <v>431571</v>
      </c>
      <c r="H58" s="36">
        <v>436075</v>
      </c>
      <c r="I58" s="36">
        <v>456955</v>
      </c>
      <c r="J58" s="36">
        <v>482691</v>
      </c>
      <c r="K58" s="36">
        <v>497059</v>
      </c>
      <c r="L58" s="36">
        <v>492639</v>
      </c>
      <c r="M58" s="36">
        <v>511231</v>
      </c>
      <c r="N58" s="36">
        <v>547509</v>
      </c>
      <c r="O58" s="36">
        <v>596708</v>
      </c>
      <c r="P58" s="36">
        <v>611543</v>
      </c>
      <c r="Q58" s="36">
        <v>594183</v>
      </c>
      <c r="R58" s="36">
        <v>602405</v>
      </c>
      <c r="S58" s="36">
        <v>648767</v>
      </c>
      <c r="T58" s="36">
        <v>645284</v>
      </c>
    </row>
    <row r="59" spans="2:20" x14ac:dyDescent="0.2">
      <c r="B59" s="324"/>
      <c r="C59" s="74" t="s">
        <v>73</v>
      </c>
      <c r="D59" s="36">
        <v>572597</v>
      </c>
      <c r="E59" s="36">
        <v>607169</v>
      </c>
      <c r="F59" s="36">
        <v>614726</v>
      </c>
      <c r="G59" s="36">
        <v>602463</v>
      </c>
      <c r="H59" s="36">
        <v>619025</v>
      </c>
      <c r="I59" s="36">
        <v>604454</v>
      </c>
      <c r="J59" s="36">
        <v>595832</v>
      </c>
      <c r="K59" s="36">
        <v>597545</v>
      </c>
      <c r="L59" s="36">
        <v>618476</v>
      </c>
      <c r="M59" s="36">
        <v>620162</v>
      </c>
      <c r="N59" s="36">
        <v>680677</v>
      </c>
      <c r="O59" s="36">
        <v>736426</v>
      </c>
      <c r="P59" s="36">
        <v>695894</v>
      </c>
      <c r="Q59" s="36">
        <v>648237</v>
      </c>
      <c r="R59" s="36">
        <v>640862</v>
      </c>
      <c r="S59" s="36">
        <v>661303</v>
      </c>
      <c r="T59" s="36">
        <v>684103</v>
      </c>
    </row>
    <row r="60" spans="2:20" x14ac:dyDescent="0.2">
      <c r="B60" s="324"/>
      <c r="C60" s="74" t="s">
        <v>74</v>
      </c>
      <c r="D60" s="36">
        <v>10428</v>
      </c>
      <c r="E60" s="36">
        <v>17834</v>
      </c>
      <c r="F60" s="36">
        <v>15909</v>
      </c>
      <c r="G60" s="36">
        <v>18330</v>
      </c>
      <c r="H60" s="36">
        <v>16394</v>
      </c>
      <c r="I60" s="36">
        <v>18813</v>
      </c>
      <c r="J60" s="36">
        <v>17567</v>
      </c>
      <c r="K60" s="36">
        <v>18245</v>
      </c>
      <c r="L60" s="36">
        <v>18784</v>
      </c>
      <c r="M60" s="36">
        <v>18675</v>
      </c>
      <c r="N60" s="36">
        <v>18241</v>
      </c>
      <c r="O60" s="36">
        <v>15285</v>
      </c>
      <c r="P60" s="36">
        <v>14797</v>
      </c>
      <c r="Q60" s="36">
        <v>6722</v>
      </c>
      <c r="R60" s="36">
        <v>24906</v>
      </c>
      <c r="S60" s="36">
        <v>17906</v>
      </c>
      <c r="T60" s="36">
        <v>25452</v>
      </c>
    </row>
    <row r="61" spans="2:20" x14ac:dyDescent="0.2">
      <c r="B61" s="324"/>
      <c r="C61" s="257" t="s">
        <v>0</v>
      </c>
      <c r="D61" s="258">
        <v>1271681</v>
      </c>
      <c r="E61" s="258">
        <v>1297380</v>
      </c>
      <c r="F61" s="258">
        <v>1323899</v>
      </c>
      <c r="G61" s="258">
        <v>1356130</v>
      </c>
      <c r="H61" s="258">
        <v>1385135</v>
      </c>
      <c r="I61" s="258">
        <v>1420517</v>
      </c>
      <c r="J61" s="258">
        <v>1454245</v>
      </c>
      <c r="K61" s="258">
        <v>1493176</v>
      </c>
      <c r="L61" s="258">
        <v>1531612</v>
      </c>
      <c r="M61" s="258">
        <v>1577748</v>
      </c>
      <c r="N61" s="258">
        <v>1620620</v>
      </c>
      <c r="O61" s="258">
        <v>1641064</v>
      </c>
      <c r="P61" s="258">
        <v>1683707</v>
      </c>
      <c r="Q61" s="258">
        <v>1725645</v>
      </c>
      <c r="R61" s="258">
        <v>1771060</v>
      </c>
      <c r="S61" s="258">
        <v>1820876</v>
      </c>
      <c r="T61" s="258">
        <v>1869553</v>
      </c>
    </row>
    <row r="62" spans="2:20" x14ac:dyDescent="0.2">
      <c r="B62" s="323" t="s">
        <v>65</v>
      </c>
      <c r="C62" s="74" t="s">
        <v>5</v>
      </c>
      <c r="D62" s="36">
        <v>3016636</v>
      </c>
      <c r="E62" s="36">
        <v>2918094</v>
      </c>
      <c r="F62" s="36">
        <v>3027798</v>
      </c>
      <c r="G62" s="36">
        <v>3266812</v>
      </c>
      <c r="H62" s="36">
        <v>3351126</v>
      </c>
      <c r="I62" s="36">
        <v>3509648</v>
      </c>
      <c r="J62" s="36">
        <v>3729038</v>
      </c>
      <c r="K62" s="36">
        <v>3919281</v>
      </c>
      <c r="L62" s="36">
        <v>4163970</v>
      </c>
      <c r="M62" s="36">
        <v>4277457</v>
      </c>
      <c r="N62" s="36">
        <v>4021366</v>
      </c>
      <c r="O62" s="36">
        <v>3389090</v>
      </c>
      <c r="P62" s="36">
        <v>4175979</v>
      </c>
      <c r="Q62" s="36">
        <v>4631735</v>
      </c>
      <c r="R62" s="36">
        <v>5034245</v>
      </c>
      <c r="S62" s="36">
        <v>5261125</v>
      </c>
      <c r="T62" s="36">
        <v>5341114</v>
      </c>
    </row>
    <row r="63" spans="2:20" x14ac:dyDescent="0.2">
      <c r="B63" s="324"/>
      <c r="C63" s="74" t="s">
        <v>72</v>
      </c>
      <c r="D63" s="36">
        <v>5313298</v>
      </c>
      <c r="E63" s="36">
        <v>5335192</v>
      </c>
      <c r="F63" s="36">
        <v>5513143</v>
      </c>
      <c r="G63" s="36">
        <v>5584373</v>
      </c>
      <c r="H63" s="36">
        <v>5667681</v>
      </c>
      <c r="I63" s="36">
        <v>5774817</v>
      </c>
      <c r="J63" s="36">
        <v>6062521</v>
      </c>
      <c r="K63" s="36">
        <v>6217888</v>
      </c>
      <c r="L63" s="36">
        <v>6359683</v>
      </c>
      <c r="M63" s="36">
        <v>6502329</v>
      </c>
      <c r="N63" s="36">
        <v>6852999</v>
      </c>
      <c r="O63" s="36">
        <v>7496683</v>
      </c>
      <c r="P63" s="36">
        <v>7446763</v>
      </c>
      <c r="Q63" s="36">
        <v>7404739</v>
      </c>
      <c r="R63" s="36">
        <v>7399632</v>
      </c>
      <c r="S63" s="36">
        <v>7694399</v>
      </c>
      <c r="T63" s="36">
        <v>7815749</v>
      </c>
    </row>
    <row r="64" spans="2:20" x14ac:dyDescent="0.2">
      <c r="B64" s="324"/>
      <c r="C64" s="74" t="s">
        <v>73</v>
      </c>
      <c r="D64" s="36">
        <v>4455206</v>
      </c>
      <c r="E64" s="36">
        <v>4853245</v>
      </c>
      <c r="F64" s="36">
        <v>4936390</v>
      </c>
      <c r="G64" s="36">
        <v>4921737</v>
      </c>
      <c r="H64" s="36">
        <v>5114622</v>
      </c>
      <c r="I64" s="36">
        <v>5241595</v>
      </c>
      <c r="J64" s="36">
        <v>5110933</v>
      </c>
      <c r="K64" s="36">
        <v>5200831</v>
      </c>
      <c r="L64" s="36">
        <v>5291804</v>
      </c>
      <c r="M64" s="36">
        <v>5474560</v>
      </c>
      <c r="N64" s="36">
        <v>5876022</v>
      </c>
      <c r="O64" s="36">
        <v>6265793</v>
      </c>
      <c r="P64" s="36">
        <v>6037014</v>
      </c>
      <c r="Q64" s="36">
        <v>6072325</v>
      </c>
      <c r="R64" s="36">
        <v>6135421</v>
      </c>
      <c r="S64" s="36">
        <v>6188754</v>
      </c>
      <c r="T64" s="36">
        <v>6532672</v>
      </c>
    </row>
    <row r="65" spans="2:20" x14ac:dyDescent="0.2">
      <c r="B65" s="324"/>
      <c r="C65" s="74" t="s">
        <v>74</v>
      </c>
      <c r="D65" s="36">
        <v>333062</v>
      </c>
      <c r="E65" s="36">
        <v>335988</v>
      </c>
      <c r="F65" s="36">
        <v>318626</v>
      </c>
      <c r="G65" s="36">
        <v>371623</v>
      </c>
      <c r="H65" s="36">
        <v>364000</v>
      </c>
      <c r="I65" s="36">
        <v>333170</v>
      </c>
      <c r="J65" s="36">
        <v>357611</v>
      </c>
      <c r="K65" s="36">
        <v>351284</v>
      </c>
      <c r="L65" s="36">
        <v>340322</v>
      </c>
      <c r="M65" s="36">
        <v>383226</v>
      </c>
      <c r="N65" s="36">
        <v>412596</v>
      </c>
      <c r="O65" s="36">
        <v>266667</v>
      </c>
      <c r="P65" s="36">
        <v>286815</v>
      </c>
      <c r="Q65" s="36">
        <v>336480</v>
      </c>
      <c r="R65" s="36">
        <v>400486</v>
      </c>
      <c r="S65" s="36">
        <v>396899</v>
      </c>
      <c r="T65" s="36">
        <v>423446</v>
      </c>
    </row>
    <row r="66" spans="2:20" x14ac:dyDescent="0.2">
      <c r="B66" s="324"/>
      <c r="C66" s="257" t="s">
        <v>0</v>
      </c>
      <c r="D66" s="258">
        <v>13118203</v>
      </c>
      <c r="E66" s="258">
        <v>13442519</v>
      </c>
      <c r="F66" s="258">
        <v>13795957</v>
      </c>
      <c r="G66" s="258">
        <v>14144545</v>
      </c>
      <c r="H66" s="258">
        <v>14497429</v>
      </c>
      <c r="I66" s="258">
        <v>14859231</v>
      </c>
      <c r="J66" s="258">
        <v>15260104</v>
      </c>
      <c r="K66" s="258">
        <v>15689284</v>
      </c>
      <c r="L66" s="258">
        <v>16155780</v>
      </c>
      <c r="M66" s="258">
        <v>16637573</v>
      </c>
      <c r="N66" s="258">
        <v>17162983</v>
      </c>
      <c r="O66" s="258">
        <v>17418233</v>
      </c>
      <c r="P66" s="258">
        <v>17946571</v>
      </c>
      <c r="Q66" s="258">
        <v>18445279</v>
      </c>
      <c r="R66" s="258">
        <v>18969784</v>
      </c>
      <c r="S66" s="258">
        <v>19541177</v>
      </c>
      <c r="T66" s="258">
        <v>20112980</v>
      </c>
    </row>
    <row r="69" spans="2:20" x14ac:dyDescent="0.2">
      <c r="B69" s="325" t="s">
        <v>6</v>
      </c>
      <c r="C69" s="325"/>
      <c r="D69" s="72">
        <v>2009</v>
      </c>
      <c r="E69" s="72">
        <v>2010</v>
      </c>
      <c r="F69" s="72">
        <v>2011</v>
      </c>
      <c r="G69" s="72">
        <v>2012</v>
      </c>
      <c r="H69" s="72">
        <v>2013</v>
      </c>
      <c r="I69" s="72">
        <v>2014</v>
      </c>
      <c r="J69" s="72">
        <v>2015</v>
      </c>
      <c r="K69" s="72">
        <v>2016</v>
      </c>
      <c r="L69" s="72">
        <v>2017</v>
      </c>
      <c r="M69" s="72">
        <v>2018</v>
      </c>
      <c r="N69" s="72">
        <v>2019</v>
      </c>
      <c r="O69" s="72">
        <v>2020</v>
      </c>
      <c r="P69" s="72">
        <v>2021</v>
      </c>
      <c r="Q69" s="72">
        <v>2022</v>
      </c>
      <c r="R69" s="72">
        <v>2023</v>
      </c>
      <c r="S69" s="72">
        <v>2024</v>
      </c>
      <c r="T69" s="72">
        <v>2025</v>
      </c>
    </row>
    <row r="70" spans="2:20" x14ac:dyDescent="0.2">
      <c r="B70" s="323" t="s">
        <v>45</v>
      </c>
      <c r="C70" s="74" t="s">
        <v>5</v>
      </c>
      <c r="D70" s="35">
        <v>21.3</v>
      </c>
      <c r="E70" s="35">
        <v>16.8</v>
      </c>
      <c r="F70" s="35">
        <v>17.7</v>
      </c>
      <c r="G70" s="35">
        <v>18.3</v>
      </c>
      <c r="H70" s="35">
        <v>18.7</v>
      </c>
      <c r="I70" s="35">
        <v>19.3</v>
      </c>
      <c r="J70" s="35">
        <v>19.399999999999999</v>
      </c>
      <c r="K70" s="35">
        <v>19.5</v>
      </c>
      <c r="L70" s="35">
        <v>18.899999999999999</v>
      </c>
      <c r="M70" s="35">
        <v>19.2</v>
      </c>
      <c r="N70" s="35">
        <v>19</v>
      </c>
      <c r="O70" s="35">
        <v>15.4</v>
      </c>
      <c r="P70" s="35">
        <v>18.7</v>
      </c>
      <c r="Q70" s="35">
        <v>17.899999999999999</v>
      </c>
      <c r="R70" s="35">
        <v>19.5</v>
      </c>
      <c r="S70" s="35">
        <v>19.7</v>
      </c>
      <c r="T70" s="35">
        <v>17.600000000000001</v>
      </c>
    </row>
    <row r="71" spans="2:20" x14ac:dyDescent="0.2">
      <c r="B71" s="324"/>
      <c r="C71" s="74" t="s">
        <v>72</v>
      </c>
      <c r="D71" s="35">
        <v>49.5</v>
      </c>
      <c r="E71" s="35">
        <v>51.2</v>
      </c>
      <c r="F71" s="35">
        <v>50.6</v>
      </c>
      <c r="G71" s="35">
        <v>50.7</v>
      </c>
      <c r="H71" s="35">
        <v>48.7</v>
      </c>
      <c r="I71" s="35">
        <v>49.8</v>
      </c>
      <c r="J71" s="35">
        <v>49.9</v>
      </c>
      <c r="K71" s="35">
        <v>51.2</v>
      </c>
      <c r="L71" s="35">
        <v>51.7</v>
      </c>
      <c r="M71" s="35">
        <v>50.9</v>
      </c>
      <c r="N71" s="35">
        <v>51.3</v>
      </c>
      <c r="O71" s="35">
        <v>54.3</v>
      </c>
      <c r="P71" s="35">
        <v>50.4</v>
      </c>
      <c r="Q71" s="35">
        <v>52.7</v>
      </c>
      <c r="R71" s="35">
        <v>51.4</v>
      </c>
      <c r="S71" s="35">
        <v>51.9</v>
      </c>
      <c r="T71" s="35">
        <v>51.8</v>
      </c>
    </row>
    <row r="72" spans="2:20" x14ac:dyDescent="0.2">
      <c r="B72" s="324"/>
      <c r="C72" s="74" t="s">
        <v>73</v>
      </c>
      <c r="D72" s="35">
        <v>24.9</v>
      </c>
      <c r="E72" s="35">
        <v>25.8</v>
      </c>
      <c r="F72" s="35">
        <v>27.1</v>
      </c>
      <c r="G72" s="35">
        <v>26.2</v>
      </c>
      <c r="H72" s="35">
        <v>27.1</v>
      </c>
      <c r="I72" s="35">
        <v>26.6</v>
      </c>
      <c r="J72" s="35">
        <v>25.8</v>
      </c>
      <c r="K72" s="35">
        <v>24.8</v>
      </c>
      <c r="L72" s="35">
        <v>24.8</v>
      </c>
      <c r="M72" s="35">
        <v>25</v>
      </c>
      <c r="N72" s="35">
        <v>26.4</v>
      </c>
      <c r="O72" s="35">
        <v>28.1</v>
      </c>
      <c r="P72" s="35">
        <v>26.6</v>
      </c>
      <c r="Q72" s="35">
        <v>26.3</v>
      </c>
      <c r="R72" s="35">
        <v>25.1</v>
      </c>
      <c r="S72" s="35">
        <v>24.2</v>
      </c>
      <c r="T72" s="35">
        <v>26.3</v>
      </c>
    </row>
    <row r="73" spans="2:20" x14ac:dyDescent="0.2">
      <c r="B73" s="324"/>
      <c r="C73" s="74" t="s">
        <v>74</v>
      </c>
      <c r="D73" s="35">
        <v>4.3</v>
      </c>
      <c r="E73" s="35">
        <v>6.2</v>
      </c>
      <c r="F73" s="35">
        <v>4.7</v>
      </c>
      <c r="G73" s="35">
        <v>4.8</v>
      </c>
      <c r="H73" s="35">
        <v>5.5</v>
      </c>
      <c r="I73" s="35">
        <v>4.3</v>
      </c>
      <c r="J73" s="35">
        <v>5</v>
      </c>
      <c r="K73" s="35">
        <v>4.5</v>
      </c>
      <c r="L73" s="35">
        <v>4.7</v>
      </c>
      <c r="M73" s="35">
        <v>4.9000000000000004</v>
      </c>
      <c r="N73" s="35">
        <v>3.3</v>
      </c>
      <c r="O73" s="35">
        <v>2.2999999999999998</v>
      </c>
      <c r="P73" s="35">
        <v>4.3</v>
      </c>
      <c r="Q73" s="35">
        <v>3</v>
      </c>
      <c r="R73" s="35">
        <v>4</v>
      </c>
      <c r="S73" s="35">
        <v>4.2</v>
      </c>
      <c r="T73" s="35">
        <v>4.2</v>
      </c>
    </row>
    <row r="74" spans="2:20" x14ac:dyDescent="0.2">
      <c r="B74" s="324"/>
      <c r="C74" s="257" t="s">
        <v>0</v>
      </c>
      <c r="D74" s="259">
        <v>100</v>
      </c>
      <c r="E74" s="259">
        <v>100</v>
      </c>
      <c r="F74" s="259">
        <v>100</v>
      </c>
      <c r="G74" s="259">
        <v>100</v>
      </c>
      <c r="H74" s="259">
        <v>100</v>
      </c>
      <c r="I74" s="259">
        <v>100</v>
      </c>
      <c r="J74" s="259">
        <v>100</v>
      </c>
      <c r="K74" s="259">
        <v>100</v>
      </c>
      <c r="L74" s="259">
        <v>100</v>
      </c>
      <c r="M74" s="259">
        <v>100</v>
      </c>
      <c r="N74" s="259">
        <v>100</v>
      </c>
      <c r="O74" s="259">
        <v>100</v>
      </c>
      <c r="P74" s="259">
        <v>100</v>
      </c>
      <c r="Q74" s="259">
        <v>100</v>
      </c>
      <c r="R74" s="259">
        <v>100</v>
      </c>
      <c r="S74" s="259">
        <v>100</v>
      </c>
      <c r="T74" s="259">
        <v>100</v>
      </c>
    </row>
    <row r="75" spans="2:20" x14ac:dyDescent="0.2">
      <c r="B75" s="323" t="s">
        <v>46</v>
      </c>
      <c r="C75" s="74" t="s">
        <v>5</v>
      </c>
      <c r="D75" s="35">
        <v>23.2</v>
      </c>
      <c r="E75" s="35">
        <v>23.5</v>
      </c>
      <c r="F75" s="35">
        <v>23.3</v>
      </c>
      <c r="G75" s="35">
        <v>23.6</v>
      </c>
      <c r="H75" s="35">
        <v>22.4</v>
      </c>
      <c r="I75" s="35">
        <v>21.6</v>
      </c>
      <c r="J75" s="35">
        <v>24</v>
      </c>
      <c r="K75" s="35">
        <v>25.1</v>
      </c>
      <c r="L75" s="35">
        <v>26.9</v>
      </c>
      <c r="M75" s="35">
        <v>27.1</v>
      </c>
      <c r="N75" s="35">
        <v>22.1</v>
      </c>
      <c r="O75" s="35">
        <v>18.899999999999999</v>
      </c>
      <c r="P75" s="35">
        <v>25.5</v>
      </c>
      <c r="Q75" s="35">
        <v>26.5</v>
      </c>
      <c r="R75" s="35">
        <v>26</v>
      </c>
      <c r="S75" s="35">
        <v>28.9</v>
      </c>
      <c r="T75" s="35">
        <v>28.3</v>
      </c>
    </row>
    <row r="76" spans="2:20" x14ac:dyDescent="0.2">
      <c r="B76" s="324"/>
      <c r="C76" s="74" t="s">
        <v>72</v>
      </c>
      <c r="D76" s="35">
        <v>33.6</v>
      </c>
      <c r="E76" s="35">
        <v>32.5</v>
      </c>
      <c r="F76" s="35">
        <v>31.9</v>
      </c>
      <c r="G76" s="35">
        <v>32.700000000000003</v>
      </c>
      <c r="H76" s="35">
        <v>31.2</v>
      </c>
      <c r="I76" s="35">
        <v>31.8</v>
      </c>
      <c r="J76" s="35">
        <v>31.2</v>
      </c>
      <c r="K76" s="35">
        <v>31</v>
      </c>
      <c r="L76" s="35">
        <v>29.2</v>
      </c>
      <c r="M76" s="35">
        <v>29.3</v>
      </c>
      <c r="N76" s="35">
        <v>32.1</v>
      </c>
      <c r="O76" s="35">
        <v>36.200000000000003</v>
      </c>
      <c r="P76" s="35">
        <v>31.8</v>
      </c>
      <c r="Q76" s="35">
        <v>31.5</v>
      </c>
      <c r="R76" s="35">
        <v>30.5</v>
      </c>
      <c r="S76" s="35">
        <v>29.6</v>
      </c>
      <c r="T76" s="35">
        <v>29.5</v>
      </c>
    </row>
    <row r="77" spans="2:20" x14ac:dyDescent="0.2">
      <c r="B77" s="324"/>
      <c r="C77" s="74" t="s">
        <v>73</v>
      </c>
      <c r="D77" s="35">
        <v>41.4</v>
      </c>
      <c r="E77" s="35">
        <v>42.3</v>
      </c>
      <c r="F77" s="35">
        <v>43.4</v>
      </c>
      <c r="G77" s="35">
        <v>42.5</v>
      </c>
      <c r="H77" s="35">
        <v>44.7</v>
      </c>
      <c r="I77" s="35">
        <v>44.6</v>
      </c>
      <c r="J77" s="35">
        <v>42.9</v>
      </c>
      <c r="K77" s="35">
        <v>42.2</v>
      </c>
      <c r="L77" s="35">
        <v>42.2</v>
      </c>
      <c r="M77" s="35">
        <v>42</v>
      </c>
      <c r="N77" s="35">
        <v>43.7</v>
      </c>
      <c r="O77" s="35">
        <v>44</v>
      </c>
      <c r="P77" s="35">
        <v>41.7</v>
      </c>
      <c r="Q77" s="35">
        <v>40.299999999999997</v>
      </c>
      <c r="R77" s="35">
        <v>41.5</v>
      </c>
      <c r="S77" s="35">
        <v>39.5</v>
      </c>
      <c r="T77" s="35">
        <v>40</v>
      </c>
    </row>
    <row r="78" spans="2:20" x14ac:dyDescent="0.2">
      <c r="B78" s="324"/>
      <c r="C78" s="74" t="s">
        <v>74</v>
      </c>
      <c r="D78" s="35">
        <v>1.9</v>
      </c>
      <c r="E78" s="35">
        <v>1.7</v>
      </c>
      <c r="F78" s="35">
        <v>1.5</v>
      </c>
      <c r="G78" s="35">
        <v>1.1000000000000001</v>
      </c>
      <c r="H78" s="35">
        <v>1.8</v>
      </c>
      <c r="I78" s="35">
        <v>1.9</v>
      </c>
      <c r="J78" s="35">
        <v>1.8</v>
      </c>
      <c r="K78" s="35">
        <v>1.7</v>
      </c>
      <c r="L78" s="35">
        <v>1.7</v>
      </c>
      <c r="M78" s="35">
        <v>1.6</v>
      </c>
      <c r="N78" s="35">
        <v>2.1</v>
      </c>
      <c r="O78" s="35">
        <v>0.9</v>
      </c>
      <c r="P78" s="35">
        <v>1</v>
      </c>
      <c r="Q78" s="35">
        <v>1.7</v>
      </c>
      <c r="R78" s="35">
        <v>2.1</v>
      </c>
      <c r="S78" s="35">
        <v>1.9</v>
      </c>
      <c r="T78" s="35">
        <v>2.2000000000000002</v>
      </c>
    </row>
    <row r="79" spans="2:20" x14ac:dyDescent="0.2">
      <c r="B79" s="324"/>
      <c r="C79" s="257" t="s">
        <v>0</v>
      </c>
      <c r="D79" s="259">
        <v>100</v>
      </c>
      <c r="E79" s="259">
        <v>100</v>
      </c>
      <c r="F79" s="259">
        <v>100</v>
      </c>
      <c r="G79" s="259">
        <v>100</v>
      </c>
      <c r="H79" s="259">
        <v>100</v>
      </c>
      <c r="I79" s="259">
        <v>100</v>
      </c>
      <c r="J79" s="259">
        <v>100</v>
      </c>
      <c r="K79" s="259">
        <v>100</v>
      </c>
      <c r="L79" s="259">
        <v>100</v>
      </c>
      <c r="M79" s="259">
        <v>100</v>
      </c>
      <c r="N79" s="259">
        <v>100</v>
      </c>
      <c r="O79" s="259">
        <v>100</v>
      </c>
      <c r="P79" s="259">
        <v>100</v>
      </c>
      <c r="Q79" s="259">
        <v>100</v>
      </c>
      <c r="R79" s="259">
        <v>100</v>
      </c>
      <c r="S79" s="259">
        <v>100</v>
      </c>
      <c r="T79" s="259">
        <v>100</v>
      </c>
    </row>
    <row r="80" spans="2:20" x14ac:dyDescent="0.2">
      <c r="B80" s="323" t="s">
        <v>47</v>
      </c>
      <c r="C80" s="74" t="s">
        <v>5</v>
      </c>
      <c r="D80" s="35">
        <v>23.7</v>
      </c>
      <c r="E80" s="35">
        <v>19.600000000000001</v>
      </c>
      <c r="F80" s="35">
        <v>20.3</v>
      </c>
      <c r="G80" s="35">
        <v>25.4</v>
      </c>
      <c r="H80" s="35">
        <v>22.3</v>
      </c>
      <c r="I80" s="35">
        <v>21.3</v>
      </c>
      <c r="J80" s="35">
        <v>19.7</v>
      </c>
      <c r="K80" s="35">
        <v>19.5</v>
      </c>
      <c r="L80" s="35">
        <v>21.8</v>
      </c>
      <c r="M80" s="35">
        <v>21.8</v>
      </c>
      <c r="N80" s="35">
        <v>20.100000000000001</v>
      </c>
      <c r="O80" s="35">
        <v>16.7</v>
      </c>
      <c r="P80" s="35">
        <v>21.9</v>
      </c>
      <c r="Q80" s="35">
        <v>21.2</v>
      </c>
      <c r="R80" s="35">
        <v>19.7</v>
      </c>
      <c r="S80" s="35">
        <v>21.4</v>
      </c>
      <c r="T80" s="35">
        <v>23.2</v>
      </c>
    </row>
    <row r="81" spans="2:20" x14ac:dyDescent="0.2">
      <c r="B81" s="324"/>
      <c r="C81" s="74" t="s">
        <v>72</v>
      </c>
      <c r="D81" s="35">
        <v>38.799999999999997</v>
      </c>
      <c r="E81" s="35">
        <v>39.5</v>
      </c>
      <c r="F81" s="35">
        <v>38.1</v>
      </c>
      <c r="G81" s="35">
        <v>36</v>
      </c>
      <c r="H81" s="35">
        <v>39.5</v>
      </c>
      <c r="I81" s="35">
        <v>39.6</v>
      </c>
      <c r="J81" s="35">
        <v>38</v>
      </c>
      <c r="K81" s="35">
        <v>38.6</v>
      </c>
      <c r="L81" s="35">
        <v>39.5</v>
      </c>
      <c r="M81" s="35">
        <v>39.5</v>
      </c>
      <c r="N81" s="35">
        <v>37.700000000000003</v>
      </c>
      <c r="O81" s="35">
        <v>42</v>
      </c>
      <c r="P81" s="35">
        <v>36.9</v>
      </c>
      <c r="Q81" s="35">
        <v>41.2</v>
      </c>
      <c r="R81" s="35">
        <v>38.799999999999997</v>
      </c>
      <c r="S81" s="35">
        <v>39.4</v>
      </c>
      <c r="T81" s="35">
        <v>36.9</v>
      </c>
    </row>
    <row r="82" spans="2:20" x14ac:dyDescent="0.2">
      <c r="B82" s="324"/>
      <c r="C82" s="74" t="s">
        <v>73</v>
      </c>
      <c r="D82" s="35">
        <v>34.799999999999997</v>
      </c>
      <c r="E82" s="35">
        <v>38</v>
      </c>
      <c r="F82" s="35">
        <v>37.9</v>
      </c>
      <c r="G82" s="35">
        <v>35.200000000000003</v>
      </c>
      <c r="H82" s="35">
        <v>34.200000000000003</v>
      </c>
      <c r="I82" s="35">
        <v>36.200000000000003</v>
      </c>
      <c r="J82" s="35">
        <v>39.200000000000003</v>
      </c>
      <c r="K82" s="35">
        <v>38.4</v>
      </c>
      <c r="L82" s="35">
        <v>35.5</v>
      </c>
      <c r="M82" s="35">
        <v>35.700000000000003</v>
      </c>
      <c r="N82" s="35">
        <v>38.4</v>
      </c>
      <c r="O82" s="35">
        <v>40</v>
      </c>
      <c r="P82" s="35">
        <v>37.799999999999997</v>
      </c>
      <c r="Q82" s="35">
        <v>36.200000000000003</v>
      </c>
      <c r="R82" s="35">
        <v>38.5</v>
      </c>
      <c r="S82" s="35">
        <v>36.200000000000003</v>
      </c>
      <c r="T82" s="35">
        <v>37</v>
      </c>
    </row>
    <row r="83" spans="2:20" x14ac:dyDescent="0.2">
      <c r="B83" s="324"/>
      <c r="C83" s="74" t="s">
        <v>74</v>
      </c>
      <c r="D83" s="35">
        <v>2.7</v>
      </c>
      <c r="E83" s="35">
        <v>2.9</v>
      </c>
      <c r="F83" s="35">
        <v>3.7</v>
      </c>
      <c r="G83" s="35">
        <v>3.4</v>
      </c>
      <c r="H83" s="35">
        <v>4.0999999999999996</v>
      </c>
      <c r="I83" s="35">
        <v>2.9</v>
      </c>
      <c r="J83" s="35">
        <v>3.2</v>
      </c>
      <c r="K83" s="35">
        <v>3.6</v>
      </c>
      <c r="L83" s="35">
        <v>3.1</v>
      </c>
      <c r="M83" s="35">
        <v>3</v>
      </c>
      <c r="N83" s="35">
        <v>3.9</v>
      </c>
      <c r="O83" s="35">
        <v>1.3</v>
      </c>
      <c r="P83" s="35">
        <v>3.4</v>
      </c>
      <c r="Q83" s="35">
        <v>1.5</v>
      </c>
      <c r="R83" s="35">
        <v>3.1</v>
      </c>
      <c r="S83" s="35">
        <v>3</v>
      </c>
      <c r="T83" s="35">
        <v>2.9</v>
      </c>
    </row>
    <row r="84" spans="2:20" x14ac:dyDescent="0.2">
      <c r="B84" s="324"/>
      <c r="C84" s="257" t="s">
        <v>0</v>
      </c>
      <c r="D84" s="259">
        <v>100</v>
      </c>
      <c r="E84" s="259">
        <v>100</v>
      </c>
      <c r="F84" s="259">
        <v>100</v>
      </c>
      <c r="G84" s="259">
        <v>100</v>
      </c>
      <c r="H84" s="259">
        <v>100</v>
      </c>
      <c r="I84" s="259">
        <v>100</v>
      </c>
      <c r="J84" s="259">
        <v>100</v>
      </c>
      <c r="K84" s="259">
        <v>100</v>
      </c>
      <c r="L84" s="259">
        <v>100</v>
      </c>
      <c r="M84" s="259">
        <v>100</v>
      </c>
      <c r="N84" s="259">
        <v>100</v>
      </c>
      <c r="O84" s="259">
        <v>100</v>
      </c>
      <c r="P84" s="259">
        <v>100</v>
      </c>
      <c r="Q84" s="259">
        <v>100</v>
      </c>
      <c r="R84" s="259">
        <v>100</v>
      </c>
      <c r="S84" s="259">
        <v>100</v>
      </c>
      <c r="T84" s="259">
        <v>100</v>
      </c>
    </row>
    <row r="85" spans="2:20" x14ac:dyDescent="0.2">
      <c r="B85" s="323" t="s">
        <v>48</v>
      </c>
      <c r="C85" s="74" t="s">
        <v>5</v>
      </c>
      <c r="D85" s="35">
        <v>18.600000000000001</v>
      </c>
      <c r="E85" s="35">
        <v>19.399999999999999</v>
      </c>
      <c r="F85" s="35">
        <v>21.1</v>
      </c>
      <c r="G85" s="35">
        <v>19.899999999999999</v>
      </c>
      <c r="H85" s="35">
        <v>19.7</v>
      </c>
      <c r="I85" s="35">
        <v>20.8</v>
      </c>
      <c r="J85" s="35">
        <v>22.4</v>
      </c>
      <c r="K85" s="35">
        <v>22.7</v>
      </c>
      <c r="L85" s="35">
        <v>23.5</v>
      </c>
      <c r="M85" s="35">
        <v>22.8</v>
      </c>
      <c r="N85" s="35">
        <v>21.6</v>
      </c>
      <c r="O85" s="35">
        <v>17.3</v>
      </c>
      <c r="P85" s="35">
        <v>22.8</v>
      </c>
      <c r="Q85" s="35">
        <v>22.6</v>
      </c>
      <c r="R85" s="35">
        <v>23.1</v>
      </c>
      <c r="S85" s="35">
        <v>25.1</v>
      </c>
      <c r="T85" s="35">
        <v>25.5</v>
      </c>
    </row>
    <row r="86" spans="2:20" x14ac:dyDescent="0.2">
      <c r="B86" s="324"/>
      <c r="C86" s="74" t="s">
        <v>72</v>
      </c>
      <c r="D86" s="35">
        <v>41.6</v>
      </c>
      <c r="E86" s="35">
        <v>42</v>
      </c>
      <c r="F86" s="35">
        <v>40.9</v>
      </c>
      <c r="G86" s="35">
        <v>42.7</v>
      </c>
      <c r="H86" s="35">
        <v>42.2</v>
      </c>
      <c r="I86" s="35">
        <v>40.200000000000003</v>
      </c>
      <c r="J86" s="35">
        <v>43.3</v>
      </c>
      <c r="K86" s="35">
        <v>43</v>
      </c>
      <c r="L86" s="35">
        <v>43.1</v>
      </c>
      <c r="M86" s="35">
        <v>41.3</v>
      </c>
      <c r="N86" s="35">
        <v>43.5</v>
      </c>
      <c r="O86" s="35">
        <v>48.8</v>
      </c>
      <c r="P86" s="35">
        <v>45.2</v>
      </c>
      <c r="Q86" s="35">
        <v>41</v>
      </c>
      <c r="R86" s="35">
        <v>43.8</v>
      </c>
      <c r="S86" s="35">
        <v>43.7</v>
      </c>
      <c r="T86" s="35">
        <v>40.200000000000003</v>
      </c>
    </row>
    <row r="87" spans="2:20" x14ac:dyDescent="0.2">
      <c r="B87" s="324"/>
      <c r="C87" s="74" t="s">
        <v>73</v>
      </c>
      <c r="D87" s="35">
        <v>37.9</v>
      </c>
      <c r="E87" s="35">
        <v>36.9</v>
      </c>
      <c r="F87" s="35">
        <v>35.6</v>
      </c>
      <c r="G87" s="35">
        <v>35.299999999999997</v>
      </c>
      <c r="H87" s="35">
        <v>34.9</v>
      </c>
      <c r="I87" s="35">
        <v>36.6</v>
      </c>
      <c r="J87" s="35">
        <v>32.5</v>
      </c>
      <c r="K87" s="35">
        <v>32.299999999999997</v>
      </c>
      <c r="L87" s="35">
        <v>31.7</v>
      </c>
      <c r="M87" s="35">
        <v>34.5</v>
      </c>
      <c r="N87" s="35">
        <v>32.700000000000003</v>
      </c>
      <c r="O87" s="35">
        <v>33.4</v>
      </c>
      <c r="P87" s="35">
        <v>31.3</v>
      </c>
      <c r="Q87" s="35">
        <v>34.1</v>
      </c>
      <c r="R87" s="35">
        <v>31.6</v>
      </c>
      <c r="S87" s="35">
        <v>30.6</v>
      </c>
      <c r="T87" s="35">
        <v>32.200000000000003</v>
      </c>
    </row>
    <row r="88" spans="2:20" x14ac:dyDescent="0.2">
      <c r="B88" s="324"/>
      <c r="C88" s="74" t="s">
        <v>74</v>
      </c>
      <c r="D88" s="35">
        <v>1.8</v>
      </c>
      <c r="E88" s="35">
        <v>1.7</v>
      </c>
      <c r="F88" s="35">
        <v>2.4</v>
      </c>
      <c r="G88" s="35">
        <v>2.1</v>
      </c>
      <c r="H88" s="35">
        <v>3.2</v>
      </c>
      <c r="I88" s="35">
        <v>2.5</v>
      </c>
      <c r="J88" s="35">
        <v>1.9</v>
      </c>
      <c r="K88" s="35">
        <v>2</v>
      </c>
      <c r="L88" s="35">
        <v>1.7</v>
      </c>
      <c r="M88" s="35">
        <v>1.4</v>
      </c>
      <c r="N88" s="35">
        <v>2.2000000000000002</v>
      </c>
      <c r="O88" s="35">
        <v>0.4</v>
      </c>
      <c r="P88" s="35">
        <v>0.8</v>
      </c>
      <c r="Q88" s="35">
        <v>2.2999999999999998</v>
      </c>
      <c r="R88" s="35">
        <v>1.5</v>
      </c>
      <c r="S88" s="35">
        <v>0.6</v>
      </c>
      <c r="T88" s="35">
        <v>2</v>
      </c>
    </row>
    <row r="89" spans="2:20" x14ac:dyDescent="0.2">
      <c r="B89" s="324"/>
      <c r="C89" s="257" t="s">
        <v>0</v>
      </c>
      <c r="D89" s="259">
        <v>100</v>
      </c>
      <c r="E89" s="259">
        <v>100</v>
      </c>
      <c r="F89" s="259">
        <v>100</v>
      </c>
      <c r="G89" s="259">
        <v>100</v>
      </c>
      <c r="H89" s="259">
        <v>100</v>
      </c>
      <c r="I89" s="259">
        <v>100</v>
      </c>
      <c r="J89" s="259">
        <v>100</v>
      </c>
      <c r="K89" s="259">
        <v>100</v>
      </c>
      <c r="L89" s="259">
        <v>100</v>
      </c>
      <c r="M89" s="259">
        <v>100</v>
      </c>
      <c r="N89" s="259">
        <v>100</v>
      </c>
      <c r="O89" s="259">
        <v>100</v>
      </c>
      <c r="P89" s="259">
        <v>100</v>
      </c>
      <c r="Q89" s="259">
        <v>100</v>
      </c>
      <c r="R89" s="259">
        <v>100</v>
      </c>
      <c r="S89" s="259">
        <v>100</v>
      </c>
      <c r="T89" s="259">
        <v>100</v>
      </c>
    </row>
    <row r="90" spans="2:20" x14ac:dyDescent="0.2">
      <c r="B90" s="323" t="s">
        <v>141</v>
      </c>
      <c r="C90" s="74" t="s">
        <v>5</v>
      </c>
      <c r="D90" s="35">
        <v>24.7</v>
      </c>
      <c r="E90" s="35">
        <v>23.4</v>
      </c>
      <c r="F90" s="35">
        <v>22.8</v>
      </c>
      <c r="G90" s="35">
        <v>25.5</v>
      </c>
      <c r="H90" s="35">
        <v>24.8</v>
      </c>
      <c r="I90" s="35">
        <v>23.8</v>
      </c>
      <c r="J90" s="35">
        <v>26.4</v>
      </c>
      <c r="K90" s="35">
        <v>27.7</v>
      </c>
      <c r="L90" s="35">
        <v>27.4</v>
      </c>
      <c r="M90" s="35">
        <v>26.5</v>
      </c>
      <c r="N90" s="35">
        <v>24.2</v>
      </c>
      <c r="O90" s="35">
        <v>19.899999999999999</v>
      </c>
      <c r="P90" s="35">
        <v>24.1</v>
      </c>
      <c r="Q90" s="35">
        <v>26.7</v>
      </c>
      <c r="R90" s="35">
        <v>27.3</v>
      </c>
      <c r="S90" s="35">
        <v>27</v>
      </c>
      <c r="T90" s="35">
        <v>26.3</v>
      </c>
    </row>
    <row r="91" spans="2:20" x14ac:dyDescent="0.2">
      <c r="B91" s="324"/>
      <c r="C91" s="74" t="s">
        <v>72</v>
      </c>
      <c r="D91" s="35">
        <v>35.4</v>
      </c>
      <c r="E91" s="35">
        <v>32.9</v>
      </c>
      <c r="F91" s="35">
        <v>33</v>
      </c>
      <c r="G91" s="35">
        <v>30.9</v>
      </c>
      <c r="H91" s="35">
        <v>31.6</v>
      </c>
      <c r="I91" s="35">
        <v>31.5</v>
      </c>
      <c r="J91" s="35">
        <v>31.7</v>
      </c>
      <c r="K91" s="35">
        <v>30.5</v>
      </c>
      <c r="L91" s="35">
        <v>30.4</v>
      </c>
      <c r="M91" s="35">
        <v>30.8</v>
      </c>
      <c r="N91" s="35">
        <v>33.200000000000003</v>
      </c>
      <c r="O91" s="35">
        <v>35.799999999999997</v>
      </c>
      <c r="P91" s="35">
        <v>33.6</v>
      </c>
      <c r="Q91" s="35">
        <v>31.5</v>
      </c>
      <c r="R91" s="35">
        <v>30.2</v>
      </c>
      <c r="S91" s="35">
        <v>30.7</v>
      </c>
      <c r="T91" s="35">
        <v>29.6</v>
      </c>
    </row>
    <row r="92" spans="2:20" x14ac:dyDescent="0.2">
      <c r="B92" s="324"/>
      <c r="C92" s="74" t="s">
        <v>73</v>
      </c>
      <c r="D92" s="35">
        <v>38.1</v>
      </c>
      <c r="E92" s="35">
        <v>42.2</v>
      </c>
      <c r="F92" s="35">
        <v>41.9</v>
      </c>
      <c r="G92" s="35">
        <v>41.7</v>
      </c>
      <c r="H92" s="35">
        <v>41.4</v>
      </c>
      <c r="I92" s="35">
        <v>42.4</v>
      </c>
      <c r="J92" s="35">
        <v>40.299999999999997</v>
      </c>
      <c r="K92" s="35">
        <v>39.9</v>
      </c>
      <c r="L92" s="35">
        <v>40.200000000000003</v>
      </c>
      <c r="M92" s="35">
        <v>40.4</v>
      </c>
      <c r="N92" s="35">
        <v>39.6</v>
      </c>
      <c r="O92" s="35">
        <v>42.5</v>
      </c>
      <c r="P92" s="35">
        <v>40.6</v>
      </c>
      <c r="Q92" s="35">
        <v>40.1</v>
      </c>
      <c r="R92" s="35">
        <v>40.4</v>
      </c>
      <c r="S92" s="35">
        <v>40</v>
      </c>
      <c r="T92" s="35">
        <v>42.3</v>
      </c>
    </row>
    <row r="93" spans="2:20" x14ac:dyDescent="0.2">
      <c r="B93" s="324"/>
      <c r="C93" s="74" t="s">
        <v>74</v>
      </c>
      <c r="D93" s="35">
        <v>1.9</v>
      </c>
      <c r="E93" s="35">
        <v>1.5</v>
      </c>
      <c r="F93" s="35">
        <v>2.2999999999999998</v>
      </c>
      <c r="G93" s="35">
        <v>2</v>
      </c>
      <c r="H93" s="35">
        <v>2.2000000000000002</v>
      </c>
      <c r="I93" s="35">
        <v>2.2999999999999998</v>
      </c>
      <c r="J93" s="35">
        <v>1.7</v>
      </c>
      <c r="K93" s="35">
        <v>1.9</v>
      </c>
      <c r="L93" s="35">
        <v>2.1</v>
      </c>
      <c r="M93" s="35">
        <v>2.2999999999999998</v>
      </c>
      <c r="N93" s="35">
        <v>3</v>
      </c>
      <c r="O93" s="35">
        <v>1.9</v>
      </c>
      <c r="P93" s="35">
        <v>1.7</v>
      </c>
      <c r="Q93" s="35">
        <v>1.7</v>
      </c>
      <c r="R93" s="35">
        <v>2.1</v>
      </c>
      <c r="S93" s="35">
        <v>2.2999999999999998</v>
      </c>
      <c r="T93" s="35">
        <v>1.8</v>
      </c>
    </row>
    <row r="94" spans="2:20" x14ac:dyDescent="0.2">
      <c r="B94" s="324"/>
      <c r="C94" s="257" t="s">
        <v>0</v>
      </c>
      <c r="D94" s="259">
        <v>100</v>
      </c>
      <c r="E94" s="259">
        <v>100</v>
      </c>
      <c r="F94" s="259">
        <v>100</v>
      </c>
      <c r="G94" s="259">
        <v>100</v>
      </c>
      <c r="H94" s="259">
        <v>100</v>
      </c>
      <c r="I94" s="259">
        <v>100</v>
      </c>
      <c r="J94" s="259">
        <v>100</v>
      </c>
      <c r="K94" s="259">
        <v>100</v>
      </c>
      <c r="L94" s="259">
        <v>100</v>
      </c>
      <c r="M94" s="259">
        <v>100</v>
      </c>
      <c r="N94" s="259">
        <v>100</v>
      </c>
      <c r="O94" s="259">
        <v>100</v>
      </c>
      <c r="P94" s="259">
        <v>100</v>
      </c>
      <c r="Q94" s="259">
        <v>100</v>
      </c>
      <c r="R94" s="259">
        <v>100</v>
      </c>
      <c r="S94" s="259">
        <v>100</v>
      </c>
      <c r="T94" s="259">
        <v>100</v>
      </c>
    </row>
    <row r="95" spans="2:20" x14ac:dyDescent="0.2">
      <c r="B95" s="323" t="s">
        <v>50</v>
      </c>
      <c r="C95" s="74" t="s">
        <v>5</v>
      </c>
      <c r="D95" s="35">
        <v>25.4</v>
      </c>
      <c r="E95" s="35">
        <v>24.1</v>
      </c>
      <c r="F95" s="35">
        <v>28.4</v>
      </c>
      <c r="G95" s="35">
        <v>25.9</v>
      </c>
      <c r="H95" s="35">
        <v>27.7</v>
      </c>
      <c r="I95" s="35">
        <v>28.9</v>
      </c>
      <c r="J95" s="35">
        <v>29.4</v>
      </c>
      <c r="K95" s="35">
        <v>29.7</v>
      </c>
      <c r="L95" s="35">
        <v>32</v>
      </c>
      <c r="M95" s="35">
        <v>32.700000000000003</v>
      </c>
      <c r="N95" s="35">
        <v>28.3</v>
      </c>
      <c r="O95" s="35">
        <v>26.4</v>
      </c>
      <c r="P95" s="35">
        <v>33.4</v>
      </c>
      <c r="Q95" s="35">
        <v>31.6</v>
      </c>
      <c r="R95" s="35">
        <v>31.1</v>
      </c>
      <c r="S95" s="35">
        <v>31.7</v>
      </c>
      <c r="T95" s="35">
        <v>27.4</v>
      </c>
    </row>
    <row r="96" spans="2:20" x14ac:dyDescent="0.2">
      <c r="B96" s="324"/>
      <c r="C96" s="74" t="s">
        <v>72</v>
      </c>
      <c r="D96" s="35">
        <v>37.299999999999997</v>
      </c>
      <c r="E96" s="35">
        <v>35.799999999999997</v>
      </c>
      <c r="F96" s="35">
        <v>33.5</v>
      </c>
      <c r="G96" s="35">
        <v>35.700000000000003</v>
      </c>
      <c r="H96" s="35">
        <v>35.799999999999997</v>
      </c>
      <c r="I96" s="35">
        <v>34.4</v>
      </c>
      <c r="J96" s="35">
        <v>36.5</v>
      </c>
      <c r="K96" s="35">
        <v>36.9</v>
      </c>
      <c r="L96" s="35">
        <v>37</v>
      </c>
      <c r="M96" s="35">
        <v>34.6</v>
      </c>
      <c r="N96" s="35">
        <v>36.6</v>
      </c>
      <c r="O96" s="35">
        <v>35.9</v>
      </c>
      <c r="P96" s="35">
        <v>35.799999999999997</v>
      </c>
      <c r="Q96" s="35">
        <v>34.1</v>
      </c>
      <c r="R96" s="35">
        <v>34.200000000000003</v>
      </c>
      <c r="S96" s="35">
        <v>34.799999999999997</v>
      </c>
      <c r="T96" s="35">
        <v>38.6</v>
      </c>
    </row>
    <row r="97" spans="2:20" x14ac:dyDescent="0.2">
      <c r="B97" s="324"/>
      <c r="C97" s="74" t="s">
        <v>73</v>
      </c>
      <c r="D97" s="35">
        <v>34.799999999999997</v>
      </c>
      <c r="E97" s="35">
        <v>37.9</v>
      </c>
      <c r="F97" s="35">
        <v>36.200000000000003</v>
      </c>
      <c r="G97" s="35">
        <v>36.1</v>
      </c>
      <c r="H97" s="35">
        <v>34.299999999999997</v>
      </c>
      <c r="I97" s="35">
        <v>34.6</v>
      </c>
      <c r="J97" s="35">
        <v>32.1</v>
      </c>
      <c r="K97" s="35">
        <v>31.6</v>
      </c>
      <c r="L97" s="35">
        <v>29</v>
      </c>
      <c r="M97" s="35">
        <v>30.7</v>
      </c>
      <c r="N97" s="35">
        <v>32.6</v>
      </c>
      <c r="O97" s="35">
        <v>36.200000000000003</v>
      </c>
      <c r="P97" s="35">
        <v>29.5</v>
      </c>
      <c r="Q97" s="35">
        <v>32.4</v>
      </c>
      <c r="R97" s="35">
        <v>32.5</v>
      </c>
      <c r="S97" s="35">
        <v>31.3</v>
      </c>
      <c r="T97" s="35">
        <v>31.8</v>
      </c>
    </row>
    <row r="98" spans="2:20" x14ac:dyDescent="0.2">
      <c r="B98" s="324"/>
      <c r="C98" s="74" t="s">
        <v>74</v>
      </c>
      <c r="D98" s="35">
        <v>2.5</v>
      </c>
      <c r="E98" s="35">
        <v>2.2000000000000002</v>
      </c>
      <c r="F98" s="35">
        <v>1.8</v>
      </c>
      <c r="G98" s="35">
        <v>2.2000000000000002</v>
      </c>
      <c r="H98" s="35">
        <v>2.2000000000000002</v>
      </c>
      <c r="I98" s="35">
        <v>2.1</v>
      </c>
      <c r="J98" s="35">
        <v>2</v>
      </c>
      <c r="K98" s="35">
        <v>1.9</v>
      </c>
      <c r="L98" s="35">
        <v>2</v>
      </c>
      <c r="M98" s="35">
        <v>2.1</v>
      </c>
      <c r="N98" s="35">
        <v>2.5</v>
      </c>
      <c r="O98" s="35">
        <v>1.5</v>
      </c>
      <c r="P98" s="35">
        <v>1.3</v>
      </c>
      <c r="Q98" s="35">
        <v>1.9</v>
      </c>
      <c r="R98" s="35">
        <v>2.2000000000000002</v>
      </c>
      <c r="S98" s="35">
        <v>2.1</v>
      </c>
      <c r="T98" s="35">
        <v>2.1</v>
      </c>
    </row>
    <row r="99" spans="2:20" x14ac:dyDescent="0.2">
      <c r="B99" s="324"/>
      <c r="C99" s="257" t="s">
        <v>0</v>
      </c>
      <c r="D99" s="259">
        <v>100</v>
      </c>
      <c r="E99" s="259">
        <v>100</v>
      </c>
      <c r="F99" s="259">
        <v>100</v>
      </c>
      <c r="G99" s="259">
        <v>100</v>
      </c>
      <c r="H99" s="259">
        <v>100</v>
      </c>
      <c r="I99" s="259">
        <v>100</v>
      </c>
      <c r="J99" s="259">
        <v>100</v>
      </c>
      <c r="K99" s="259">
        <v>100</v>
      </c>
      <c r="L99" s="259">
        <v>100</v>
      </c>
      <c r="M99" s="259">
        <v>100</v>
      </c>
      <c r="N99" s="259">
        <v>100</v>
      </c>
      <c r="O99" s="259">
        <v>100</v>
      </c>
      <c r="P99" s="259">
        <v>100</v>
      </c>
      <c r="Q99" s="259">
        <v>100</v>
      </c>
      <c r="R99" s="259">
        <v>100</v>
      </c>
      <c r="S99" s="259">
        <v>100</v>
      </c>
      <c r="T99" s="259">
        <v>100</v>
      </c>
    </row>
    <row r="100" spans="2:20" x14ac:dyDescent="0.2">
      <c r="B100" s="323" t="s">
        <v>51</v>
      </c>
      <c r="C100" s="74" t="s">
        <v>5</v>
      </c>
      <c r="D100" s="35">
        <v>24.5</v>
      </c>
      <c r="E100" s="35">
        <v>22.8</v>
      </c>
      <c r="F100" s="35">
        <v>21.9</v>
      </c>
      <c r="G100" s="35">
        <v>23.4</v>
      </c>
      <c r="H100" s="35">
        <v>24.2</v>
      </c>
      <c r="I100" s="35">
        <v>25.4</v>
      </c>
      <c r="J100" s="35">
        <v>25</v>
      </c>
      <c r="K100" s="35">
        <v>24.3</v>
      </c>
      <c r="L100" s="35">
        <v>25.8</v>
      </c>
      <c r="M100" s="35">
        <v>25.6</v>
      </c>
      <c r="N100" s="35">
        <v>25.1</v>
      </c>
      <c r="O100" s="35">
        <v>20.6</v>
      </c>
      <c r="P100" s="35">
        <v>23.1</v>
      </c>
      <c r="Q100" s="35">
        <v>25.5</v>
      </c>
      <c r="R100" s="35">
        <v>28.6</v>
      </c>
      <c r="S100" s="35">
        <v>28.8</v>
      </c>
      <c r="T100" s="35">
        <v>29.2</v>
      </c>
    </row>
    <row r="101" spans="2:20" x14ac:dyDescent="0.2">
      <c r="B101" s="324"/>
      <c r="C101" s="74" t="s">
        <v>72</v>
      </c>
      <c r="D101" s="35">
        <v>46.2</v>
      </c>
      <c r="E101" s="35">
        <v>46.4</v>
      </c>
      <c r="F101" s="35">
        <v>48.6</v>
      </c>
      <c r="G101" s="35">
        <v>47.3</v>
      </c>
      <c r="H101" s="35">
        <v>46.5</v>
      </c>
      <c r="I101" s="35">
        <v>45.5</v>
      </c>
      <c r="J101" s="35">
        <v>46.8</v>
      </c>
      <c r="K101" s="35">
        <v>47.4</v>
      </c>
      <c r="L101" s="35">
        <v>46.7</v>
      </c>
      <c r="M101" s="35">
        <v>46.3</v>
      </c>
      <c r="N101" s="35">
        <v>45.7</v>
      </c>
      <c r="O101" s="35">
        <v>49.7</v>
      </c>
      <c r="P101" s="35">
        <v>49.2</v>
      </c>
      <c r="Q101" s="35">
        <v>46.8</v>
      </c>
      <c r="R101" s="35">
        <v>44.6</v>
      </c>
      <c r="S101" s="35">
        <v>44.7</v>
      </c>
      <c r="T101" s="35">
        <v>44.3</v>
      </c>
    </row>
    <row r="102" spans="2:20" x14ac:dyDescent="0.2">
      <c r="B102" s="324"/>
      <c r="C102" s="74" t="s">
        <v>73</v>
      </c>
      <c r="D102" s="35">
        <v>25.7</v>
      </c>
      <c r="E102" s="35">
        <v>27.8</v>
      </c>
      <c r="F102" s="35">
        <v>27.2</v>
      </c>
      <c r="G102" s="35">
        <v>25.5</v>
      </c>
      <c r="H102" s="35">
        <v>26.9</v>
      </c>
      <c r="I102" s="35">
        <v>27.1</v>
      </c>
      <c r="J102" s="35">
        <v>25.7</v>
      </c>
      <c r="K102" s="35">
        <v>26.1</v>
      </c>
      <c r="L102" s="35">
        <v>25.7</v>
      </c>
      <c r="M102" s="35">
        <v>25.8</v>
      </c>
      <c r="N102" s="35">
        <v>26.8</v>
      </c>
      <c r="O102" s="35">
        <v>27.8</v>
      </c>
      <c r="P102" s="35">
        <v>26.3</v>
      </c>
      <c r="Q102" s="35">
        <v>25.8</v>
      </c>
      <c r="R102" s="35">
        <v>25</v>
      </c>
      <c r="S102" s="35">
        <v>24.7</v>
      </c>
      <c r="T102" s="35">
        <v>24.7</v>
      </c>
    </row>
    <row r="103" spans="2:20" x14ac:dyDescent="0.2">
      <c r="B103" s="324"/>
      <c r="C103" s="74" t="s">
        <v>74</v>
      </c>
      <c r="D103" s="35">
        <v>3.7</v>
      </c>
      <c r="E103" s="35">
        <v>3</v>
      </c>
      <c r="F103" s="35">
        <v>2.4</v>
      </c>
      <c r="G103" s="35">
        <v>3.8</v>
      </c>
      <c r="H103" s="35">
        <v>2.4</v>
      </c>
      <c r="I103" s="35">
        <v>2.1</v>
      </c>
      <c r="J103" s="35">
        <v>2.5</v>
      </c>
      <c r="K103" s="35">
        <v>2.2000000000000002</v>
      </c>
      <c r="L103" s="35">
        <v>1.9</v>
      </c>
      <c r="M103" s="35">
        <v>2.2999999999999998</v>
      </c>
      <c r="N103" s="35">
        <v>2.4</v>
      </c>
      <c r="O103" s="35">
        <v>1.8</v>
      </c>
      <c r="P103" s="35">
        <v>1.4</v>
      </c>
      <c r="Q103" s="35">
        <v>1.9</v>
      </c>
      <c r="R103" s="35">
        <v>1.8</v>
      </c>
      <c r="S103" s="35">
        <v>1.8</v>
      </c>
      <c r="T103" s="35">
        <v>1.8</v>
      </c>
    </row>
    <row r="104" spans="2:20" x14ac:dyDescent="0.2">
      <c r="B104" s="324"/>
      <c r="C104" s="257" t="s">
        <v>0</v>
      </c>
      <c r="D104" s="259">
        <v>100</v>
      </c>
      <c r="E104" s="259">
        <v>100</v>
      </c>
      <c r="F104" s="259">
        <v>100</v>
      </c>
      <c r="G104" s="259">
        <v>100</v>
      </c>
      <c r="H104" s="259">
        <v>100</v>
      </c>
      <c r="I104" s="259">
        <v>100</v>
      </c>
      <c r="J104" s="259">
        <v>100</v>
      </c>
      <c r="K104" s="259">
        <v>100</v>
      </c>
      <c r="L104" s="259">
        <v>100</v>
      </c>
      <c r="M104" s="259">
        <v>100</v>
      </c>
      <c r="N104" s="259">
        <v>100</v>
      </c>
      <c r="O104" s="259">
        <v>100</v>
      </c>
      <c r="P104" s="259">
        <v>100</v>
      </c>
      <c r="Q104" s="259">
        <v>100</v>
      </c>
      <c r="R104" s="259">
        <v>100</v>
      </c>
      <c r="S104" s="259">
        <v>100</v>
      </c>
      <c r="T104" s="259">
        <v>100</v>
      </c>
    </row>
    <row r="105" spans="2:20" x14ac:dyDescent="0.2">
      <c r="B105" s="323" t="s">
        <v>52</v>
      </c>
      <c r="C105" s="74" t="s">
        <v>5</v>
      </c>
      <c r="D105" s="35">
        <v>21.5</v>
      </c>
      <c r="E105" s="35">
        <v>22.7</v>
      </c>
      <c r="F105" s="35">
        <v>21.3</v>
      </c>
      <c r="G105" s="35">
        <v>22.7</v>
      </c>
      <c r="H105" s="35">
        <v>21.8</v>
      </c>
      <c r="I105" s="35">
        <v>23.3</v>
      </c>
      <c r="J105" s="35">
        <v>23.7</v>
      </c>
      <c r="K105" s="35">
        <v>27.1</v>
      </c>
      <c r="L105" s="35">
        <v>27.1</v>
      </c>
      <c r="M105" s="35">
        <v>26.9</v>
      </c>
      <c r="N105" s="35">
        <v>21.6</v>
      </c>
      <c r="O105" s="35">
        <v>18.3</v>
      </c>
      <c r="P105" s="35">
        <v>19.2</v>
      </c>
      <c r="Q105" s="35">
        <v>22.3</v>
      </c>
      <c r="R105" s="35">
        <v>25.3</v>
      </c>
      <c r="S105" s="35">
        <v>25.4</v>
      </c>
      <c r="T105" s="35">
        <v>26.8</v>
      </c>
    </row>
    <row r="106" spans="2:20" x14ac:dyDescent="0.2">
      <c r="B106" s="324"/>
      <c r="C106" s="74" t="s">
        <v>72</v>
      </c>
      <c r="D106" s="35">
        <v>40</v>
      </c>
      <c r="E106" s="35">
        <v>35.5</v>
      </c>
      <c r="F106" s="35">
        <v>37.6</v>
      </c>
      <c r="G106" s="35">
        <v>36.200000000000003</v>
      </c>
      <c r="H106" s="35">
        <v>36.9</v>
      </c>
      <c r="I106" s="35">
        <v>36.700000000000003</v>
      </c>
      <c r="J106" s="35">
        <v>37.9</v>
      </c>
      <c r="K106" s="35">
        <v>34.700000000000003</v>
      </c>
      <c r="L106" s="35">
        <v>36.1</v>
      </c>
      <c r="M106" s="35">
        <v>36.700000000000003</v>
      </c>
      <c r="N106" s="35">
        <v>35.200000000000003</v>
      </c>
      <c r="O106" s="35">
        <v>37.1</v>
      </c>
      <c r="P106" s="35">
        <v>38.5</v>
      </c>
      <c r="Q106" s="35">
        <v>37.799999999999997</v>
      </c>
      <c r="R106" s="35">
        <v>36.4</v>
      </c>
      <c r="S106" s="35">
        <v>37</v>
      </c>
      <c r="T106" s="35">
        <v>35.299999999999997</v>
      </c>
    </row>
    <row r="107" spans="2:20" x14ac:dyDescent="0.2">
      <c r="B107" s="324"/>
      <c r="C107" s="74" t="s">
        <v>73</v>
      </c>
      <c r="D107" s="35">
        <v>37.299999999999997</v>
      </c>
      <c r="E107" s="35">
        <v>40.700000000000003</v>
      </c>
      <c r="F107" s="35">
        <v>39.9</v>
      </c>
      <c r="G107" s="35">
        <v>40.1</v>
      </c>
      <c r="H107" s="35">
        <v>39.9</v>
      </c>
      <c r="I107" s="35">
        <v>38.799999999999997</v>
      </c>
      <c r="J107" s="35">
        <v>36.5</v>
      </c>
      <c r="K107" s="35">
        <v>36.4</v>
      </c>
      <c r="L107" s="35">
        <v>35.700000000000003</v>
      </c>
      <c r="M107" s="35">
        <v>34.9</v>
      </c>
      <c r="N107" s="35">
        <v>41.8</v>
      </c>
      <c r="O107" s="35">
        <v>43.6</v>
      </c>
      <c r="P107" s="35">
        <v>41.9</v>
      </c>
      <c r="Q107" s="35">
        <v>38.4</v>
      </c>
      <c r="R107" s="35">
        <v>36.6</v>
      </c>
      <c r="S107" s="35">
        <v>36.299999999999997</v>
      </c>
      <c r="T107" s="35">
        <v>36.299999999999997</v>
      </c>
    </row>
    <row r="108" spans="2:20" x14ac:dyDescent="0.2">
      <c r="B108" s="324"/>
      <c r="C108" s="74" t="s">
        <v>74</v>
      </c>
      <c r="D108" s="35">
        <v>1.2</v>
      </c>
      <c r="E108" s="35">
        <v>1.1000000000000001</v>
      </c>
      <c r="F108" s="35">
        <v>1.2</v>
      </c>
      <c r="G108" s="35">
        <v>1</v>
      </c>
      <c r="H108" s="35">
        <v>1.4</v>
      </c>
      <c r="I108" s="35">
        <v>1.2</v>
      </c>
      <c r="J108" s="35">
        <v>1.9</v>
      </c>
      <c r="K108" s="35">
        <v>1.8</v>
      </c>
      <c r="L108" s="35">
        <v>1.1000000000000001</v>
      </c>
      <c r="M108" s="35">
        <v>1.5</v>
      </c>
      <c r="N108" s="35">
        <v>1.3</v>
      </c>
      <c r="O108" s="35">
        <v>1</v>
      </c>
      <c r="P108" s="35">
        <v>0.4</v>
      </c>
      <c r="Q108" s="35">
        <v>1.5</v>
      </c>
      <c r="R108" s="35">
        <v>1.7</v>
      </c>
      <c r="S108" s="35">
        <v>1.3</v>
      </c>
      <c r="T108" s="35">
        <v>1.5</v>
      </c>
    </row>
    <row r="109" spans="2:20" x14ac:dyDescent="0.2">
      <c r="B109" s="324"/>
      <c r="C109" s="257" t="s">
        <v>0</v>
      </c>
      <c r="D109" s="259">
        <v>100</v>
      </c>
      <c r="E109" s="259">
        <v>100</v>
      </c>
      <c r="F109" s="259">
        <v>100</v>
      </c>
      <c r="G109" s="259">
        <v>100</v>
      </c>
      <c r="H109" s="259">
        <v>100</v>
      </c>
      <c r="I109" s="259">
        <v>100</v>
      </c>
      <c r="J109" s="259">
        <v>100</v>
      </c>
      <c r="K109" s="259">
        <v>100</v>
      </c>
      <c r="L109" s="259">
        <v>100</v>
      </c>
      <c r="M109" s="259">
        <v>100</v>
      </c>
      <c r="N109" s="259">
        <v>100</v>
      </c>
      <c r="O109" s="259">
        <v>100</v>
      </c>
      <c r="P109" s="259">
        <v>100</v>
      </c>
      <c r="Q109" s="259">
        <v>100</v>
      </c>
      <c r="R109" s="259">
        <v>100</v>
      </c>
      <c r="S109" s="259">
        <v>100</v>
      </c>
      <c r="T109" s="259">
        <v>100</v>
      </c>
    </row>
    <row r="110" spans="2:20" x14ac:dyDescent="0.2">
      <c r="B110" s="323" t="s">
        <v>53</v>
      </c>
      <c r="C110" s="74" t="s">
        <v>5</v>
      </c>
      <c r="D110" s="35">
        <v>19.5</v>
      </c>
      <c r="E110" s="35">
        <v>18.5</v>
      </c>
      <c r="F110" s="35">
        <v>20.6</v>
      </c>
      <c r="G110" s="35">
        <v>22.4</v>
      </c>
      <c r="H110" s="35">
        <v>22.6</v>
      </c>
      <c r="I110" s="35">
        <v>24</v>
      </c>
      <c r="J110" s="35">
        <v>24.6</v>
      </c>
      <c r="K110" s="35">
        <v>25.5</v>
      </c>
      <c r="L110" s="35">
        <v>26.2</v>
      </c>
      <c r="M110" s="35">
        <v>27.1</v>
      </c>
      <c r="N110" s="35">
        <v>23.1</v>
      </c>
      <c r="O110" s="35">
        <v>17.8</v>
      </c>
      <c r="P110" s="35">
        <v>21.5</v>
      </c>
      <c r="Q110" s="35">
        <v>27.6</v>
      </c>
      <c r="R110" s="35">
        <v>28.4</v>
      </c>
      <c r="S110" s="35">
        <v>27.1</v>
      </c>
      <c r="T110" s="35">
        <v>27.5</v>
      </c>
    </row>
    <row r="111" spans="2:20" x14ac:dyDescent="0.2">
      <c r="B111" s="324"/>
      <c r="C111" s="74" t="s">
        <v>72</v>
      </c>
      <c r="D111" s="35">
        <v>34.700000000000003</v>
      </c>
      <c r="E111" s="35">
        <v>33.299999999999997</v>
      </c>
      <c r="F111" s="35">
        <v>31.7</v>
      </c>
      <c r="G111" s="35">
        <v>31.8</v>
      </c>
      <c r="H111" s="35">
        <v>31.5</v>
      </c>
      <c r="I111" s="35">
        <v>32.200000000000003</v>
      </c>
      <c r="J111" s="35">
        <v>33.200000000000003</v>
      </c>
      <c r="K111" s="35">
        <v>33.299999999999997</v>
      </c>
      <c r="L111" s="35">
        <v>32.200000000000003</v>
      </c>
      <c r="M111" s="35">
        <v>32.4</v>
      </c>
      <c r="N111" s="35">
        <v>33.799999999999997</v>
      </c>
      <c r="O111" s="35">
        <v>36.4</v>
      </c>
      <c r="P111" s="35">
        <v>36.299999999999997</v>
      </c>
      <c r="Q111" s="35">
        <v>34.4</v>
      </c>
      <c r="R111" s="35">
        <v>34</v>
      </c>
      <c r="S111" s="35">
        <v>35.6</v>
      </c>
      <c r="T111" s="35">
        <v>34.5</v>
      </c>
    </row>
    <row r="112" spans="2:20" x14ac:dyDescent="0.2">
      <c r="B112" s="324"/>
      <c r="C112" s="74" t="s">
        <v>73</v>
      </c>
      <c r="D112" s="35">
        <v>45</v>
      </c>
      <c r="E112" s="35">
        <v>46.8</v>
      </c>
      <c r="F112" s="35">
        <v>46.4</v>
      </c>
      <c r="G112" s="35">
        <v>44.4</v>
      </c>
      <c r="H112" s="35">
        <v>44.7</v>
      </c>
      <c r="I112" s="35">
        <v>42.6</v>
      </c>
      <c r="J112" s="35">
        <v>41</v>
      </c>
      <c r="K112" s="35">
        <v>40</v>
      </c>
      <c r="L112" s="35">
        <v>40.4</v>
      </c>
      <c r="M112" s="35">
        <v>39.299999999999997</v>
      </c>
      <c r="N112" s="35">
        <v>42</v>
      </c>
      <c r="O112" s="35">
        <v>44.9</v>
      </c>
      <c r="P112" s="35">
        <v>41.3</v>
      </c>
      <c r="Q112" s="35">
        <v>37.6</v>
      </c>
      <c r="R112" s="35">
        <v>36.200000000000003</v>
      </c>
      <c r="S112" s="35">
        <v>36.299999999999997</v>
      </c>
      <c r="T112" s="35">
        <v>36.6</v>
      </c>
    </row>
    <row r="113" spans="2:20" x14ac:dyDescent="0.2">
      <c r="B113" s="324"/>
      <c r="C113" s="74" t="s">
        <v>74</v>
      </c>
      <c r="D113" s="35">
        <v>0.8</v>
      </c>
      <c r="E113" s="35">
        <v>1.4</v>
      </c>
      <c r="F113" s="35">
        <v>1.2</v>
      </c>
      <c r="G113" s="35">
        <v>1.4</v>
      </c>
      <c r="H113" s="35">
        <v>1.2</v>
      </c>
      <c r="I113" s="35">
        <v>1.3</v>
      </c>
      <c r="J113" s="35">
        <v>1.2</v>
      </c>
      <c r="K113" s="35">
        <v>1.2</v>
      </c>
      <c r="L113" s="35">
        <v>1.2</v>
      </c>
      <c r="M113" s="35">
        <v>1.2</v>
      </c>
      <c r="N113" s="35">
        <v>1.1000000000000001</v>
      </c>
      <c r="O113" s="35">
        <v>0.9</v>
      </c>
      <c r="P113" s="35">
        <v>0.9</v>
      </c>
      <c r="Q113" s="35">
        <v>0.4</v>
      </c>
      <c r="R113" s="35">
        <v>1.4</v>
      </c>
      <c r="S113" s="35">
        <v>1</v>
      </c>
      <c r="T113" s="35">
        <v>1.4</v>
      </c>
    </row>
    <row r="114" spans="2:20" x14ac:dyDescent="0.2">
      <c r="B114" s="324"/>
      <c r="C114" s="257" t="s">
        <v>0</v>
      </c>
      <c r="D114" s="259">
        <v>100</v>
      </c>
      <c r="E114" s="259">
        <v>100</v>
      </c>
      <c r="F114" s="259">
        <v>100</v>
      </c>
      <c r="G114" s="259">
        <v>100</v>
      </c>
      <c r="H114" s="259">
        <v>100</v>
      </c>
      <c r="I114" s="259">
        <v>100</v>
      </c>
      <c r="J114" s="259">
        <v>100</v>
      </c>
      <c r="K114" s="259">
        <v>100</v>
      </c>
      <c r="L114" s="259">
        <v>100</v>
      </c>
      <c r="M114" s="259">
        <v>100</v>
      </c>
      <c r="N114" s="259">
        <v>100</v>
      </c>
      <c r="O114" s="259">
        <v>100</v>
      </c>
      <c r="P114" s="259">
        <v>100</v>
      </c>
      <c r="Q114" s="259">
        <v>100</v>
      </c>
      <c r="R114" s="259">
        <v>100</v>
      </c>
      <c r="S114" s="259">
        <v>100</v>
      </c>
      <c r="T114" s="259">
        <v>100</v>
      </c>
    </row>
    <row r="115" spans="2:20" x14ac:dyDescent="0.2">
      <c r="B115" s="323" t="s">
        <v>65</v>
      </c>
      <c r="C115" s="74" t="s">
        <v>5</v>
      </c>
      <c r="D115" s="35">
        <v>23</v>
      </c>
      <c r="E115" s="35">
        <v>21.7</v>
      </c>
      <c r="F115" s="35">
        <v>21.9</v>
      </c>
      <c r="G115" s="35">
        <v>23.1</v>
      </c>
      <c r="H115" s="35">
        <v>23.1</v>
      </c>
      <c r="I115" s="35">
        <v>23.6</v>
      </c>
      <c r="J115" s="35">
        <v>24.4</v>
      </c>
      <c r="K115" s="35">
        <v>25</v>
      </c>
      <c r="L115" s="35">
        <v>25.8</v>
      </c>
      <c r="M115" s="35">
        <v>25.7</v>
      </c>
      <c r="N115" s="35">
        <v>23.4</v>
      </c>
      <c r="O115" s="35">
        <v>19.5</v>
      </c>
      <c r="P115" s="35">
        <v>23.3</v>
      </c>
      <c r="Q115" s="35">
        <v>25.1</v>
      </c>
      <c r="R115" s="35">
        <v>26.5</v>
      </c>
      <c r="S115" s="35">
        <v>26.9</v>
      </c>
      <c r="T115" s="35">
        <v>26.6</v>
      </c>
    </row>
    <row r="116" spans="2:20" x14ac:dyDescent="0.2">
      <c r="B116" s="324"/>
      <c r="C116" s="74" t="s">
        <v>72</v>
      </c>
      <c r="D116" s="35">
        <v>40.5</v>
      </c>
      <c r="E116" s="35">
        <v>39.700000000000003</v>
      </c>
      <c r="F116" s="35">
        <v>40</v>
      </c>
      <c r="G116" s="35">
        <v>39.5</v>
      </c>
      <c r="H116" s="35">
        <v>39.1</v>
      </c>
      <c r="I116" s="35">
        <v>38.9</v>
      </c>
      <c r="J116" s="35">
        <v>39.700000000000003</v>
      </c>
      <c r="K116" s="35">
        <v>39.6</v>
      </c>
      <c r="L116" s="35">
        <v>39.4</v>
      </c>
      <c r="M116" s="35">
        <v>39.1</v>
      </c>
      <c r="N116" s="35">
        <v>39.9</v>
      </c>
      <c r="O116" s="35">
        <v>43</v>
      </c>
      <c r="P116" s="35">
        <v>41.5</v>
      </c>
      <c r="Q116" s="35">
        <v>40.1</v>
      </c>
      <c r="R116" s="35">
        <v>39</v>
      </c>
      <c r="S116" s="35">
        <v>39.4</v>
      </c>
      <c r="T116" s="35">
        <v>38.9</v>
      </c>
    </row>
    <row r="117" spans="2:20" x14ac:dyDescent="0.2">
      <c r="B117" s="324"/>
      <c r="C117" s="74" t="s">
        <v>73</v>
      </c>
      <c r="D117" s="35">
        <v>34</v>
      </c>
      <c r="E117" s="35">
        <v>36.1</v>
      </c>
      <c r="F117" s="35">
        <v>35.799999999999997</v>
      </c>
      <c r="G117" s="35">
        <v>34.799999999999997</v>
      </c>
      <c r="H117" s="35">
        <v>35.299999999999997</v>
      </c>
      <c r="I117" s="35">
        <v>35.299999999999997</v>
      </c>
      <c r="J117" s="35">
        <v>33.5</v>
      </c>
      <c r="K117" s="35">
        <v>33.1</v>
      </c>
      <c r="L117" s="35">
        <v>32.799999999999997</v>
      </c>
      <c r="M117" s="35">
        <v>32.9</v>
      </c>
      <c r="N117" s="35">
        <v>34.200000000000003</v>
      </c>
      <c r="O117" s="35">
        <v>36</v>
      </c>
      <c r="P117" s="35">
        <v>33.6</v>
      </c>
      <c r="Q117" s="35">
        <v>32.9</v>
      </c>
      <c r="R117" s="35">
        <v>32.299999999999997</v>
      </c>
      <c r="S117" s="35">
        <v>31.7</v>
      </c>
      <c r="T117" s="35">
        <v>32.5</v>
      </c>
    </row>
    <row r="118" spans="2:20" x14ac:dyDescent="0.2">
      <c r="B118" s="324"/>
      <c r="C118" s="74" t="s">
        <v>74</v>
      </c>
      <c r="D118" s="35">
        <v>2.5</v>
      </c>
      <c r="E118" s="35">
        <v>2.5</v>
      </c>
      <c r="F118" s="35">
        <v>2.2999999999999998</v>
      </c>
      <c r="G118" s="35">
        <v>2.6</v>
      </c>
      <c r="H118" s="35">
        <v>2.5</v>
      </c>
      <c r="I118" s="35">
        <v>2.2000000000000002</v>
      </c>
      <c r="J118" s="35">
        <v>2.2999999999999998</v>
      </c>
      <c r="K118" s="35">
        <v>2.2000000000000002</v>
      </c>
      <c r="L118" s="35">
        <v>2.1</v>
      </c>
      <c r="M118" s="35">
        <v>2.2999999999999998</v>
      </c>
      <c r="N118" s="35">
        <v>2.4</v>
      </c>
      <c r="O118" s="35">
        <v>1.5</v>
      </c>
      <c r="P118" s="35">
        <v>1.6</v>
      </c>
      <c r="Q118" s="35">
        <v>1.8</v>
      </c>
      <c r="R118" s="35">
        <v>2.1</v>
      </c>
      <c r="S118" s="35">
        <v>2</v>
      </c>
      <c r="T118" s="35">
        <v>2.1</v>
      </c>
    </row>
    <row r="119" spans="2:20" x14ac:dyDescent="0.2">
      <c r="B119" s="324"/>
      <c r="C119" s="257" t="s">
        <v>0</v>
      </c>
      <c r="D119" s="259">
        <v>100</v>
      </c>
      <c r="E119" s="259">
        <v>100</v>
      </c>
      <c r="F119" s="259">
        <v>100</v>
      </c>
      <c r="G119" s="259">
        <v>100</v>
      </c>
      <c r="H119" s="259">
        <v>100</v>
      </c>
      <c r="I119" s="259">
        <v>100</v>
      </c>
      <c r="J119" s="259">
        <v>100</v>
      </c>
      <c r="K119" s="259">
        <v>100</v>
      </c>
      <c r="L119" s="259">
        <v>100</v>
      </c>
      <c r="M119" s="259">
        <v>100</v>
      </c>
      <c r="N119" s="259">
        <v>100</v>
      </c>
      <c r="O119" s="259">
        <v>100</v>
      </c>
      <c r="P119" s="259">
        <v>100</v>
      </c>
      <c r="Q119" s="259">
        <v>100</v>
      </c>
      <c r="R119" s="259">
        <v>100</v>
      </c>
      <c r="S119" s="259">
        <v>100</v>
      </c>
      <c r="T119" s="259">
        <v>100</v>
      </c>
    </row>
  </sheetData>
  <mergeCells count="24">
    <mergeCell ref="B110:B114"/>
    <mergeCell ref="B115:B119"/>
    <mergeCell ref="B5:B9"/>
    <mergeCell ref="B10:B14"/>
    <mergeCell ref="B85:B89"/>
    <mergeCell ref="B90:B94"/>
    <mergeCell ref="B95:B99"/>
    <mergeCell ref="B100:B104"/>
    <mergeCell ref="B105:B109"/>
    <mergeCell ref="B62:B66"/>
    <mergeCell ref="B69:C69"/>
    <mergeCell ref="B70:B74"/>
    <mergeCell ref="B75:B79"/>
    <mergeCell ref="B80:B84"/>
    <mergeCell ref="B37:B41"/>
    <mergeCell ref="B42:B46"/>
    <mergeCell ref="B47:B51"/>
    <mergeCell ref="B52:B56"/>
    <mergeCell ref="B57:B61"/>
    <mergeCell ref="B16:C16"/>
    <mergeCell ref="B17:B21"/>
    <mergeCell ref="B22:B26"/>
    <mergeCell ref="B27:B31"/>
    <mergeCell ref="B32:B3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48</vt:i4>
      </vt:variant>
    </vt:vector>
  </HeadingPairs>
  <TitlesOfParts>
    <vt:vector size="48" baseType="lpstr">
      <vt:lpstr>INDEX</vt:lpstr>
      <vt:lpstr>1. Prov population</vt:lpstr>
      <vt:lpstr>2. Prov households</vt:lpstr>
      <vt:lpstr>3. Metro population</vt:lpstr>
      <vt:lpstr>4. Metro households</vt:lpstr>
      <vt:lpstr>5. Marital status</vt:lpstr>
      <vt:lpstr>6. Household size</vt:lpstr>
      <vt:lpstr>7. Household head</vt:lpstr>
      <vt:lpstr>8. Household composition</vt:lpstr>
      <vt:lpstr>9. Inter-generational HH</vt:lpstr>
      <vt:lpstr>10. Orphanhood</vt:lpstr>
      <vt:lpstr>11. Living arrangement</vt:lpstr>
      <vt:lpstr>12. ECD</vt:lpstr>
      <vt:lpstr>13. Education attendance</vt:lpstr>
      <vt:lpstr>14. Educ attend 7 - 24</vt:lpstr>
      <vt:lpstr>15. No fees</vt:lpstr>
      <vt:lpstr>16. School nutrition</vt:lpstr>
      <vt:lpstr>17. Highest level Edu</vt:lpstr>
      <vt:lpstr>18. Functional literacy</vt:lpstr>
      <vt:lpstr>19. Medical aid cover</vt:lpstr>
      <vt:lpstr>20. General functioning</vt:lpstr>
      <vt:lpstr>21. Person social grant</vt:lpstr>
      <vt:lpstr>22. Household social grant</vt:lpstr>
      <vt:lpstr>23. Type of main dwelling</vt:lpstr>
      <vt:lpstr>24. Tenure status</vt:lpstr>
      <vt:lpstr>25. Access to drinking water</vt:lpstr>
      <vt:lpstr>26. Water supplied by municipal</vt:lpstr>
      <vt:lpstr>27. Water interruptions</vt:lpstr>
      <vt:lpstr>28. Water interruptions (2days)</vt:lpstr>
      <vt:lpstr>29. Water interruptions (15day)</vt:lpstr>
      <vt:lpstr>30. Toilet facility</vt:lpstr>
      <vt:lpstr>31. Electricity access</vt:lpstr>
      <vt:lpstr>32. Connected to mains source</vt:lpstr>
      <vt:lpstr>33. Main source of lighting</vt:lpstr>
      <vt:lpstr>34. Main source of cooking</vt:lpstr>
      <vt:lpstr>35. Main source of space heatin</vt:lpstr>
      <vt:lpstr>36. Refuse removal</vt:lpstr>
      <vt:lpstr>37. Environment problems</vt:lpstr>
      <vt:lpstr>38. Functional phones</vt:lpstr>
      <vt:lpstr>39. Internet access (Anywhere)</vt:lpstr>
      <vt:lpstr>40. Internet access (At home)</vt:lpstr>
      <vt:lpstr>41. Postal services</vt:lpstr>
      <vt:lpstr>42. Sources of income</vt:lpstr>
      <vt:lpstr>43. Main source of income</vt:lpstr>
      <vt:lpstr>44. Hunger - persons</vt:lpstr>
      <vt:lpstr>45. Hunger - households</vt:lpstr>
      <vt:lpstr>46. Food access - persons</vt:lpstr>
      <vt:lpstr>46. Food access - households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Josiah Tshoke</dc:creator>
  <cp:lastModifiedBy>Niel Roux</cp:lastModifiedBy>
  <dcterms:created xsi:type="dcterms:W3CDTF">2025-10-14T07:29:57Z</dcterms:created>
  <dcterms:modified xsi:type="dcterms:W3CDTF">2026-05-24T09:40:06Z</dcterms:modified>
</cp:coreProperties>
</file>